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7.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8.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9.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2.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3.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14.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1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16.xml" ContentType="application/vnd.openxmlformats-officedocument.drawing+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18.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19.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0.xml" ContentType="application/vnd.openxmlformats-officedocument.drawing+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21.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22.xml" ContentType="application/vnd.openxmlformats-officedocument.drawing+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3.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24.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isobral\FBSP\Produtos - ANUARIO (1)\Anuário 17\0. Anuário completo\"/>
    </mc:Choice>
  </mc:AlternateContent>
  <bookViews>
    <workbookView xWindow="3690" yWindow="270" windowWidth="22875" windowHeight="14370" tabRatio="880"/>
  </bookViews>
  <sheets>
    <sheet name="Índice" sheetId="150" r:id="rId1"/>
    <sheet name="T01" sheetId="151" r:id="rId2"/>
    <sheet name="T02" sheetId="2" r:id="rId3"/>
    <sheet name="T03" sheetId="3" r:id="rId4"/>
    <sheet name="P01" sheetId="138" r:id="rId5"/>
    <sheet name="T04" sheetId="4" r:id="rId6"/>
    <sheet name="T05" sheetId="5" r:id="rId7"/>
    <sheet name="T06" sheetId="6" r:id="rId8"/>
    <sheet name="T07" sheetId="11" r:id="rId9"/>
    <sheet name="T08" sheetId="7" r:id="rId10"/>
    <sheet name="T09" sheetId="8" r:id="rId11"/>
    <sheet name="P02" sheetId="139" r:id="rId12"/>
    <sheet name="T10" sheetId="9" r:id="rId13"/>
    <sheet name="T11" sheetId="10" r:id="rId14"/>
    <sheet name="P03" sheetId="140" r:id="rId15"/>
    <sheet name="T12" sheetId="12" r:id="rId16"/>
    <sheet name="P04" sheetId="141" r:id="rId17"/>
    <sheet name="T13" sheetId="15" r:id="rId18"/>
    <sheet name="T14" sheetId="16" r:id="rId19"/>
    <sheet name="T15" sheetId="17" r:id="rId20"/>
    <sheet name="T16" sheetId="18" r:id="rId21"/>
    <sheet name="T17" sheetId="19" r:id="rId22"/>
    <sheet name="P05" sheetId="142" r:id="rId23"/>
    <sheet name="T18" sheetId="20" r:id="rId24"/>
    <sheet name="T19" sheetId="21" r:id="rId25"/>
    <sheet name="T20" sheetId="22" r:id="rId26"/>
    <sheet name="T21" sheetId="23" r:id="rId27"/>
    <sheet name="T22" sheetId="24" r:id="rId28"/>
    <sheet name="T23" sheetId="25" r:id="rId29"/>
    <sheet name="P06" sheetId="143" r:id="rId30"/>
    <sheet name="T24" sheetId="27" r:id="rId31"/>
    <sheet name="T25" sheetId="28" r:id="rId32"/>
    <sheet name="T26" sheetId="29" r:id="rId33"/>
    <sheet name="T27" sheetId="30" r:id="rId34"/>
    <sheet name="T28" sheetId="31" r:id="rId35"/>
    <sheet name="T29" sheetId="32" r:id="rId36"/>
    <sheet name="T30" sheetId="33" r:id="rId37"/>
    <sheet name="T31" sheetId="34" r:id="rId38"/>
    <sheet name="T32" sheetId="35" r:id="rId39"/>
    <sheet name="T33" sheetId="41" r:id="rId40"/>
    <sheet name="P07" sheetId="144" r:id="rId41"/>
    <sheet name="T34" sheetId="36" r:id="rId42"/>
    <sheet name="T35" sheetId="38" r:id="rId43"/>
    <sheet name="T36" sheetId="39" r:id="rId44"/>
    <sheet name="T37" sheetId="40" r:id="rId45"/>
    <sheet name="T38" sheetId="42" r:id="rId46"/>
    <sheet name="P08" sheetId="37" r:id="rId47"/>
    <sheet name="T39" sheetId="43" r:id="rId48"/>
    <sheet name="T40" sheetId="44" r:id="rId49"/>
    <sheet name="T41" sheetId="45" r:id="rId50"/>
    <sheet name="T42" sheetId="46" r:id="rId51"/>
    <sheet name="T43" sheetId="47" r:id="rId52"/>
    <sheet name="T44" sheetId="48" r:id="rId53"/>
    <sheet name="T45" sheetId="49" r:id="rId54"/>
    <sheet name="P09" sheetId="148" r:id="rId55"/>
    <sheet name="P10" sheetId="51" r:id="rId56"/>
    <sheet name="P11" sheetId="52" r:id="rId57"/>
    <sheet name="P12" sheetId="53" r:id="rId58"/>
    <sheet name="T46" sheetId="54" r:id="rId59"/>
    <sheet name="T47" sheetId="145" r:id="rId60"/>
    <sheet name="T48" sheetId="147" r:id="rId61"/>
    <sheet name="T49" sheetId="60" r:id="rId62"/>
    <sheet name="T50" sheetId="61" r:id="rId63"/>
    <sheet name="T51" sheetId="62" r:id="rId64"/>
    <sheet name="T52" sheetId="63" r:id="rId65"/>
    <sheet name="T53" sheetId="64" r:id="rId66"/>
    <sheet name="G62" sheetId="65" r:id="rId67"/>
    <sheet name="G63" sheetId="55" r:id="rId68"/>
    <sheet name="G64" sheetId="146" r:id="rId69"/>
    <sheet name="T54" sheetId="66" r:id="rId70"/>
    <sheet name="T55" sheetId="67" r:id="rId71"/>
    <sheet name="G65" sheetId="68" r:id="rId72"/>
    <sheet name="T56" sheetId="69" r:id="rId73"/>
    <sheet name="G66" sheetId="70" r:id="rId74"/>
    <sheet name="T57" sheetId="71" r:id="rId75"/>
    <sheet name="T58" sheetId="72" r:id="rId76"/>
    <sheet name="T59" sheetId="73" r:id="rId77"/>
    <sheet name="G67" sheetId="74" r:id="rId78"/>
    <sheet name="G68" sheetId="75" r:id="rId79"/>
    <sheet name="T60" sheetId="76" r:id="rId80"/>
    <sheet name="P13" sheetId="77" r:id="rId81"/>
    <sheet name="Q08" sheetId="149" r:id="rId82"/>
    <sheet name="T61" sheetId="79" r:id="rId83"/>
    <sheet name="T62" sheetId="80" r:id="rId84"/>
    <sheet name="T63" sheetId="81" r:id="rId85"/>
    <sheet name="T64" sheetId="82" r:id="rId86"/>
    <sheet name="T65" sheetId="83" r:id="rId87"/>
    <sheet name="T66" sheetId="84" r:id="rId88"/>
    <sheet name="T67" sheetId="85" r:id="rId89"/>
    <sheet name="T68" sheetId="86" r:id="rId90"/>
    <sheet name="T69" sheetId="87" r:id="rId91"/>
    <sheet name="T70" sheetId="88" r:id="rId92"/>
    <sheet name="T71" sheetId="89" r:id="rId93"/>
    <sheet name="T72" sheetId="90" r:id="rId94"/>
    <sheet name="T73" sheetId="91" r:id="rId95"/>
    <sheet name="T74" sheetId="92" r:id="rId96"/>
    <sheet name="T75" sheetId="93" r:id="rId97"/>
    <sheet name="T76" sheetId="94" r:id="rId98"/>
    <sheet name="T77" sheetId="95" r:id="rId99"/>
    <sheet name="T78" sheetId="96" r:id="rId100"/>
    <sheet name="T79" sheetId="97" r:id="rId101"/>
    <sheet name="T80" sheetId="100" r:id="rId102"/>
    <sheet name="T81" sheetId="101" r:id="rId103"/>
    <sheet name="T82" sheetId="103" r:id="rId104"/>
    <sheet name="G76" sheetId="104" r:id="rId105"/>
    <sheet name="T83" sheetId="106" r:id="rId106"/>
    <sheet name="T84" sheetId="107" r:id="rId107"/>
    <sheet name="T85" sheetId="108" r:id="rId108"/>
    <sheet name="T86" sheetId="109" r:id="rId109"/>
    <sheet name="T87" sheetId="110" r:id="rId110"/>
    <sheet name="T88" sheetId="111" r:id="rId111"/>
    <sheet name="T89" sheetId="114" r:id="rId112"/>
    <sheet name="P14" sheetId="99" r:id="rId113"/>
    <sheet name="T90" sheetId="115" r:id="rId114"/>
    <sheet name="T91" sheetId="116" r:id="rId115"/>
    <sheet name="T92" sheetId="117" r:id="rId116"/>
    <sheet name="T93" sheetId="118" r:id="rId117"/>
    <sheet name="T94" sheetId="119" r:id="rId118"/>
    <sheet name="G83" sheetId="120" r:id="rId119"/>
    <sheet name="T95" sheetId="121" r:id="rId120"/>
    <sheet name="T96" sheetId="122" r:id="rId121"/>
    <sheet name="T97" sheetId="123" r:id="rId122"/>
    <sheet name="T98" sheetId="124" r:id="rId123"/>
    <sheet name="T99" sheetId="125" r:id="rId124"/>
    <sheet name="T100" sheetId="126" r:id="rId125"/>
    <sheet name="T101" sheetId="127" r:id="rId126"/>
    <sheet name="T102" sheetId="128" r:id="rId127"/>
    <sheet name="T103" sheetId="129" r:id="rId128"/>
    <sheet name="T104" sheetId="130" r:id="rId129"/>
    <sheet name="T105" sheetId="131" r:id="rId130"/>
    <sheet name="T106" sheetId="132" r:id="rId131"/>
    <sheet name="T107" sheetId="133" r:id="rId132"/>
    <sheet name="T108" sheetId="134" r:id="rId133"/>
    <sheet name="T109" sheetId="135" r:id="rId134"/>
    <sheet name="T110" sheetId="136" r:id="rId135"/>
    <sheet name="T111" sheetId="137" r:id="rId136"/>
  </sheets>
  <externalReferences>
    <externalReference r:id="rId137"/>
    <externalReference r:id="rId138"/>
    <externalReference r:id="rId139"/>
  </externalReferences>
  <definedNames>
    <definedName name="_FilterDatabase" localSheetId="68" hidden="1">'G64'!#REF!</definedName>
    <definedName name="_xlnm._FilterDatabase" localSheetId="71" hidden="1">'G65'!$A$7:$B$7</definedName>
    <definedName name="_xlnm._FilterDatabase" localSheetId="77" hidden="1">'G67'!#REF!</definedName>
    <definedName name="_xlnm._FilterDatabase" localSheetId="11" hidden="1">'P02'!$D$5:$E$14</definedName>
    <definedName name="_xlnm._FilterDatabase" localSheetId="80" hidden="1">'P13'!$A$33:$E$60</definedName>
    <definedName name="_xlnm._FilterDatabase" localSheetId="81" hidden="1">'Q08'!#REF!</definedName>
    <definedName name="_xlnm._FilterDatabase" localSheetId="3" hidden="1">'T03'!$A$10:$M$46</definedName>
    <definedName name="_xlnm._FilterDatabase" localSheetId="5" hidden="1">'T04'!$A$11:$K$38</definedName>
    <definedName name="_xlnm._FilterDatabase" localSheetId="6" hidden="1">'T05'!$A$11:$K$38</definedName>
    <definedName name="_xlnm._FilterDatabase" localSheetId="7" hidden="1">'T06'!$A$11:$K$38</definedName>
    <definedName name="_xlnm._FilterDatabase" localSheetId="8" hidden="1">'T07'!$A$11:$S$38</definedName>
    <definedName name="_xlnm._FilterDatabase" localSheetId="9" hidden="1">'T08'!$A$10:$N$38</definedName>
    <definedName name="_xlnm._FilterDatabase" localSheetId="10" hidden="1">'T09'!$A$10:$A$37</definedName>
    <definedName name="_xlnm._FilterDatabase" localSheetId="12" hidden="1">'T10'!$A$10:$N$37</definedName>
    <definedName name="_xlnm._FilterDatabase" localSheetId="13" hidden="1">'T11'!$A$12:$G$39</definedName>
    <definedName name="_xlnm._FilterDatabase" localSheetId="17" hidden="1">'T13'!$A$5:$O$7</definedName>
    <definedName name="_xlnm._FilterDatabase" localSheetId="30" hidden="1">'T24'!$A$11:$E$38</definedName>
    <definedName name="_xlnm._FilterDatabase" localSheetId="69" hidden="1">'T54'!$A$16:$P$42</definedName>
    <definedName name="_xlnm._FilterDatabase" localSheetId="70" hidden="1">'T55'!$A$9:$F$36</definedName>
    <definedName name="_xlnm._FilterDatabase" localSheetId="75" hidden="1">'T58'!#REF!</definedName>
    <definedName name="_xlnm._FilterDatabase" localSheetId="76" hidden="1">'T59'!#REF!</definedName>
    <definedName name="_xlnm._FilterDatabase" localSheetId="85" hidden="1">'T64'!$A$42:$I$45</definedName>
    <definedName name="_xlnm._FilterDatabase" localSheetId="87" hidden="1">'T66'!#REF!</definedName>
    <definedName name="_xlnm._FilterDatabase" localSheetId="89" hidden="1">'T68'!$A$10:$AN$15</definedName>
    <definedName name="_xlnm._FilterDatabase" localSheetId="91" hidden="1">'T70'!$A$9:$E$36</definedName>
    <definedName name="_xlnm._FilterDatabase" localSheetId="95" hidden="1">'T74'!$A$10:$H$37</definedName>
    <definedName name="_xlnm._FilterDatabase" localSheetId="96" hidden="1">'T75'!$A$10:$H$37</definedName>
    <definedName name="ipca" localSheetId="29">[1]IPCA!$A$1:$B$18</definedName>
    <definedName name="ipca">[2]IPCA!$A$1:$B$18</definedName>
    <definedName name="ipca2">[3]IPCA!$A$2:$B$20</definedName>
    <definedName name="ms" localSheetId="66">#REF!</definedName>
    <definedName name="ms" localSheetId="67">#REF!</definedName>
    <definedName name="ms" localSheetId="68">#REF!</definedName>
    <definedName name="ms" localSheetId="71">#REF!</definedName>
    <definedName name="ms" localSheetId="73">#REF!</definedName>
    <definedName name="ms" localSheetId="77">#REF!</definedName>
    <definedName name="ms" localSheetId="78">#REF!</definedName>
    <definedName name="ms" localSheetId="104">#REF!</definedName>
    <definedName name="ms" localSheetId="4">#REF!</definedName>
    <definedName name="ms" localSheetId="16">#REF!</definedName>
    <definedName name="ms" localSheetId="22">#REF!</definedName>
    <definedName name="ms" localSheetId="29">#REF!</definedName>
    <definedName name="ms" localSheetId="40">#REF!</definedName>
    <definedName name="ms" localSheetId="46">#REF!</definedName>
    <definedName name="ms" localSheetId="54">#REF!</definedName>
    <definedName name="ms" localSheetId="55">#REF!</definedName>
    <definedName name="ms" localSheetId="81">#REF!</definedName>
    <definedName name="ms" localSheetId="1">#REF!</definedName>
    <definedName name="ms" localSheetId="8">#REF!</definedName>
    <definedName name="ms" localSheetId="15">#REF!</definedName>
    <definedName name="ms" localSheetId="17">#REF!</definedName>
    <definedName name="ms" localSheetId="20">#REF!</definedName>
    <definedName name="ms" localSheetId="21">#REF!</definedName>
    <definedName name="ms" localSheetId="23">#REF!</definedName>
    <definedName name="ms" localSheetId="24">#REF!</definedName>
    <definedName name="ms" localSheetId="30">#REF!</definedName>
    <definedName name="ms" localSheetId="31">#REF!</definedName>
    <definedName name="ms" localSheetId="32">#REF!</definedName>
    <definedName name="ms" localSheetId="33">#REF!</definedName>
    <definedName name="ms" localSheetId="34">#REF!</definedName>
    <definedName name="ms" localSheetId="35">#REF!</definedName>
    <definedName name="ms" localSheetId="36">#REF!</definedName>
    <definedName name="ms" localSheetId="38">#REF!</definedName>
    <definedName name="ms" localSheetId="39">#REF!</definedName>
    <definedName name="ms" localSheetId="41">#REF!</definedName>
    <definedName name="ms" localSheetId="42">#REF!</definedName>
    <definedName name="ms" localSheetId="43">#REF!</definedName>
    <definedName name="ms" localSheetId="44">#REF!</definedName>
    <definedName name="ms" localSheetId="45">#REF!</definedName>
    <definedName name="ms" localSheetId="53">#REF!</definedName>
    <definedName name="ms" localSheetId="59">#REF!</definedName>
    <definedName name="ms" localSheetId="60">#REF!</definedName>
    <definedName name="ms" localSheetId="63">#REF!</definedName>
    <definedName name="ms" localSheetId="69">#REF!</definedName>
    <definedName name="ms" localSheetId="70">#REF!</definedName>
    <definedName name="ms" localSheetId="72">#REF!</definedName>
    <definedName name="ms" localSheetId="74">#REF!</definedName>
    <definedName name="ms" localSheetId="75">#REF!</definedName>
    <definedName name="ms" localSheetId="76">#REF!</definedName>
    <definedName name="ms" localSheetId="82">#REF!</definedName>
    <definedName name="ms" localSheetId="84">#REF!</definedName>
    <definedName name="ms" localSheetId="86">#REF!</definedName>
    <definedName name="ms" localSheetId="87">#REF!</definedName>
    <definedName name="ms" localSheetId="88">#REF!</definedName>
    <definedName name="ms" localSheetId="89">#REF!</definedName>
    <definedName name="ms" localSheetId="90">#REF!</definedName>
    <definedName name="ms" localSheetId="105">#REF!</definedName>
    <definedName name="ms">#REF!</definedName>
    <definedName name="OLE_LINK2" localSheetId="55">'P10'!#REF!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41" l="1"/>
  <c r="C12" i="76" l="1"/>
  <c r="B12" i="76"/>
  <c r="B17" i="37" l="1"/>
  <c r="B16" i="37"/>
</calcChain>
</file>

<file path=xl/sharedStrings.xml><?xml version="1.0" encoding="utf-8"?>
<sst xmlns="http://schemas.openxmlformats.org/spreadsheetml/2006/main" count="9497" uniqueCount="1818">
  <si>
    <t>ÍNDICE - 17º ANUÁRIO BRASILEIRO DE SEGURANÇA PÚBLICA</t>
  </si>
  <si>
    <t>Atualizações:</t>
  </si>
  <si>
    <t>PARTE 01</t>
  </si>
  <si>
    <t>ESTATÍSTICAS CRIMINAIS POR UNIDADE DA FEDERAÇÃO (2021-2022)</t>
  </si>
  <si>
    <t xml:space="preserve"> </t>
  </si>
  <si>
    <t>Mortes violentas intencionais</t>
  </si>
  <si>
    <t>Tabela 01</t>
  </si>
  <si>
    <t>Tabela 02</t>
  </si>
  <si>
    <t>50 cidades mais violentas do país, segundo a taxa de Mortes Violentas Intencionais, com população acima de 100 mil habitantes</t>
  </si>
  <si>
    <t>Tabela 03</t>
  </si>
  <si>
    <t>Série histórica das Mortes Violentas Intencionais</t>
  </si>
  <si>
    <t>Painel 01</t>
  </si>
  <si>
    <t>Mortes Violentas Intencionais</t>
  </si>
  <si>
    <t>Gráfico 01</t>
  </si>
  <si>
    <t>Taxa de Mortes Violentas Intencionais (MVI) por UF, 2022</t>
  </si>
  <si>
    <t>Gráfico 02</t>
  </si>
  <si>
    <t>Mortes Violentas Intencionais no Brasil, 2011 a 2022</t>
  </si>
  <si>
    <t>Gráfico 03</t>
  </si>
  <si>
    <t>Mortes Violentas Intencionais no Brasil, por região, 2011 a 2022</t>
  </si>
  <si>
    <t>Gráfico 04</t>
  </si>
  <si>
    <t>Distribuição das Mortes Violentas Intencionais por Tipo e Localização</t>
  </si>
  <si>
    <t>Gráfico 05</t>
  </si>
  <si>
    <t>Distribuição das MVI por Sexo e Categoria de Registro</t>
  </si>
  <si>
    <t>Gráfico 06</t>
  </si>
  <si>
    <t>Distribuição das MVI por Cor/Raça e Categoria de Registro</t>
  </si>
  <si>
    <t>Gráfico 07</t>
  </si>
  <si>
    <t>Distribuição das MVI por Faixa Etária e Categoria de Registro</t>
  </si>
  <si>
    <t>Gráfico 08</t>
  </si>
  <si>
    <t>Distribuição das MVI por Tipo de Instrumento Utilizado e Categoria de Registro</t>
  </si>
  <si>
    <t>Gráfico 09</t>
  </si>
  <si>
    <t>Distribuição dos 5.570 Municípios Brasileiros, segundo Faixas das Taxas de MVI - 2022</t>
  </si>
  <si>
    <t>Quadro 01</t>
  </si>
  <si>
    <t>Número absoluto e taxa de MVI, Brasil e regiões, 2021-2022</t>
  </si>
  <si>
    <t>Quadro 02</t>
  </si>
  <si>
    <t>Distribuição da Mortes Violentas Intencionais por Local de Ocorrência do Fato e Tipo Penal</t>
  </si>
  <si>
    <t>Tabela 04</t>
  </si>
  <si>
    <t>Homicídios dolosos, por número de vítimas e ocorrências</t>
  </si>
  <si>
    <t>Tabela 05</t>
  </si>
  <si>
    <t>Latrocínio, por número de vítimas e número de ocorrências</t>
  </si>
  <si>
    <t>Tabela 06</t>
  </si>
  <si>
    <t>Lesão corporal seguida de morte, por número de ocorrências e número de vítimas</t>
  </si>
  <si>
    <t>Tabela 07</t>
  </si>
  <si>
    <t>Mortes violentas intencionais - Capitais e Distrito Federal</t>
  </si>
  <si>
    <t>Vitimização e letalidade policial</t>
  </si>
  <si>
    <t>Tabela 08</t>
  </si>
  <si>
    <t>Policiais Civis e Militares vítimas de CVLI, em serviço e fora de serviço</t>
  </si>
  <si>
    <t>Tabela 09</t>
  </si>
  <si>
    <t>Suicídio de policiais</t>
  </si>
  <si>
    <t>Painel 02</t>
  </si>
  <si>
    <t>Vitimização policial</t>
  </si>
  <si>
    <t>Gráfico 10</t>
  </si>
  <si>
    <t>Mortes violentas intencionais de Policiais Civis e Militares, por sexo - Brasil (2022)</t>
  </si>
  <si>
    <t>Gráfico 11</t>
  </si>
  <si>
    <t>Mortes violentas intencionais de Policiais Civis e Militares, por faixa etária - Brasil (2022)</t>
  </si>
  <si>
    <t>Gráfico 12</t>
  </si>
  <si>
    <t>Mortes violentas intencionais de Policiais Civis e Militares, por raça/cor - Brasil (2022)</t>
  </si>
  <si>
    <t>Tabela 10</t>
  </si>
  <si>
    <t>Mortes decorrentes de intervenções policiais, segundo corporação e situação (em serviço e fora de serviço)</t>
  </si>
  <si>
    <t>Tabela 11</t>
  </si>
  <si>
    <t>Proporção de Mortes decorrentes de intervenções policiais em relação às Mortes Violentas Intencionais</t>
  </si>
  <si>
    <t>Painel 03</t>
  </si>
  <si>
    <t>Letalidade policial</t>
  </si>
  <si>
    <t>Gráfico 13</t>
  </si>
  <si>
    <t>Taxas de mortes decorrentes de intevenções policiais (2021-2022)</t>
  </si>
  <si>
    <t>Gráfico 14</t>
  </si>
  <si>
    <t>Proporção de MDIP em relação às MVI (2021-2022)</t>
  </si>
  <si>
    <t>Gráfico 15</t>
  </si>
  <si>
    <t xml:space="preserve">Proporção entre letalidade e vitimização policial (2021-2022)
</t>
  </si>
  <si>
    <t>Gráfico 16</t>
  </si>
  <si>
    <t xml:space="preserve">Mortes decorrentes de intervenções policiais, por raça/cor da vítima, em % (Brasil - 2022)
</t>
  </si>
  <si>
    <t>Gráfico 17</t>
  </si>
  <si>
    <t xml:space="preserve">Mortes decorrentes de intervenções policiais, por faixa etária da vítima, em % (Brasil - 2022)
</t>
  </si>
  <si>
    <t>Gráfico 18</t>
  </si>
  <si>
    <t xml:space="preserve">Mortes decorrentes de intervenções policiais, por tipo de local da ocorrência, em % (Brasil - 2022)
</t>
  </si>
  <si>
    <t>Desaparecimentos</t>
  </si>
  <si>
    <t>Tabela 12</t>
  </si>
  <si>
    <t>Pessoas desaparecidas e pessoas localizadas</t>
  </si>
  <si>
    <t>Painel 04</t>
  </si>
  <si>
    <t>Desaparecimentos no Brasil</t>
  </si>
  <si>
    <t>Gráfico 19</t>
  </si>
  <si>
    <t>Taxa de registros de desaparecimentos</t>
  </si>
  <si>
    <t>Gráfico 20</t>
  </si>
  <si>
    <t>Registros de desaparecimentos no Brasil, por ano (2017-2022)</t>
  </si>
  <si>
    <t>Crimes contra o patrimônio e Entorpecentes</t>
  </si>
  <si>
    <t>Tabela 13</t>
  </si>
  <si>
    <t>Crimes violentos não letais contra o patrimônio: roubo e furto de veículos</t>
  </si>
  <si>
    <t>Tabela 14</t>
  </si>
  <si>
    <t>Roubo e furto de celulares</t>
  </si>
  <si>
    <t>Tabela 15</t>
  </si>
  <si>
    <t>Estelionato e Estelionato por meio eletrônico</t>
  </si>
  <si>
    <t>Tabela 16</t>
  </si>
  <si>
    <t>Roubo a estabelecimento comercial, residência e transeunte</t>
  </si>
  <si>
    <t>Tabela 17</t>
  </si>
  <si>
    <t>Roubo a instituição financeira, de carga e roubos total</t>
  </si>
  <si>
    <t>Painel 05</t>
  </si>
  <si>
    <t>Crimes patrimoniais</t>
  </si>
  <si>
    <t>Gráfico 21</t>
  </si>
  <si>
    <t>Ocorrências de Roubo e Furto de Celulares - Brasil, 2018 a 2022</t>
  </si>
  <si>
    <t>Gráfico 22</t>
  </si>
  <si>
    <t>Taxa de roubos e furtos de veículos. Brasil, 2018 a 2022</t>
  </si>
  <si>
    <t>Gráfico 23</t>
  </si>
  <si>
    <t>Ocorrências de Estelionato. Brasil, 2018 a 2022</t>
  </si>
  <si>
    <t>Tabela 18</t>
  </si>
  <si>
    <t>Tráfico de entorpecentes e Posse e Uso de entorpecentes</t>
  </si>
  <si>
    <t>Tabela 19</t>
  </si>
  <si>
    <t>Registros de apreensão de entorpecentes</t>
  </si>
  <si>
    <t>Tabela 20</t>
  </si>
  <si>
    <t>Entorpecentes apreendidos pela Receita Federal em portos, por quilo</t>
  </si>
  <si>
    <t>Tabela 21</t>
  </si>
  <si>
    <t xml:space="preserve">Entorpecentes apreendidos pela Receita Federal, por quilo </t>
  </si>
  <si>
    <t>Injúria racial e LGBTQI+</t>
  </si>
  <si>
    <t>Tabela 22</t>
  </si>
  <si>
    <t>Registros de Injúria Racial, Racismo e Racismo por homofobia ou transfobia</t>
  </si>
  <si>
    <t>Tabela 23</t>
  </si>
  <si>
    <t>Registros de crimes contra população LGBTQI+</t>
  </si>
  <si>
    <t>Painel 06</t>
  </si>
  <si>
    <t>Injúria Racial e Crimes contra pessoas LGBTQI+</t>
  </si>
  <si>
    <t>Gráfico 24</t>
  </si>
  <si>
    <t xml:space="preserve">Cobertura de registros de racismo, injúria racial e violência contra LGBTQI+, por número de UFs cobertas (2018-2022)
</t>
  </si>
  <si>
    <t>Gráfico 25</t>
  </si>
  <si>
    <t>Impacto da retificação nos registros de Injúria racial</t>
  </si>
  <si>
    <t>Gráfico 26</t>
  </si>
  <si>
    <t xml:space="preserve">Impacto da retificação nos registros de Racismo
</t>
  </si>
  <si>
    <t>Gráfico 27</t>
  </si>
  <si>
    <t xml:space="preserve">Taxa de registros de injúria racial - por UF (2021-2022)
</t>
  </si>
  <si>
    <t>Gráfico 28</t>
  </si>
  <si>
    <t>Taxa de registros de racismo - por UF (2021-2022)</t>
  </si>
  <si>
    <t>Gráfico 29</t>
  </si>
  <si>
    <t>Vítimas LGBTQIA+ de lesões corporais dolosas (2021-2022)</t>
  </si>
  <si>
    <t>Gráfico 30</t>
  </si>
  <si>
    <t>Vítimas LGBTQIA+ de homicídios dolosos (2021-2022)</t>
  </si>
  <si>
    <t>Gráfico 31</t>
  </si>
  <si>
    <t>Vítimas LGBTQIA+ de estupros (2021-2022)</t>
  </si>
  <si>
    <t>Outros registros</t>
  </si>
  <si>
    <t>Tabela 24</t>
  </si>
  <si>
    <t>Mortes a esclarecer</t>
  </si>
  <si>
    <t>Tabela 25</t>
  </si>
  <si>
    <t>Suicídios</t>
  </si>
  <si>
    <t>Tabela 26</t>
  </si>
  <si>
    <t>Crimes violentos não letais intencionais contra a pessoa</t>
  </si>
  <si>
    <t>Violência doméstica e sexual</t>
  </si>
  <si>
    <t>Tabela 27</t>
  </si>
  <si>
    <t>Homicídios de mulheres e feminicídios</t>
  </si>
  <si>
    <t>Tabela 28</t>
  </si>
  <si>
    <t xml:space="preserve">Tentativas de homicídio de mulheres e tentativas de feminicídio </t>
  </si>
  <si>
    <t>Tabela 29</t>
  </si>
  <si>
    <t>Lesão corporal dolosa - violência doméstica</t>
  </si>
  <si>
    <t>Tabela 30</t>
  </si>
  <si>
    <t>Medidas protetivas de urgência distribuídas e concedidas pelos Tribunais de Justiça</t>
  </si>
  <si>
    <t>Tabela 31</t>
  </si>
  <si>
    <t>Ligações ao 190 registradas - Total e natureza Violência doméstica</t>
  </si>
  <si>
    <t>Tabela 32</t>
  </si>
  <si>
    <t>Ameaça - vítimas mulheres</t>
  </si>
  <si>
    <t>Tabela 33</t>
  </si>
  <si>
    <t>Perseguição (stalking) e Violência Psicológica - vítimas mulheres</t>
  </si>
  <si>
    <t>Painel 07</t>
  </si>
  <si>
    <t>Violência contra a mulher</t>
  </si>
  <si>
    <t>Gráfico 32</t>
  </si>
  <si>
    <t>Taxas de homicídios feminino e feminicídios  - UFs, Brasil, 2022</t>
  </si>
  <si>
    <t>Gráfico 33</t>
  </si>
  <si>
    <t>Taxas de homicídios feminino e feminicídios, por região - Brasil, 2022</t>
  </si>
  <si>
    <t>Gráfico 34</t>
  </si>
  <si>
    <t>Percentual de raça/cor das vítimas de feminicídios e demais mortes violentas de mulheres - Brasil, 2022</t>
  </si>
  <si>
    <t>Gráfico 35</t>
  </si>
  <si>
    <t>Percentual de idade das vítimas de feminicídios e demais mortes violentas de mulheres - Brasil, 2022</t>
  </si>
  <si>
    <t>Gráfico 36</t>
  </si>
  <si>
    <t>Percentual de tipo de instrumento empregado em feminicídios e demais mortes violentas de mulheres - Brasil, 2022</t>
  </si>
  <si>
    <t>Gráfico 37</t>
  </si>
  <si>
    <t>Percentual de autores das vítimas de feminicídios e demais mortes violentas de mulheres - Brasil, 2022</t>
  </si>
  <si>
    <t>Gráfico 38</t>
  </si>
  <si>
    <t>Percentual do local de ocorrência dos feminicídios e das demais mortes violentas de mulheres - Brasil, 2022</t>
  </si>
  <si>
    <t>Tabela 34</t>
  </si>
  <si>
    <t xml:space="preserve">Estupro e Estupro de Vulnerável </t>
  </si>
  <si>
    <t>Tabela 35</t>
  </si>
  <si>
    <t>Tentativa de Estupro e tentativa de Estupro de Vulnerável</t>
  </si>
  <si>
    <t>Tabela 36</t>
  </si>
  <si>
    <t>Estupro e Estupro de Vulnerável - vítimas mulheres</t>
  </si>
  <si>
    <t>Tabela 37</t>
  </si>
  <si>
    <t>Assédio e importunação sexual</t>
  </si>
  <si>
    <t>Tabela 38</t>
  </si>
  <si>
    <t>Divulgação de cena de estupro ou de cena de estupro de vulnerável, de cena de sexo ou de pornografia</t>
  </si>
  <si>
    <t>Painel 08</t>
  </si>
  <si>
    <t>Violência sexual</t>
  </si>
  <si>
    <t>Gráfico 39</t>
  </si>
  <si>
    <t>Evolução do número de estupros e estupros de vulnerável</t>
  </si>
  <si>
    <t>Gráfico 40</t>
  </si>
  <si>
    <t>Faixa etária das vítimas de estupro e estupro de vulnerável em 2022</t>
  </si>
  <si>
    <t>Gráfico 41</t>
  </si>
  <si>
    <t>Vítimas de estupro e estupro de vulnerável, por sexo. Brasil, 2022</t>
  </si>
  <si>
    <t>Gráfico 42</t>
  </si>
  <si>
    <t>Vítimas de estupro e estupro de vulnerável, por raça/cor. Brasil, 2022</t>
  </si>
  <si>
    <t>Gráfico 43</t>
  </si>
  <si>
    <t>Vítimas de estupro e estupro de vulnerável, por relação com o autor do abuso. Brasil, 2022</t>
  </si>
  <si>
    <t>Quadro 03</t>
  </si>
  <si>
    <t>Relação entre vítima e autor para registros de estupro e estupro de vulnerável, por idade. Brasil, 2022</t>
  </si>
  <si>
    <t>Quadro 04</t>
  </si>
  <si>
    <t>Local em que ocorreu o estupro ou estupro de vulnerável. Brasil, 2022</t>
  </si>
  <si>
    <t>Gráfico 44</t>
  </si>
  <si>
    <t>Horário em que ocorreu o estupro/estupro de vulnerável. Brasil, 2022</t>
  </si>
  <si>
    <t>Violência contra crianças e adolescentes</t>
  </si>
  <si>
    <t>Tabela 39</t>
  </si>
  <si>
    <t>Registros criminais de abandono de incapaz (art. 133, CP)</t>
  </si>
  <si>
    <t>Tabela 40</t>
  </si>
  <si>
    <t>Registros criminais de abandono material (art. 244, CP)</t>
  </si>
  <si>
    <t>Tabela 41</t>
  </si>
  <si>
    <t>Registros criminais de pornografia infanto-juvenil (art. 240, 241, 241-A e 241-B do CP)</t>
  </si>
  <si>
    <t>Tabela 42</t>
  </si>
  <si>
    <t>Registros criminais de maus-tratos (art. 136 do CP e art. 232 do ECA)</t>
  </si>
  <si>
    <t>Tabela 43</t>
  </si>
  <si>
    <t>Registros criminais de exploração sexual infantil (art. 218-B do CP e art. 244-A do ECA)</t>
  </si>
  <si>
    <t>Tabela 44</t>
  </si>
  <si>
    <t>Registros criminais de Lesão corporal dolosa em contexto de violência doméstica (art. 129, §9o do CP)</t>
  </si>
  <si>
    <t>Tabela 45</t>
  </si>
  <si>
    <t>Mortes Violentas Intencionais de Crianças e Adolescentes de 0 a 17 anos</t>
  </si>
  <si>
    <t>Painel 09</t>
  </si>
  <si>
    <t>Violência não letal contra crianças e adolescentes</t>
  </si>
  <si>
    <t>Quadro 05</t>
  </si>
  <si>
    <t>Síntese dos dados de crimes não letais com vítimas crianças e adolescentes – Brasil, 2022</t>
  </si>
  <si>
    <t>Quadro 06</t>
  </si>
  <si>
    <t>Variação dos registros de crimes entre crianças e adolescentes (0 a 17 anos) – Brasil, 2021-2022</t>
  </si>
  <si>
    <t>Gráfico 45</t>
  </si>
  <si>
    <t>Exploração sexual infantil por idade da vítima, Brasil (2021-2022)</t>
  </si>
  <si>
    <t>Mapa 01</t>
  </si>
  <si>
    <t>Taxa de estupros com vítimas de 0 a 13 anos por 100 mil habitantes - 2022</t>
  </si>
  <si>
    <t>Gráfico 46</t>
  </si>
  <si>
    <t xml:space="preserve">Distribuição racial das vítimas de estupro de 0 a 17 anos, por idade - Brasil, 2022
</t>
  </si>
  <si>
    <t>Gráfico 47</t>
  </si>
  <si>
    <t xml:space="preserve">Variação percentual do crime de abandono de incapaz por faixa etária, Brasil (2021-2022)
</t>
  </si>
  <si>
    <t>Painel 10</t>
  </si>
  <si>
    <t>Maus-tratos entre crianças e adolescentes</t>
  </si>
  <si>
    <t>Gráfico 48</t>
  </si>
  <si>
    <t>Distribuição de crianças e adolescentes vítimas de maus-tratos por faixa etária (em %) - Brasil, 2022</t>
  </si>
  <si>
    <t>Gráfico 49</t>
  </si>
  <si>
    <t>Crianças e adolescentes vítimas de maus-tratos por faixa etária e e sexo (em %) - Brasil, 2022</t>
  </si>
  <si>
    <t>Gráfico 50</t>
  </si>
  <si>
    <t>Crianças e adolescentes vítimas de maus-tratos por faixa etária e raça/cor (em %) - Brasil, 2022</t>
  </si>
  <si>
    <t>Gráfico 51</t>
  </si>
  <si>
    <t>Relação entre autor e vítima de crimes de maus-tratos contra crianças e adolescentes por faixa etária da vítima - Brasil, 2022</t>
  </si>
  <si>
    <t>Gráfico 52</t>
  </si>
  <si>
    <t>Crianças e adolescentes vítimas de maus-tratos por mês da ocorrência do fato (Brasil, 2021-2022)</t>
  </si>
  <si>
    <t>Painel 11</t>
  </si>
  <si>
    <t>Violência letal contra crianças e adolescentes</t>
  </si>
  <si>
    <t>Quadro 07</t>
  </si>
  <si>
    <t>Síntese dos dados de mortes violentas intencionais com vítimas crianças e adolescentes – Brasil, 2022</t>
  </si>
  <si>
    <t>Gráfico 53</t>
  </si>
  <si>
    <t>Crianças e adolescentes vítimas de MVI por faixa etária e raça/cor (em %) - Brasil, 2022</t>
  </si>
  <si>
    <t>Gráfico 54</t>
  </si>
  <si>
    <t>Crianças e adolescentes vítimas de MVI por faixa etária e sexo (em %) - Brasil, 2022</t>
  </si>
  <si>
    <t>Gráfico 55</t>
  </si>
  <si>
    <t>Crianças e adolescentes vítimas de MVI por faixa etária e local do crime (em %) - Brasil, 2022</t>
  </si>
  <si>
    <t>Gráfico 56</t>
  </si>
  <si>
    <t>Crianças e adolescentes vítimas de MVI por faixa etária tipo de instrumento do crime (em %) - Brasil, 2022</t>
  </si>
  <si>
    <t>Painel 12</t>
  </si>
  <si>
    <t>Violência sexual infantil</t>
  </si>
  <si>
    <t>Gráfico 57</t>
  </si>
  <si>
    <t>Sexo das vítimas de estupro de vulnerável (até 13 anos) - Brasil (2022)</t>
  </si>
  <si>
    <t>Gráfico 58</t>
  </si>
  <si>
    <t>Faixa etária das crianças e adolescentes vítimas de estupro de vulnerável (até 13 anos), por sexo - Brasil (2022)</t>
  </si>
  <si>
    <t>Gráfico 59</t>
  </si>
  <si>
    <t>Estupro de vulnerável (até 13 anos), por tipo de local do crime - Brasil (2022)</t>
  </si>
  <si>
    <t>Gráfico 60</t>
  </si>
  <si>
    <t>Relação entre vítima e autor, estupro de vulnerável com registro de autoria (até 13 anos) - Brasil (2022)</t>
  </si>
  <si>
    <t>Gráfico 61</t>
  </si>
  <si>
    <t>Raça/cor das crianças e adolescentes vítimas de estupro de vulnerável (até 13 anos) - Brasil (2022)</t>
  </si>
  <si>
    <t>PARTE 02</t>
  </si>
  <si>
    <t>ARMAS DE FOGO</t>
  </si>
  <si>
    <t>Tabela 46</t>
  </si>
  <si>
    <t>Número de Certificados de Registros (CR) ativos de Caçadores, Atiradores e Colecionadores (CAC) no SIGMA/Exército Brasileiro</t>
  </si>
  <si>
    <t>Tabela 47</t>
  </si>
  <si>
    <t>Registros de arma de fogo ativos no SINARM/Polícia Federal, ns. Absolutos</t>
  </si>
  <si>
    <t>Tabela 48</t>
  </si>
  <si>
    <t>Armas de fogo com registros expirados no SINARM/Polícia Federal, ns. Absolutos</t>
  </si>
  <si>
    <t>Tabela 49</t>
  </si>
  <si>
    <t>Quantidade de cartuchos de munição vendidos no mercado nacional, por segmento de compra, ns. Absolutos</t>
  </si>
  <si>
    <t>Tabela 50</t>
  </si>
  <si>
    <t>Número de armas de fogo apreendidas, segundo instituições estaduais e Polícia Federal</t>
  </si>
  <si>
    <t>Tabela 51</t>
  </si>
  <si>
    <t>Registros de porte e posse ilegais de arma de fogo, em ns. absolutos e taxas</t>
  </si>
  <si>
    <t>Tabela 52</t>
  </si>
  <si>
    <t>Número de armas de fogo apreendidas pela Polícia Rodoviária Federal</t>
  </si>
  <si>
    <t>Tabela 53</t>
  </si>
  <si>
    <t>Armas de fogo enviadas para destruição pelo Exército Brasileiro, ns. Absolutos</t>
  </si>
  <si>
    <t>Gráfico 62</t>
  </si>
  <si>
    <t xml:space="preserve">Armas de fogo enviadas para destruição pelo Exército Brasileiro, ns. Absolutos </t>
  </si>
  <si>
    <t>Gráfico 63</t>
  </si>
  <si>
    <t>Número de Certificados de Registros (CR) ativos de Caçadores, Atiradores e Colecionadores (CAC) no SIGMA/Exército Brasileiro, Brasil, 2005-2022</t>
  </si>
  <si>
    <t>Gráfico 64</t>
  </si>
  <si>
    <t>Registros de arma de fogo ativos no SINARM/Polícia Federal, ns. absolutos, Brasil, 2017-2022</t>
  </si>
  <si>
    <t>PARTE 03</t>
  </si>
  <si>
    <t>GASTOS COM SEGURANÇA PÚBLICA</t>
  </si>
  <si>
    <t>Tabela 54</t>
  </si>
  <si>
    <t>Despesas realizadas com a Função Segurança Pública, por Subfunções</t>
  </si>
  <si>
    <t>Tabela 55</t>
  </si>
  <si>
    <t>Participação das despesas realizadas com a Função Segurança Pública no total das despesas realizadas</t>
  </si>
  <si>
    <t>Gráfico 65</t>
  </si>
  <si>
    <t>Gasto per capita com segurança pública, por UF</t>
  </si>
  <si>
    <t>Tabela 56</t>
  </si>
  <si>
    <t>Execução Orçamentária do Ministério da Justiça</t>
  </si>
  <si>
    <t>Gráfico 66</t>
  </si>
  <si>
    <t>Execução orçamentária do Ministério da Justiça por órgão/unidade orçamentária</t>
  </si>
  <si>
    <t>Tabela 57</t>
  </si>
  <si>
    <t>Despesas dos Fundos vinculados ao Ministério da Justiça</t>
  </si>
  <si>
    <t>Tabela 58</t>
  </si>
  <si>
    <t>Evolução das despesas com a Função Segurança Pública</t>
  </si>
  <si>
    <t>Tabela 59</t>
  </si>
  <si>
    <t>Evolução das despesas com a Função Segurança Pública, por ente federativo</t>
  </si>
  <si>
    <t>Gráfico 67</t>
  </si>
  <si>
    <t>Evolução das despesas com a Função Segurança Pública, em R$ bilhões, por ente federativo</t>
  </si>
  <si>
    <t>Gráfico 68</t>
  </si>
  <si>
    <t>Variação das despesas com a função Segurança Pública entre 2021 e 2022</t>
  </si>
  <si>
    <t>Tabela 60</t>
  </si>
  <si>
    <t>Repasses das verbas das Loterias para a área de Segurança Pública</t>
  </si>
  <si>
    <t>Painel 13</t>
  </si>
  <si>
    <t>Financiamento da Segurança Pública</t>
  </si>
  <si>
    <t>Gráfico 69</t>
  </si>
  <si>
    <t>Variação das despesas com segurança pública entre 2019 e 2022, por ente federativo</t>
  </si>
  <si>
    <t>Gráfico 70</t>
  </si>
  <si>
    <t>Variação das despesas da União, FNSP e FPN entre 2019 e 2022</t>
  </si>
  <si>
    <t>Gráfico 71</t>
  </si>
  <si>
    <t xml:space="preserve">Receitas correntes e de capital das Unidades Federativas - 2005 a 2022
</t>
  </si>
  <si>
    <t>Gráfico 72</t>
  </si>
  <si>
    <t>Despesas dos Estados com Segurança Pública em Proporção das Receitas Correntes – 2019 a 2022</t>
  </si>
  <si>
    <t>Gráfico 73</t>
  </si>
  <si>
    <t xml:space="preserve">Despesas dos Municípios com Segurança Pública (em valores de 2022)
</t>
  </si>
  <si>
    <t>Gráfico 74</t>
  </si>
  <si>
    <t xml:space="preserve">Participação dos entes federativos no financiamento da Segurança Pública - 2019 a 2022
</t>
  </si>
  <si>
    <t>Gráfico 75</t>
  </si>
  <si>
    <t xml:space="preserve">Proporção Despesa Segurança Pública pela Receita Corrente - Capitais do Brasil- 2019 a 2022
</t>
  </si>
  <si>
    <t>Quadro 08</t>
  </si>
  <si>
    <t>PARTE 04</t>
  </si>
  <si>
    <t>SEGURANÇA PRIVADA</t>
  </si>
  <si>
    <t>Tabela 61</t>
  </si>
  <si>
    <t>Quantidade de vigilantes com vínculos ativos</t>
  </si>
  <si>
    <t>Tabela 62</t>
  </si>
  <si>
    <t>Perfil dos vigilantes</t>
  </si>
  <si>
    <t>Tabela 63</t>
  </si>
  <si>
    <t>Bases salariais dos vigilantes</t>
  </si>
  <si>
    <t>Tabela 64</t>
  </si>
  <si>
    <t>Cursos e Aperfeiçoamento de Vigilantes</t>
  </si>
  <si>
    <t>Tabela 65</t>
  </si>
  <si>
    <t>Vínculos ativos, por região</t>
  </si>
  <si>
    <t>Tabela 66</t>
  </si>
  <si>
    <t>Evolução dos vínculos ativos, por tipo de empresa</t>
  </si>
  <si>
    <t>Tabela 67</t>
  </si>
  <si>
    <t>Quantidade de estabelecimentos, por tipo</t>
  </si>
  <si>
    <t>Tabela 68</t>
  </si>
  <si>
    <t>Compras de armas e munições novas e transferências de armas munições entre empresas de segurança privada, publicadas no Diário Oficial da União</t>
  </si>
  <si>
    <t>Tabela 69</t>
  </si>
  <si>
    <t>Veículos registrados pelas empresas de segurança privada, por tipo de veículo</t>
  </si>
  <si>
    <t>PARTE 05</t>
  </si>
  <si>
    <t>FORÇA NACIONAL DE SEGURANÇA PÚBLICA E OPERAÇÕES DE GARANTIA DA LEI E DA ORDEM</t>
  </si>
  <si>
    <t>Tabela 70</t>
  </si>
  <si>
    <t>Quantidade de operações da Força Nacional por ano</t>
  </si>
  <si>
    <t>Tabela 71</t>
  </si>
  <si>
    <t>Efetivo médio mobilizado pela Força Nacional, por sexo</t>
  </si>
  <si>
    <t>Tabela 72</t>
  </si>
  <si>
    <t>Despesas da Força Nacional de Segurança Pública, por tipo</t>
  </si>
  <si>
    <t>Tabela 73</t>
  </si>
  <si>
    <t>Operações da Força Nacional ativas em cada ano, por tipo</t>
  </si>
  <si>
    <t>PARTE 06</t>
  </si>
  <si>
    <t>SISTEMA PRISIONAL</t>
  </si>
  <si>
    <t>Tabela 74</t>
  </si>
  <si>
    <t xml:space="preserve">Pessoas privadas de liberdade no Sistema Penitenciário e Sob Custódia das Polícias e taxas por 100 mil habitantes </t>
  </si>
  <si>
    <t>Tabela 75</t>
  </si>
  <si>
    <t>Total de pessoas privadas de liberdade no Sistema Penitenciário e sob custódia das polícias, vagas no sistema prisional e percentual de ocupação</t>
  </si>
  <si>
    <t>Tabela 76</t>
  </si>
  <si>
    <t>Total de pessoas privadas de liberdade, por tipo de estabelecimento e sexo</t>
  </si>
  <si>
    <t>Tabela 77</t>
  </si>
  <si>
    <t>Pessoas privadas de liberdade: condenados e provisórios</t>
  </si>
  <si>
    <t>Tabela 78</t>
  </si>
  <si>
    <t>Evolução da população prisional</t>
  </si>
  <si>
    <t>Tabela 79</t>
  </si>
  <si>
    <t>Evolução da população prisional, vagas e déficit de vagas</t>
  </si>
  <si>
    <t>Tabela 80</t>
  </si>
  <si>
    <t>Evolução população prisional por raça/cor</t>
  </si>
  <si>
    <t>Tabela 81</t>
  </si>
  <si>
    <t>Óbitos no sistema prisional</t>
  </si>
  <si>
    <t>Tabela 82</t>
  </si>
  <si>
    <t>Quantidade total de pessoas privadas de liberdade em programas de laborterapia</t>
  </si>
  <si>
    <t>Gráfico 76</t>
  </si>
  <si>
    <t>Percentual da população em laborterapia por tipo de trabalho - Brasil, 2021</t>
  </si>
  <si>
    <t>Tabela 83</t>
  </si>
  <si>
    <t>Estabelecimentos com pessoas privadas de liberdade em atividades de laborterapia</t>
  </si>
  <si>
    <t>Tabela 84</t>
  </si>
  <si>
    <t>Quantidade de pessoas em vagas disponibilizadas pela administração prisional como apoio ao próprio estabelecimento (trabalho interno)</t>
  </si>
  <si>
    <t>Tabela 85</t>
  </si>
  <si>
    <t>Quantidade de pessoas em vagas disponibilizadas pela administração prisional em parceria com outros órgãos públicos</t>
  </si>
  <si>
    <t>Tabela 86</t>
  </si>
  <si>
    <t>Quantidade de pessoas em vagas disponibilizadas pela administração prisional em parceria com a iniciativa privada</t>
  </si>
  <si>
    <t>Tabela 87</t>
  </si>
  <si>
    <t>Quantidade de pessoas em vagas disponibilizadas pela administração prisional em parceria com entidade ou organizações não governamentais sem fins lucrativos</t>
  </si>
  <si>
    <t>Tabela 88</t>
  </si>
  <si>
    <t>Quantidade de pessoas em vagas obtidas por meios próprios e/ou sem intervenção do sistema prisional</t>
  </si>
  <si>
    <t>Tabela 89</t>
  </si>
  <si>
    <t>Quantidade de pessoas privadas de liberdade por remuneração mensal</t>
  </si>
  <si>
    <t>Painel 14</t>
  </si>
  <si>
    <t>Sistema Prisional</t>
  </si>
  <si>
    <t>Gráfico 77</t>
  </si>
  <si>
    <t>Evolução da população prisional, Brasil, 2000-2022</t>
  </si>
  <si>
    <t>Gráfico 78</t>
  </si>
  <si>
    <t>Distribuição da população prisional em celas físicas e em monitoramento eletrônico - Brasil, 2017-2022</t>
  </si>
  <si>
    <t>Gráfico 79</t>
  </si>
  <si>
    <t xml:space="preserve">Distribuição da população prisional de acordo com a faixa etária </t>
  </si>
  <si>
    <t>Gráfico 80</t>
  </si>
  <si>
    <t>Percentual da população presa que realiza atividade em laborterapia (em %) - Brasil e UFs (2021 e 2022)</t>
  </si>
  <si>
    <t>Gráfico 81</t>
  </si>
  <si>
    <t>Quantidade de pessoas em vagas de laborterapia, por tipo - Brasil (2022)</t>
  </si>
  <si>
    <t>Gráfico 82</t>
  </si>
  <si>
    <t xml:space="preserve">Distribuição das pessoas em vagas de laborterapia, por tipo de vaga - Brasil (2022)
</t>
  </si>
  <si>
    <t>PARTE 07</t>
  </si>
  <si>
    <t>SISTEMA SOCIOEDUCATIVO</t>
  </si>
  <si>
    <t>Tabela 90</t>
  </si>
  <si>
    <t>Adolescentes em unidades de medida socioeducativa de meio fechado</t>
  </si>
  <si>
    <t>Tabela 91</t>
  </si>
  <si>
    <t>Internações de adolescentes em unidades de medida socioeducativa</t>
  </si>
  <si>
    <t>Tabela 92</t>
  </si>
  <si>
    <t>Internações provisórias de adolescentes na data de referência</t>
  </si>
  <si>
    <t>Tabela 93</t>
  </si>
  <si>
    <t>Medidas de semiliberdade de adolescentes na data de referência</t>
  </si>
  <si>
    <t>Tabela 94</t>
  </si>
  <si>
    <t xml:space="preserve">Internações sanção de adolescentes </t>
  </si>
  <si>
    <t>Gráfico 83</t>
  </si>
  <si>
    <t>Evolução do número de adolescentes em cumprimento de medida socioeducativa em meio fechado</t>
  </si>
  <si>
    <t>PARTE 08</t>
  </si>
  <si>
    <t>VIOLÊNCIA NAS ESCOLAS</t>
  </si>
  <si>
    <t>Tabela 95</t>
  </si>
  <si>
    <t>Interrupção do calendário escolar de 2021 em decorrência de episódios de violência</t>
  </si>
  <si>
    <t>Tabela 96</t>
  </si>
  <si>
    <t>Percepção de diretores sobre a ocorrência de situações de violência na escola em que trabalham: Atentado à vida</t>
  </si>
  <si>
    <t>Tabela 97</t>
  </si>
  <si>
    <t xml:space="preserve">Percepção de diretores sobre a ocorrência de situações de violência na escola em que trabalham: Lesão corporal </t>
  </si>
  <si>
    <t>Tabela 98</t>
  </si>
  <si>
    <t>Percepção de diretores sobre a ocorrência de situações de violência na escola em que trabalham: Roubo ou furto</t>
  </si>
  <si>
    <t>Tabela 99</t>
  </si>
  <si>
    <t>Percepção de diretores sobre a ocorrência de situações de violência na escola em que trabalham: Tráfico de drogas</t>
  </si>
  <si>
    <t>Tabela 100</t>
  </si>
  <si>
    <t>Percepção de diretores sobre a ocorrência de situações de violência na escola em que trabalham: Permanência de pessoas sob efeito de álcool</t>
  </si>
  <si>
    <t>Tabela 101</t>
  </si>
  <si>
    <t>Percepção de diretores sobre a ocorrência de situações de violência na escola em que trabalham: Permanência de pessoas sob efeito de drogas</t>
  </si>
  <si>
    <t>Tabela 102</t>
  </si>
  <si>
    <t>Percepção de diretores sobre a ocorrência de situações de violência na escola em que trabalham: Porte de arma</t>
  </si>
  <si>
    <t>Tabela 103</t>
  </si>
  <si>
    <t>Percepção de diretores sobre a ocorrência de situações de violência na escola em que trabalham: Assédio sexual</t>
  </si>
  <si>
    <t>Tabela 104</t>
  </si>
  <si>
    <t>Percepção de diretores sobre a ocorrência de situações de violência na escola em que trabalham: Discriminação</t>
  </si>
  <si>
    <t>Tabela 105</t>
  </si>
  <si>
    <t>Percepção de diretores sobre a ocorrência de situações de violência na escola em que trabalham: Bullying</t>
  </si>
  <si>
    <t>Tabela 106</t>
  </si>
  <si>
    <t>Percepção de diretores sobre a ocorrência de situações de violência na escola em que trabalham: Invasão do espaço escolar</t>
  </si>
  <si>
    <t>Tabela 107</t>
  </si>
  <si>
    <t>Percepção de diretores sobre a ocorrência de situações de violência na escola em que trabalham: Depredação do patrimônio escolar</t>
  </si>
  <si>
    <t>Tabela 108</t>
  </si>
  <si>
    <t>Percepção de diretores sobre a ocorrência de situações de violência na escola em que trabalham: Tiroteio ou bala perdida</t>
  </si>
  <si>
    <t>Tabela 109</t>
  </si>
  <si>
    <t>Percepção de diretores sobre aspectos da escola em que trabalham: Condições de segurança na entrada e saída da escola</t>
  </si>
  <si>
    <t>Tabela 110</t>
  </si>
  <si>
    <t>Percepção de diretores sobre aspectos da escola em que trabalham: Muros e/ou grades que isolam a escola do ambiente externo</t>
  </si>
  <si>
    <t>Tabela 111</t>
  </si>
  <si>
    <t>Apontameto de diretores sobre a existência de projetos temáticos nas escolas em que trabalham</t>
  </si>
  <si>
    <t>TABELA 01</t>
  </si>
  <si>
    <t>(Voltar ao índice)</t>
  </si>
  <si>
    <r>
      <t>Mortes violentas intencionais</t>
    </r>
    <r>
      <rPr>
        <vertAlign val="superscript"/>
        <sz val="8"/>
        <color theme="1"/>
        <rFont val="Arial"/>
        <family val="2"/>
      </rPr>
      <t xml:space="preserve"> (1)</t>
    </r>
  </si>
  <si>
    <t>Brasil e Unidades da Federação –  2021-2022</t>
  </si>
  <si>
    <t>Brasil e Unidades da Federação</t>
  </si>
  <si>
    <t>Crimes Violentos Letais Intencionais - CVLI</t>
  </si>
  <si>
    <t>Policiais Civis e Militares Vítimas de CVLI</t>
  </si>
  <si>
    <t>Morte Decorrente de Intervenção Policial (em serviço e fora de serviço)</t>
  </si>
  <si>
    <t xml:space="preserve">Mortes Violentas Intencionais - MVI </t>
  </si>
  <si>
    <t>Homicídio Doloso</t>
  </si>
  <si>
    <t>Latrocínio</t>
  </si>
  <si>
    <t>Lesão Corporal Seguida de Morte</t>
  </si>
  <si>
    <t>Número Absoluto</t>
  </si>
  <si>
    <r>
      <rPr>
        <b/>
        <sz val="8"/>
        <color theme="1"/>
        <rFont val="Arial"/>
        <family val="2"/>
      </rPr>
      <t xml:space="preserve">Taxa </t>
    </r>
    <r>
      <rPr>
        <b/>
        <vertAlign val="superscript"/>
        <sz val="8"/>
        <color theme="1"/>
        <rFont val="Arial"/>
        <family val="2"/>
      </rPr>
      <t>(2)</t>
    </r>
  </si>
  <si>
    <t>Variação (%)</t>
  </si>
  <si>
    <r>
      <rPr>
        <b/>
        <sz val="8"/>
        <color theme="1"/>
        <rFont val="Arial"/>
        <family val="2"/>
      </rPr>
      <t xml:space="preserve">2021 </t>
    </r>
    <r>
      <rPr>
        <b/>
        <vertAlign val="superscript"/>
        <sz val="8"/>
        <color theme="1"/>
        <rFont val="Arial"/>
        <family val="2"/>
      </rPr>
      <t>(3)</t>
    </r>
  </si>
  <si>
    <t>Brasil</t>
  </si>
  <si>
    <t>Acre</t>
  </si>
  <si>
    <t>-</t>
  </si>
  <si>
    <t>Alagoas</t>
  </si>
  <si>
    <t>Amapá</t>
  </si>
  <si>
    <t>Amazonas</t>
  </si>
  <si>
    <t>...</t>
  </si>
  <si>
    <t>Bahia</t>
  </si>
  <si>
    <t>Ceará</t>
  </si>
  <si>
    <t>Distrito Federal</t>
  </si>
  <si>
    <t>Espírito Santo</t>
  </si>
  <si>
    <t>Goiás</t>
  </si>
  <si>
    <t>Maranhão</t>
  </si>
  <si>
    <t>Mato Grosso</t>
  </si>
  <si>
    <r>
      <rPr>
        <sz val="8"/>
        <color theme="1"/>
        <rFont val="Arial"/>
        <family val="2"/>
      </rPr>
      <t xml:space="preserve">Mato Grosso do Sul </t>
    </r>
    <r>
      <rPr>
        <vertAlign val="superscript"/>
        <sz val="8"/>
        <color theme="1"/>
        <rFont val="Arial"/>
        <family val="2"/>
      </rPr>
      <t>(4)</t>
    </r>
  </si>
  <si>
    <r>
      <rPr>
        <sz val="8"/>
        <color theme="1"/>
        <rFont val="Arial"/>
        <family val="2"/>
      </rPr>
      <t xml:space="preserve">Minas Gerais </t>
    </r>
    <r>
      <rPr>
        <vertAlign val="superscript"/>
        <sz val="8"/>
        <color theme="1"/>
        <rFont val="Arial"/>
        <family val="2"/>
      </rPr>
      <t>(4)</t>
    </r>
  </si>
  <si>
    <t>Pará</t>
  </si>
  <si>
    <r>
      <t xml:space="preserve">Paraíba </t>
    </r>
    <r>
      <rPr>
        <vertAlign val="superscript"/>
        <sz val="8"/>
        <color theme="1"/>
        <rFont val="Arial"/>
        <family val="2"/>
      </rPr>
      <t>(5)</t>
    </r>
  </si>
  <si>
    <t>Paraná</t>
  </si>
  <si>
    <r>
      <rPr>
        <sz val="8"/>
        <color theme="1"/>
        <rFont val="Arial"/>
        <family val="2"/>
      </rPr>
      <t xml:space="preserve">Pernambuco </t>
    </r>
    <r>
      <rPr>
        <vertAlign val="superscript"/>
        <sz val="8"/>
        <color theme="1"/>
        <rFont val="Arial"/>
        <family val="2"/>
      </rPr>
      <t>(4)</t>
    </r>
  </si>
  <si>
    <r>
      <rPr>
        <sz val="8"/>
        <color theme="1"/>
        <rFont val="Arial"/>
        <family val="2"/>
      </rPr>
      <t xml:space="preserve">Piauí </t>
    </r>
    <r>
      <rPr>
        <vertAlign val="superscript"/>
        <sz val="8"/>
        <color theme="1"/>
        <rFont val="Arial"/>
        <family val="2"/>
      </rPr>
      <t>(4)</t>
    </r>
  </si>
  <si>
    <t>Rio de Janeiro</t>
  </si>
  <si>
    <t>Rio Grande do Norte</t>
  </si>
  <si>
    <t>Rio Grande do Sul</t>
  </si>
  <si>
    <r>
      <rPr>
        <sz val="8"/>
        <color theme="1"/>
        <rFont val="Arial"/>
        <family val="2"/>
      </rPr>
      <t xml:space="preserve">Rondônia </t>
    </r>
    <r>
      <rPr>
        <vertAlign val="superscript"/>
        <sz val="8"/>
        <color theme="1"/>
        <rFont val="Arial"/>
        <family val="2"/>
      </rPr>
      <t>(4)</t>
    </r>
  </si>
  <si>
    <t>Roraima</t>
  </si>
  <si>
    <t>Santa Catarina</t>
  </si>
  <si>
    <r>
      <t xml:space="preserve">São Paulo </t>
    </r>
    <r>
      <rPr>
        <vertAlign val="superscript"/>
        <sz val="8"/>
        <color theme="1"/>
        <rFont val="Arial"/>
        <family val="2"/>
      </rPr>
      <t>(6)</t>
    </r>
  </si>
  <si>
    <t>Sergipe</t>
  </si>
  <si>
    <t>Tocantins</t>
  </si>
  <si>
    <r>
      <t xml:space="preserve">Fonte: </t>
    </r>
    <r>
      <rPr>
        <sz val="8"/>
        <color theme="1"/>
        <rFont val="Arial"/>
        <family val="2"/>
      </rPr>
      <t>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Fórum Brasileiro de Segurança Pública.</t>
    </r>
  </si>
  <si>
    <t>(...) Informação não disponível.</t>
  </si>
  <si>
    <t>(-) Fenômeno Inexistente.</t>
  </si>
  <si>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</si>
  <si>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(2) Taxa por 100 mil habitantes.</t>
  </si>
  <si>
    <t>(3) Atualização das informações publicadas no Anuário Brasileiro de Segurança Pública, ano 16, 2022.</t>
  </si>
  <si>
    <t>(4) A categoria homicídio doloso inclui as mortes decorrentes de intervenções policiais.</t>
  </si>
  <si>
    <t>(5) O total de MVI do Estado inclui, além das mortes decorrentes de intervenções de policiais civis e militares, as vítimas de mortes decorrentes de ações em legítima defesa de policiais de outros órgãos, como policiais federais, ocorridos no território.</t>
  </si>
  <si>
    <t>(6) O estado de São Paulo publica somente os dados de ocorrências de lesão corporal seguida de morte em ambos os anos. Para o dado referente ao número de vítimas de lesão corporal seguida de morte, foi considerado o dado de ocorrências deste crime.</t>
  </si>
  <si>
    <r>
      <rPr>
        <b/>
        <sz val="8"/>
        <rFont val="Arial"/>
        <family val="2"/>
      </rPr>
      <t>Observação:</t>
    </r>
    <r>
      <rPr>
        <sz val="8"/>
        <rFont val="Arial"/>
        <family val="2"/>
      </rPr>
      <t xml:space="preserve"> Esta versão foi modificada em 16/01/2024, 21/07/2023 e em 04/08/2023 a partir das seguintes retificações: Policiais Civis e Militares Vítimas de CVLI e Mortes Decorrentes de Intervenções Policiais em Minas Gerais; Policiais Civis e Militares Vítimas de CVLI no Piauí; Homicídios Dolosos e MVI no Rio Grande do Sul; MVI na Paraíba.</t>
    </r>
  </si>
  <si>
    <t>TABELA 02</t>
  </si>
  <si>
    <r>
      <t xml:space="preserve">50 cidades mais violentas do país, segundo a taxa de Mortes Violentas Intencionais </t>
    </r>
    <r>
      <rPr>
        <vertAlign val="superscript"/>
        <sz val="8"/>
        <color theme="1"/>
        <rFont val="Arial"/>
        <family val="2"/>
      </rPr>
      <t>(1)</t>
    </r>
    <r>
      <rPr>
        <sz val="8"/>
        <color theme="1"/>
        <rFont val="Arial"/>
        <family val="2"/>
      </rPr>
      <t>, com população acima de 100 mil habitantes</t>
    </r>
  </si>
  <si>
    <t>Brasil - 2022</t>
  </si>
  <si>
    <t>No.</t>
  </si>
  <si>
    <t>Município</t>
  </si>
  <si>
    <t>UF</t>
  </si>
  <si>
    <t>Taxa de Mortes Violentas Intencionais (2022)</t>
  </si>
  <si>
    <t>Jequié</t>
  </si>
  <si>
    <t>BA</t>
  </si>
  <si>
    <t>Santo Antônio de Jesus</t>
  </si>
  <si>
    <t>Simões Filho</t>
  </si>
  <si>
    <t>Camaçari</t>
  </si>
  <si>
    <t>Cabo de Santo Agostinho</t>
  </si>
  <si>
    <t>PE</t>
  </si>
  <si>
    <t>Sorriso</t>
  </si>
  <si>
    <t>MT</t>
  </si>
  <si>
    <t>Altamira</t>
  </si>
  <si>
    <t>PA</t>
  </si>
  <si>
    <t>Macapá</t>
  </si>
  <si>
    <t>AP</t>
  </si>
  <si>
    <t>Feira de Santana</t>
  </si>
  <si>
    <t>Juazeiro</t>
  </si>
  <si>
    <t>Teixeira de Freitas</t>
  </si>
  <si>
    <t>Salvador</t>
  </si>
  <si>
    <t>Mossoró</t>
  </si>
  <si>
    <t>RN</t>
  </si>
  <si>
    <t>Ilhéus</t>
  </si>
  <si>
    <t>Itaituba</t>
  </si>
  <si>
    <t>Itaguaí</t>
  </si>
  <si>
    <t>RJ</t>
  </si>
  <si>
    <t>Queimados</t>
  </si>
  <si>
    <t>Luís Eduardo Magalhães</t>
  </si>
  <si>
    <t>Eunápolis</t>
  </si>
  <si>
    <t>Santa Rita</t>
  </si>
  <si>
    <t>PB</t>
  </si>
  <si>
    <t>Maracanaú</t>
  </si>
  <si>
    <t>CE</t>
  </si>
  <si>
    <t>Angra dos Reis</t>
  </si>
  <si>
    <t>Manaus</t>
  </si>
  <si>
    <t>AM</t>
  </si>
  <si>
    <t>Rio Grande</t>
  </si>
  <si>
    <t>RS</t>
  </si>
  <si>
    <t>Alagoinhas</t>
  </si>
  <si>
    <t>Marabá</t>
  </si>
  <si>
    <t>Vitória de Santo Antão</t>
  </si>
  <si>
    <t>Itabaiana</t>
  </si>
  <si>
    <t>SE</t>
  </si>
  <si>
    <t>Caucaia</t>
  </si>
  <si>
    <t>São Lourenço da Mata</t>
  </si>
  <si>
    <t>Santana</t>
  </si>
  <si>
    <t>Paragominas</t>
  </si>
  <si>
    <t>Patos</t>
  </si>
  <si>
    <t>Paranaguá</t>
  </si>
  <si>
    <t>PR</t>
  </si>
  <si>
    <t>Parauapebas</t>
  </si>
  <si>
    <t>Macaé</t>
  </si>
  <si>
    <t>Caxias</t>
  </si>
  <si>
    <t>MA</t>
  </si>
  <si>
    <t>Parnaíba</t>
  </si>
  <si>
    <t>PI</t>
  </si>
  <si>
    <t>Garanhuns</t>
  </si>
  <si>
    <t>São Gonçalo do Amarante</t>
  </si>
  <si>
    <t>Alvorada</t>
  </si>
  <si>
    <t>Jaboatão dos Guararapes</t>
  </si>
  <si>
    <t>Duque de Caxias</t>
  </si>
  <si>
    <t>Almirante Tamandaré</t>
  </si>
  <si>
    <t>Castanhal</t>
  </si>
  <si>
    <t>Campo Largo</t>
  </si>
  <si>
    <t>Porto Velho</t>
  </si>
  <si>
    <t>RO</t>
  </si>
  <si>
    <t>Ji-Paraná</t>
  </si>
  <si>
    <t>Belford Roxo</t>
  </si>
  <si>
    <t>Marituba</t>
  </si>
  <si>
    <r>
      <rPr>
        <b/>
        <sz val="8"/>
        <color theme="1"/>
        <rFont val="Arial"/>
        <family val="2"/>
      </rPr>
      <t>Fonte:</t>
    </r>
    <r>
      <rPr>
        <sz val="8"/>
        <color theme="1"/>
        <rFont val="Arial"/>
        <family val="2"/>
      </rPr>
      <t xml:space="preserve"> Secretarias Estaduais de Segurança Pública e/ou Defesa Social; Instituto Brasileiro de Geografia e Estatística (IBGE); Fórum Brasileiro de Segurança Pública. </t>
    </r>
  </si>
  <si>
    <t>TABELA 03</t>
  </si>
  <si>
    <r>
      <t xml:space="preserve">Série histórica das Mortes Violentas Intencionais </t>
    </r>
    <r>
      <rPr>
        <vertAlign val="superscript"/>
        <sz val="8"/>
        <color theme="1"/>
        <rFont val="Arial"/>
        <family val="2"/>
      </rPr>
      <t>(1)</t>
    </r>
  </si>
  <si>
    <t>Brasil, Regiões e Unidades da Federação - 2021-2022</t>
  </si>
  <si>
    <t>Brasil, Regiões e Unidades da Federação</t>
  </si>
  <si>
    <t>Mortes Violentas Intencionais - MVI</t>
  </si>
  <si>
    <t>Ns. Absolutos</t>
  </si>
  <si>
    <t>Região Norte</t>
  </si>
  <si>
    <t>Rondônia</t>
  </si>
  <si>
    <t>Região Nordeste</t>
  </si>
  <si>
    <t>Paraíba</t>
  </si>
  <si>
    <t>Pernambuco</t>
  </si>
  <si>
    <t>Piauí</t>
  </si>
  <si>
    <t>Região Centro-Oeste</t>
  </si>
  <si>
    <t>Mato Grosso do Sul</t>
  </si>
  <si>
    <t>Região Sudeste</t>
  </si>
  <si>
    <t>Minas Gerais</t>
  </si>
  <si>
    <t>São Paulo</t>
  </si>
  <si>
    <t>Região Sul</t>
  </si>
  <si>
    <r>
      <rPr>
        <b/>
        <sz val="8"/>
        <rFont val="Arial"/>
        <family val="2"/>
      </rPr>
      <t xml:space="preserve">Fonte: </t>
    </r>
    <r>
      <rPr>
        <sz val="8"/>
        <rFont val="Arial"/>
        <family val="2"/>
      </rPr>
      <t xml:space="preserve">Secretarias Estaduais de Segurança Pública e/ou Defesa Social; Instituto Brasileiro de Geografia e Estatística (IBGE); Fórum Brasileiro de Segurança Pública. </t>
    </r>
  </si>
  <si>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 A categoria MVI só passou a ser calculada pelo FBSP a partir de 2013. Para os anos de 2011 e 2012, o indicador foi calculado retroativamente a partir dos critérios informados pelas Unidades da Federação para a 9ª edição do Anuário Brasileiro de Segurança Pública, elaborado em 2015.</t>
  </si>
  <si>
    <r>
      <rPr>
        <b/>
        <sz val="8"/>
        <rFont val="Arial"/>
        <family val="2"/>
      </rPr>
      <t>Observação:</t>
    </r>
    <r>
      <rPr>
        <sz val="8"/>
        <rFont val="Arial"/>
        <family val="2"/>
      </rPr>
      <t xml:space="preserve"> Esta versão foi modificada em 04/08/2023 a partir da retificação dos dados de Mortes Violentas Intencionais no Estado do Rio Grande do Sul e em 16/01/2024 a partir da retificação dos dados de Mortes Violentas Intencionais no Estado da Paraíba.</t>
    </r>
  </si>
  <si>
    <t>PAINEL 01</t>
  </si>
  <si>
    <t>Taxa</t>
  </si>
  <si>
    <t>SP</t>
  </si>
  <si>
    <t>SC</t>
  </si>
  <si>
    <t>MVI</t>
  </si>
  <si>
    <t>Homicídio</t>
  </si>
  <si>
    <t>LCSM</t>
  </si>
  <si>
    <t>MDIP</t>
  </si>
  <si>
    <t>Feminicídio</t>
  </si>
  <si>
    <t>DF</t>
  </si>
  <si>
    <t>Municípios da Amazônia Legal</t>
  </si>
  <si>
    <t>MG</t>
  </si>
  <si>
    <t>Demais municípios</t>
  </si>
  <si>
    <t>MS</t>
  </si>
  <si>
    <t>GO</t>
  </si>
  <si>
    <t>AC</t>
  </si>
  <si>
    <t>ES</t>
  </si>
  <si>
    <t>Homicídio doloso</t>
  </si>
  <si>
    <t>Lesão corporal seguida de morte</t>
  </si>
  <si>
    <t>Morte por intervenção policial</t>
  </si>
  <si>
    <t>RR</t>
  </si>
  <si>
    <t>Amarelo</t>
  </si>
  <si>
    <t>TO</t>
  </si>
  <si>
    <t>Branco</t>
  </si>
  <si>
    <t>Indígena</t>
  </si>
  <si>
    <t>Negro</t>
  </si>
  <si>
    <t>AL</t>
  </si>
  <si>
    <t>Feminino</t>
  </si>
  <si>
    <t>Agressão (violência física, asfixia, estrangulamento, espancamento etc)</t>
  </si>
  <si>
    <t>Masculino</t>
  </si>
  <si>
    <t>Arma branca</t>
  </si>
  <si>
    <t>0 a 10,0</t>
  </si>
  <si>
    <t>Arma de fogo</t>
  </si>
  <si>
    <t>10,1 a 17,0</t>
  </si>
  <si>
    <t>Objeto contundente</t>
  </si>
  <si>
    <t>17,1 a 23,4</t>
  </si>
  <si>
    <t>Morte decorrente de intervenção policial</t>
  </si>
  <si>
    <t>Outro</t>
  </si>
  <si>
    <t>23,5 a 46,8</t>
  </si>
  <si>
    <t>0 a 11</t>
  </si>
  <si>
    <t>46,9 a 100</t>
  </si>
  <si>
    <t>12 a 17</t>
  </si>
  <si>
    <t>acima de 100</t>
  </si>
  <si>
    <t>18 a 24</t>
  </si>
  <si>
    <t>25 a 29</t>
  </si>
  <si>
    <t>30 a 34</t>
  </si>
  <si>
    <t>35 a 39</t>
  </si>
  <si>
    <t>40 a 44</t>
  </si>
  <si>
    <t>45 a 49</t>
  </si>
  <si>
    <t>50 a 54</t>
  </si>
  <si>
    <t>55 a 59</t>
  </si>
  <si>
    <t>60 e +</t>
  </si>
  <si>
    <r>
      <rPr>
        <b/>
        <sz val="8"/>
        <color theme="1"/>
        <rFont val="Arial"/>
        <family val="2"/>
      </rPr>
      <t xml:space="preserve">Quadro 01: </t>
    </r>
    <r>
      <rPr>
        <sz val="8"/>
        <color theme="1"/>
        <rFont val="Arial"/>
        <family val="2"/>
      </rPr>
      <t>Número absoluto e taxa de MVI, Brasil e regiões, 2021-2022</t>
    </r>
  </si>
  <si>
    <r>
      <rPr>
        <b/>
        <sz val="8"/>
        <color theme="1"/>
        <rFont val="Arial"/>
        <family val="2"/>
      </rPr>
      <t xml:space="preserve">Quadro 02: </t>
    </r>
    <r>
      <rPr>
        <sz val="8"/>
        <color theme="1"/>
        <rFont val="Arial"/>
        <family val="2"/>
      </rPr>
      <t>Distribuição da Mortes Violentas Intencionais por Local de Ocorrência do Fato e Tipo Penal</t>
    </r>
  </si>
  <si>
    <t>Região</t>
  </si>
  <si>
    <t>Local de Ocorrência</t>
  </si>
  <si>
    <t>Total das MVI</t>
  </si>
  <si>
    <t>Outros</t>
  </si>
  <si>
    <t>Centro-Oeste</t>
  </si>
  <si>
    <t>Estabelecimento comercial/financeiro</t>
  </si>
  <si>
    <t>Norte</t>
  </si>
  <si>
    <t>Hospital</t>
  </si>
  <si>
    <t>Nordeste</t>
  </si>
  <si>
    <t>Área rural</t>
  </si>
  <si>
    <t>Sul</t>
  </si>
  <si>
    <t>Sítio e fazendas</t>
  </si>
  <si>
    <t>Sudeste</t>
  </si>
  <si>
    <t>Residência</t>
  </si>
  <si>
    <t>Via pública</t>
  </si>
  <si>
    <r>
      <rPr>
        <b/>
        <sz val="8"/>
        <color theme="1"/>
        <rFont val="Arial"/>
        <family val="2"/>
      </rPr>
      <t>Fonte:</t>
    </r>
    <r>
      <rPr>
        <sz val="8"/>
        <color theme="1"/>
        <rFont val="Arial"/>
        <family val="2"/>
      </rPr>
      <t xml:space="preserve"> Secretarias Estaduais de Segurança Pública e/ou Defesa Social; Instituto Brasileiro de Geografia e Estatística; Fórum Brasileiro de Segurança Pública.</t>
    </r>
  </si>
  <si>
    <t>TABELA 04</t>
  </si>
  <si>
    <r>
      <t xml:space="preserve">Homicídios dolosos, por número de vítimas e ocorrências </t>
    </r>
    <r>
      <rPr>
        <vertAlign val="superscript"/>
        <sz val="8"/>
        <rFont val="Arial"/>
        <family val="2"/>
      </rPr>
      <t>(1)</t>
    </r>
  </si>
  <si>
    <t>Brasil e Unidades da Federação – 2021-2022</t>
  </si>
  <si>
    <t xml:space="preserve"> Brasil e Unidades da Federação</t>
  </si>
  <si>
    <t>Homicídios dolosos</t>
  </si>
  <si>
    <t>Nº de Vítimas</t>
  </si>
  <si>
    <t>Nº de Ocorrências</t>
  </si>
  <si>
    <r>
      <t xml:space="preserve">Taxas </t>
    </r>
    <r>
      <rPr>
        <b/>
        <vertAlign val="superscript"/>
        <sz val="8"/>
        <rFont val="Arial"/>
        <family val="2"/>
      </rPr>
      <t>(2)</t>
    </r>
  </si>
  <si>
    <r>
      <t>2021</t>
    </r>
    <r>
      <rPr>
        <b/>
        <vertAlign val="superscript"/>
        <sz val="8"/>
        <color theme="1"/>
        <rFont val="Arial"/>
        <family val="2"/>
      </rPr>
      <t>(3)</t>
    </r>
  </si>
  <si>
    <r>
      <t xml:space="preserve">Ceará </t>
    </r>
    <r>
      <rPr>
        <vertAlign val="superscript"/>
        <sz val="8"/>
        <color theme="1"/>
        <rFont val="Arial"/>
        <family val="2"/>
      </rPr>
      <t>(4)</t>
    </r>
  </si>
  <si>
    <r>
      <t xml:space="preserve">Mato Grosso do Sul </t>
    </r>
    <r>
      <rPr>
        <vertAlign val="superscript"/>
        <sz val="8"/>
        <color theme="1"/>
        <rFont val="Arial"/>
        <family val="2"/>
      </rPr>
      <t>(6)</t>
    </r>
  </si>
  <si>
    <r>
      <t xml:space="preserve">Minas Gerais </t>
    </r>
    <r>
      <rPr>
        <vertAlign val="superscript"/>
        <sz val="8"/>
        <color theme="1"/>
        <rFont val="Arial"/>
        <family val="2"/>
      </rPr>
      <t>(6)</t>
    </r>
  </si>
  <si>
    <r>
      <t>Pernambuco</t>
    </r>
    <r>
      <rPr>
        <vertAlign val="superscript"/>
        <sz val="8"/>
        <color theme="1"/>
        <rFont val="Arial"/>
        <family val="2"/>
      </rPr>
      <t xml:space="preserve"> (6)</t>
    </r>
  </si>
  <si>
    <r>
      <t>Piauí</t>
    </r>
    <r>
      <rPr>
        <vertAlign val="superscript"/>
        <sz val="8"/>
        <color theme="1"/>
        <rFont val="Arial"/>
        <family val="2"/>
      </rPr>
      <t xml:space="preserve"> (6)</t>
    </r>
  </si>
  <si>
    <r>
      <t xml:space="preserve">Rio de Janeiro </t>
    </r>
    <r>
      <rPr>
        <vertAlign val="superscript"/>
        <sz val="8"/>
        <color theme="1"/>
        <rFont val="Arial"/>
        <family val="2"/>
      </rPr>
      <t>(5)</t>
    </r>
  </si>
  <si>
    <r>
      <t xml:space="preserve">Rondônia </t>
    </r>
    <r>
      <rPr>
        <vertAlign val="superscript"/>
        <sz val="8"/>
        <color theme="1"/>
        <rFont val="Arial"/>
        <family val="2"/>
      </rPr>
      <t>(6)</t>
    </r>
  </si>
  <si>
    <r>
      <rPr>
        <b/>
        <sz val="8"/>
        <rFont val="Arial"/>
        <family val="2"/>
      </rPr>
      <t>Fonte:</t>
    </r>
    <r>
      <rPr>
        <sz val="8"/>
        <rFont val="Arial"/>
        <family val="2"/>
      </rPr>
      <t xml:space="preserve"> 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Fórum Brasileiro de Segurança Pública.</t>
    </r>
  </si>
  <si>
    <t>(1) Incluindo feminicídio.</t>
  </si>
  <si>
    <t>(2) Por 100 mil habitantes.</t>
  </si>
  <si>
    <t>(4) Os números de vítimas de homicidio doloso incluem um caso ocorrido em unidade prisional em 2021 e três casos em 2022.</t>
  </si>
  <si>
    <t>(5) Estão disponíveis somente os dados de vítimas em ambos os anos. Para o dado referente ao número de ocorrências de homicídio doloso, foi considerado o número de vítimas deste crime.</t>
  </si>
  <si>
    <t>(6) A categoria homicídio doloso inclui as mortes decorrentes de intervenções policiais.</t>
  </si>
  <si>
    <r>
      <rPr>
        <b/>
        <sz val="8"/>
        <color theme="1"/>
        <rFont val="Arial"/>
        <family val="2"/>
      </rPr>
      <t>Observação:</t>
    </r>
    <r>
      <rPr>
        <sz val="8"/>
        <color theme="1"/>
        <rFont val="Arial"/>
        <family val="2"/>
      </rPr>
      <t xml:space="preserve"> Esta versão foi modificada em 04/08/2023 a partir da retificação dos dados de vítimas e ocorrências de Homicídios Dolosos no Estado do Rio Grande do Sul.</t>
    </r>
  </si>
  <si>
    <t>TABELA 05</t>
  </si>
  <si>
    <r>
      <t xml:space="preserve">Taxas </t>
    </r>
    <r>
      <rPr>
        <b/>
        <vertAlign val="superscript"/>
        <sz val="8"/>
        <rFont val="Arial"/>
        <family val="2"/>
      </rPr>
      <t>(1)</t>
    </r>
  </si>
  <si>
    <r>
      <t xml:space="preserve">2021 </t>
    </r>
    <r>
      <rPr>
        <b/>
        <vertAlign val="superscript"/>
        <sz val="8"/>
        <color theme="1"/>
        <rFont val="Arial"/>
        <family val="2"/>
      </rPr>
      <t>(2)</t>
    </r>
  </si>
  <si>
    <r>
      <t xml:space="preserve">Maranhão </t>
    </r>
    <r>
      <rPr>
        <vertAlign val="superscript"/>
        <sz val="8"/>
        <color theme="1"/>
        <rFont val="Arial"/>
        <family val="2"/>
      </rPr>
      <t>(3)</t>
    </r>
  </si>
  <si>
    <r>
      <t xml:space="preserve">Rio de Janeiro </t>
    </r>
    <r>
      <rPr>
        <vertAlign val="superscript"/>
        <sz val="8"/>
        <color theme="1"/>
        <rFont val="Arial"/>
        <family val="2"/>
      </rPr>
      <t>(3)</t>
    </r>
  </si>
  <si>
    <r>
      <t xml:space="preserve">Rio Grande do Norte </t>
    </r>
    <r>
      <rPr>
        <vertAlign val="superscript"/>
        <sz val="8"/>
        <color theme="1"/>
        <rFont val="Arial"/>
        <family val="2"/>
      </rPr>
      <t>(3)</t>
    </r>
  </si>
  <si>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Fórum Brasileiro de Segurança Pública.</t>
    </r>
  </si>
  <si>
    <t>(1) Por 100 mil habitantes.</t>
  </si>
  <si>
    <t>(2) Atualização das informações publicadas no Anuário Brasileiro de Segurança Pública, ano 16, 2022.</t>
  </si>
  <si>
    <t>(3) Estão disponíveis somente os dados de vítimas em ambos os anos. Para o dado referente ao número de ocorrências de latrocínio, foi considerado o número de vítimas deste crime.</t>
  </si>
  <si>
    <t>TABELA 06</t>
  </si>
  <si>
    <r>
      <t>Lesão corporal seguida de morte</t>
    </r>
    <r>
      <rPr>
        <sz val="8"/>
        <color theme="1"/>
        <rFont val="Arial"/>
        <family val="2"/>
      </rPr>
      <t>, por número de ocorrências e número de vitimas</t>
    </r>
  </si>
  <si>
    <r>
      <t xml:space="preserve">Taxa </t>
    </r>
    <r>
      <rPr>
        <b/>
        <vertAlign val="superscript"/>
        <sz val="8"/>
        <rFont val="Arial"/>
        <family val="2"/>
      </rPr>
      <t>(1)</t>
    </r>
  </si>
  <si>
    <t>Variação 
(%)</t>
  </si>
  <si>
    <r>
      <t xml:space="preserve">São Paulo </t>
    </r>
    <r>
      <rPr>
        <vertAlign val="superscript"/>
        <sz val="8"/>
        <color theme="1"/>
        <rFont val="Arial"/>
        <family val="2"/>
      </rPr>
      <t>(4)</t>
    </r>
  </si>
  <si>
    <t>(3) Estão disponíveis somente os dados de vítimas em ambos os anos. Para o dado referente ao número de ocorrências de lesão corporal seguida de morte, foi considerado o número de vítimas deste crime.</t>
  </si>
  <si>
    <t>(4) Para São Paulo, estão disponíveis somente os dados de ocorrências em ambos os anos. Para o dado referente ao número de vítimas de lesão corporal seguida de morte, foi considerado o número de registros deste crime.</t>
  </si>
  <si>
    <t>TABELA 07</t>
  </si>
  <si>
    <r>
      <t>Mortes violentas intencionais (MVI)</t>
    </r>
    <r>
      <rPr>
        <vertAlign val="superscript"/>
        <sz val="8"/>
        <color theme="1"/>
        <rFont val="Arial"/>
        <family val="2"/>
      </rPr>
      <t xml:space="preserve"> (1)</t>
    </r>
  </si>
  <si>
    <t>Capitais e Distrito Federal - 2021-2022</t>
  </si>
  <si>
    <t>Capitais e Distrito Federal</t>
  </si>
  <si>
    <t>Policiais Civis e Militares Mortos em Situação de Confronto</t>
  </si>
  <si>
    <t>Ns. Abs.</t>
  </si>
  <si>
    <r>
      <t xml:space="preserve">Taxa </t>
    </r>
    <r>
      <rPr>
        <b/>
        <vertAlign val="superscript"/>
        <sz val="8"/>
        <color theme="1"/>
        <rFont val="Arial"/>
        <family val="2"/>
      </rPr>
      <t>(2)</t>
    </r>
  </si>
  <si>
    <r>
      <t xml:space="preserve">2021 </t>
    </r>
    <r>
      <rPr>
        <b/>
        <vertAlign val="superscript"/>
        <sz val="8"/>
        <color theme="1"/>
        <rFont val="Arial"/>
        <family val="2"/>
      </rPr>
      <t>(3)</t>
    </r>
  </si>
  <si>
    <t>Total Capitais</t>
  </si>
  <si>
    <t xml:space="preserve">                           </t>
  </si>
  <si>
    <t>Rio Branco</t>
  </si>
  <si>
    <t>Maceió</t>
  </si>
  <si>
    <t>Fortaleza</t>
  </si>
  <si>
    <t>Vitória</t>
  </si>
  <si>
    <t>Goiânia</t>
  </si>
  <si>
    <t>São Luís</t>
  </si>
  <si>
    <r>
      <t xml:space="preserve">Belo Horizonte </t>
    </r>
    <r>
      <rPr>
        <vertAlign val="superscript"/>
        <sz val="8"/>
        <color theme="1"/>
        <rFont val="Arial"/>
        <family val="2"/>
      </rPr>
      <t>(4)</t>
    </r>
  </si>
  <si>
    <r>
      <t xml:space="preserve">Campo Grande </t>
    </r>
    <r>
      <rPr>
        <vertAlign val="superscript"/>
        <sz val="8"/>
        <color theme="1"/>
        <rFont val="Arial"/>
        <family val="2"/>
      </rPr>
      <t>(4)</t>
    </r>
  </si>
  <si>
    <t>Cuiabá</t>
  </si>
  <si>
    <t>Belém</t>
  </si>
  <si>
    <r>
      <t xml:space="preserve">João Pessoa </t>
    </r>
    <r>
      <rPr>
        <vertAlign val="superscript"/>
        <sz val="8"/>
        <color theme="1"/>
        <rFont val="Arial"/>
        <family val="2"/>
      </rPr>
      <t>(5)</t>
    </r>
  </si>
  <si>
    <r>
      <t xml:space="preserve">Recife </t>
    </r>
    <r>
      <rPr>
        <vertAlign val="superscript"/>
        <sz val="8"/>
        <color theme="1"/>
        <rFont val="Arial"/>
        <family val="2"/>
      </rPr>
      <t>(4)</t>
    </r>
  </si>
  <si>
    <r>
      <t xml:space="preserve">Teresina </t>
    </r>
    <r>
      <rPr>
        <vertAlign val="superscript"/>
        <sz val="8"/>
        <color theme="1"/>
        <rFont val="Arial"/>
        <family val="2"/>
      </rPr>
      <t>(4)</t>
    </r>
  </si>
  <si>
    <t>Curitiba</t>
  </si>
  <si>
    <t>Natal</t>
  </si>
  <si>
    <r>
      <t xml:space="preserve">Porto Velho </t>
    </r>
    <r>
      <rPr>
        <vertAlign val="superscript"/>
        <sz val="8"/>
        <color theme="1"/>
        <rFont val="Arial"/>
        <family val="2"/>
      </rPr>
      <t>(4)</t>
    </r>
  </si>
  <si>
    <t>Boa Vista</t>
  </si>
  <si>
    <t>Porto Alegre</t>
  </si>
  <si>
    <t>Florianópolis</t>
  </si>
  <si>
    <t>Aracaju</t>
  </si>
  <si>
    <t>Palmas</t>
  </si>
  <si>
    <t>(-) Fenômeno inexistente.</t>
  </si>
  <si>
    <t>(1) A categoria Mortes Violentas Intencionais (MVI) corresponde à soma das vítimas de homicídio doloso (incluindo os feminicídios),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</si>
  <si>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(4) Considera as mortes decorrentes de intervenções policiais em homicídios dolosos.</t>
  </si>
  <si>
    <t>(5) O total de MVI na Capital inclui, além das mortes decorrentes de intervenções de policiais civis e militares, as vítimas de mortes decorrentes de ações em legítima defesa de policiais de outros órgãos, como policiais federais, ocorridos no território.</t>
  </si>
  <si>
    <t>(6) Para São Paulo, estão disponíveis somente os dados de ocorrências de lesão corporal seguida de morte.</t>
  </si>
  <si>
    <r>
      <rPr>
        <b/>
        <sz val="8"/>
        <rFont val="Arial"/>
        <family val="2"/>
      </rPr>
      <t>Observação:</t>
    </r>
    <r>
      <rPr>
        <sz val="8"/>
        <rFont val="Arial"/>
        <family val="2"/>
      </rPr>
      <t xml:space="preserve"> Esta versão foi modificada em 04/08/2023 a partir da retificação dos dados de Policiais Civis e Militares Vítimas de CVLI no Estado do Piauí e dos Homicídios Dolosos e MVIs no Estado do Rio Grande do Sul; e em 16/01/2024 a partir da retificação dos Homicídios Dolosos e das MVI no Estado da Paraíba.</t>
    </r>
  </si>
  <si>
    <t>TABELA 08</t>
  </si>
  <si>
    <r>
      <t>Policiais Civis e Militares vítimas de CVLI, em serviço e fora de serviço</t>
    </r>
    <r>
      <rPr>
        <vertAlign val="superscript"/>
        <sz val="8"/>
        <rFont val="Arial"/>
        <family val="2"/>
      </rPr>
      <t xml:space="preserve"> (1)</t>
    </r>
  </si>
  <si>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</si>
  <si>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</si>
  <si>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</si>
  <si>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</si>
  <si>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Total</t>
  </si>
  <si>
    <r>
      <t xml:space="preserve">Taxa </t>
    </r>
    <r>
      <rPr>
        <b/>
        <vertAlign val="superscript"/>
        <sz val="8"/>
        <rFont val="Arial"/>
        <family val="2"/>
      </rPr>
      <t>(2) (3)</t>
    </r>
  </si>
  <si>
    <r>
      <t xml:space="preserve">2021 </t>
    </r>
    <r>
      <rPr>
        <b/>
        <vertAlign val="superscript"/>
        <sz val="8"/>
        <color theme="1"/>
        <rFont val="Arial"/>
        <family val="2"/>
      </rPr>
      <t>(4)</t>
    </r>
  </si>
  <si>
    <r>
      <t>Espírito S</t>
    </r>
    <r>
      <rPr>
        <sz val="8"/>
        <color theme="1"/>
        <rFont val="Arial"/>
        <family val="2"/>
      </rPr>
      <t>anto</t>
    </r>
  </si>
  <si>
    <r>
      <rPr>
        <b/>
        <sz val="8"/>
        <rFont val="Arial"/>
        <family val="2"/>
      </rPr>
      <t>Fonte:</t>
    </r>
    <r>
      <rPr>
        <sz val="8"/>
        <rFont val="Arial"/>
        <family val="2"/>
      </rPr>
      <t xml:space="preserve"> Secretarias Estaduais de Segurança Pública e/ou Defesa Social; Instituto de Segurança Pública/RJ (ISP); Polícia Civil do Estado do Amapá; Polícia Civil do Distrito Federal; Polícia Civil do Estado de Roraima; Ministério da Justiça e Segurança Pública; Fórum Brasileiro de Segurança Pública.</t>
    </r>
  </si>
  <si>
    <t>(1) Considera policiais da ativa mortos em confronto ou por lesão não natural (homicídios, latrocínios e/ou lesão corporal seguida de morte), descartando-se casos de acidente de trânsito e suicídio.</t>
  </si>
  <si>
    <t>(2) Por grupo de mil policiais da ativa.</t>
  </si>
  <si>
    <t>(3)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2022 (ano-base 2021). O dado referente a 2021 foi utilizado para o cálculo das taxas de ambos os anos, uma vez que este é o dado mais recente disponível da Pesquisa Perfil.</t>
  </si>
  <si>
    <t>(4) Retificação das informações publicadas no Anuário Brasileiro de Segurança Pública, ano 16, 2022.</t>
  </si>
  <si>
    <r>
      <rPr>
        <b/>
        <sz val="8"/>
        <color theme="1"/>
        <rFont val="Arial"/>
        <family val="2"/>
      </rPr>
      <t>Observação:</t>
    </r>
    <r>
      <rPr>
        <sz val="8"/>
        <color theme="1"/>
        <rFont val="Arial"/>
        <family val="2"/>
      </rPr>
      <t xml:space="preserve"> Esta versão foi modificada em 21/07/2023 e em 04/08/2023 a partir da retificação dos dados de Policiais Civis e Militares Vítimas de CVLI nos Estados de Minas Gerais e Piauí.</t>
    </r>
  </si>
  <si>
    <t>TABELA 09</t>
  </si>
  <si>
    <t>Suicídio de Policiais Civis e Militares</t>
  </si>
  <si>
    <t>Brasil e Unidades da Federação - 2021-2022</t>
  </si>
  <si>
    <t>Suicídio de Policiais da Ativa</t>
  </si>
  <si>
    <t>Polícia Militar</t>
  </si>
  <si>
    <t>Polícia Civil</t>
  </si>
  <si>
    <t>PM e PC</t>
  </si>
  <si>
    <r>
      <t xml:space="preserve">Taxa </t>
    </r>
    <r>
      <rPr>
        <b/>
        <vertAlign val="superscript"/>
        <sz val="8"/>
        <color theme="1"/>
        <rFont val="Arial"/>
        <family val="2"/>
      </rPr>
      <t>(1) (2)</t>
    </r>
  </si>
  <si>
    <r>
      <rPr>
        <b/>
        <sz val="8"/>
        <rFont val="Arial"/>
        <family val="2"/>
      </rPr>
      <t>Fonte</t>
    </r>
    <r>
      <rPr>
        <sz val="8"/>
        <rFont val="Arial"/>
        <family val="2"/>
      </rPr>
      <t>: Secretarias de Estado de Segurança Pública e/ou Defesa Social; Polícias Civis; Polícias Militares; Fórum Brasileiro de Segurança Pública.</t>
    </r>
  </si>
  <si>
    <t>(-) Fenômeno inexistente</t>
  </si>
  <si>
    <t>(...) Informação não disponível</t>
  </si>
  <si>
    <t>(1) Por grupo de mil policiais da ativa.</t>
  </si>
  <si>
    <t>(2)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2022 (ano-base 2021). O dado referente a 2021 foi utilizado para o cálculo das taxas de ambos os anos, uma vez que este é o dado mais recente disponível da Pesquisa Perfil. Para o cálculo da taxa total do Brasil, foi desconsiderado o efetivo da Polícia Civil de Minas Gerais, visto que os dados de vitimização não foram disponibilizados pela instituição.</t>
  </si>
  <si>
    <t>(3) Retificação das informações publicadas no Anuário Brasileiro de Segurança Pública, ano 16, 2022.</t>
  </si>
  <si>
    <r>
      <rPr>
        <b/>
        <sz val="8"/>
        <rFont val="Arial"/>
        <family val="2"/>
      </rPr>
      <t>Observação:</t>
    </r>
    <r>
      <rPr>
        <sz val="8"/>
        <rFont val="Arial"/>
        <family val="2"/>
      </rPr>
      <t xml:space="preserve"> Esta versão foi modificada em 16/01/2024 a partir da inclusão dos dados de suicídios de policiais militares no Estado de Minas Gerais.</t>
    </r>
  </si>
  <si>
    <t>PAINEL 02</t>
  </si>
  <si>
    <t>a</t>
  </si>
  <si>
    <t>Branca</t>
  </si>
  <si>
    <t>Negra</t>
  </si>
  <si>
    <r>
      <rPr>
        <b/>
        <sz val="8"/>
        <color theme="1"/>
        <rFont val="Arial"/>
        <family val="2"/>
      </rPr>
      <t>Fonte:</t>
    </r>
    <r>
      <rPr>
        <sz val="8"/>
        <color theme="1"/>
        <rFont val="Arial"/>
        <family val="2"/>
      </rPr>
      <t xml:space="preserve"> Secretarias Estaduais de Segurança Pública e/ou Defesa Social; Fórum Brasileiro de Segurança Pública. </t>
    </r>
  </si>
  <si>
    <t>TABELA 10</t>
  </si>
  <si>
    <r>
      <t xml:space="preserve">Mortes decorrentes de intervenções policiais, segundo corporação e situação (em serviço e fora de serviço) </t>
    </r>
    <r>
      <rPr>
        <vertAlign val="superscript"/>
        <sz val="8"/>
        <rFont val="Arial"/>
        <family val="2"/>
      </rPr>
      <t>(1)</t>
    </r>
  </si>
  <si>
    <t>Mortes decorrentes de intervenções de Policiais Civis em serviço</t>
  </si>
  <si>
    <t>Mortes decorrentes de intervenções de Policiais Militares em serviço</t>
  </si>
  <si>
    <t>Mortes decorrentes de intervenções de Policiais Civis fora de serviço</t>
  </si>
  <si>
    <t>Mortes decorrentes de intervenções de Policiais Militares fora de serviço</t>
  </si>
  <si>
    <r>
      <t xml:space="preserve">Taxa </t>
    </r>
    <r>
      <rPr>
        <b/>
        <vertAlign val="superscript"/>
        <sz val="8"/>
        <rFont val="Arial"/>
        <family val="2"/>
      </rPr>
      <t>(2)</t>
    </r>
  </si>
  <si>
    <r>
      <t>2021</t>
    </r>
    <r>
      <rPr>
        <b/>
        <vertAlign val="superscript"/>
        <sz val="8"/>
        <color theme="1"/>
        <rFont val="Arial"/>
        <family val="2"/>
      </rPr>
      <t xml:space="preserve"> (3)</t>
    </r>
  </si>
  <si>
    <r>
      <t xml:space="preserve">Bahia </t>
    </r>
    <r>
      <rPr>
        <vertAlign val="superscript"/>
        <sz val="8"/>
        <rFont val="Arial"/>
        <family val="2"/>
      </rPr>
      <t>(4)</t>
    </r>
  </si>
  <si>
    <t>(1) Número de vítimas registrado.</t>
  </si>
  <si>
    <t>(4) O estado da Bahia não informou números desagregados pela situação de serviço do policial. Em 2021, o estado totalizou 1301 pessoas mortas por policiais militares e 34 por policiais civis. Em 2022, totalizou 1384 pessoas mortas por policiais militares e 80 por policiais civis.</t>
  </si>
  <si>
    <r>
      <rPr>
        <b/>
        <sz val="8"/>
        <color theme="1"/>
        <rFont val="Arial"/>
        <family val="2"/>
      </rPr>
      <t>Observação:</t>
    </r>
    <r>
      <rPr>
        <sz val="8"/>
        <color theme="1"/>
        <rFont val="Arial"/>
        <family val="2"/>
      </rPr>
      <t xml:space="preserve"> Esta versão foi modificada em 21/07/2023 a partir da retificação dos dados de Mortes Decorrentes de Intervenções Policiais no Estado de Minas Gerais.</t>
    </r>
  </si>
  <si>
    <t>TABELA 11</t>
  </si>
  <si>
    <r>
      <t>Proporção de Mortes decorrentes de intervenções policiais em relação às Mortes Violentas Intencionais</t>
    </r>
    <r>
      <rPr>
        <vertAlign val="superscript"/>
        <sz val="8"/>
        <rFont val="Arial"/>
        <family val="2"/>
      </rPr>
      <t xml:space="preserve"> (1)</t>
    </r>
  </si>
  <si>
    <t>Morte Decorrente de Intervenções Policiais (MDIP) em serviço e fora de serviço</t>
  </si>
  <si>
    <t>Proporção de MDIP em relação às MVI</t>
  </si>
  <si>
    <t>Em percentual (%)</t>
  </si>
  <si>
    <r>
      <rPr>
        <b/>
        <sz val="8"/>
        <rFont val="Arial"/>
        <family val="2"/>
      </rPr>
      <t>Fonte:</t>
    </r>
    <r>
      <rPr>
        <sz val="8"/>
        <rFont val="Arial"/>
        <family val="2"/>
      </rPr>
      <t xml:space="preserve"> Secretarias Estaduais de Segurança Pública e/ou Defesa Social; Instituto de Segurança Pública/RJ (ISP); Polícia Civil do Estado do Amapá; Polícia Civil do Distrito Federal; Polícia Civil do Estado de Roraima; Fórum Brasileiro de Segurança Pública.</t>
    </r>
  </si>
  <si>
    <r>
      <rPr>
        <b/>
        <sz val="8"/>
        <rFont val="Arial"/>
        <family val="2"/>
      </rPr>
      <t>Observação:</t>
    </r>
    <r>
      <rPr>
        <sz val="8"/>
        <rFont val="Arial"/>
        <family val="2"/>
      </rPr>
      <t xml:space="preserve"> Esta versão foi modificada em 16/01/2024, 21/07/2023 e em 04/08/2023 a partir das seguintes retificações: Mortes Decorrentes de Intervenções Policiais no Estado de Minas Gerais; Mortes Violentas Intencionais no Estado do Rio Grande do Sul; e Mortes Violentas Intencionais no Estado da Paraíba.</t>
    </r>
  </si>
  <si>
    <t>PAINEL 03</t>
  </si>
  <si>
    <t>taxa</t>
  </si>
  <si>
    <t>prop mvi</t>
  </si>
  <si>
    <t>prop vit</t>
  </si>
  <si>
    <t>Amarela</t>
  </si>
  <si>
    <t>12 a17</t>
  </si>
  <si>
    <t>Outros locais</t>
  </si>
  <si>
    <t>60 e mais</t>
  </si>
  <si>
    <r>
      <rPr>
        <b/>
        <sz val="8"/>
        <rFont val="Arial"/>
        <family val="2"/>
      </rPr>
      <t>Observação:</t>
    </r>
    <r>
      <rPr>
        <sz val="8"/>
        <rFont val="Arial"/>
        <family val="2"/>
      </rPr>
      <t xml:space="preserve"> Esta versão foi modificada em 16/01/2024 e 21/07/2023 a partir da retificação dos dados de Mortes Decorrentes de Intervenções Policiais no Estado de Minas Gerais e dos dados de Mortes Violentas Intencioais no Estado da Paraíba.</t>
    </r>
  </si>
  <si>
    <t>TABELA 12</t>
  </si>
  <si>
    <r>
      <t xml:space="preserve">Pessoas desaparecidas e pessoas localizadas </t>
    </r>
    <r>
      <rPr>
        <vertAlign val="superscript"/>
        <sz val="8"/>
        <color theme="1"/>
        <rFont val="Arial"/>
        <family val="2"/>
      </rPr>
      <t>(1)</t>
    </r>
  </si>
  <si>
    <t>Pessoas desaparecidas</t>
  </si>
  <si>
    <r>
      <t xml:space="preserve">Pessoas localizadas </t>
    </r>
    <r>
      <rPr>
        <b/>
        <vertAlign val="superscript"/>
        <sz val="8"/>
        <color theme="1"/>
        <rFont val="Arial"/>
        <family val="2"/>
      </rPr>
      <t>(NT)</t>
    </r>
  </si>
  <si>
    <r>
      <t xml:space="preserve">Taxas </t>
    </r>
    <r>
      <rPr>
        <b/>
        <vertAlign val="superscript"/>
        <sz val="8"/>
        <color rgb="FF000000"/>
        <rFont val="Arial"/>
        <family val="2"/>
      </rPr>
      <t>(2)</t>
    </r>
  </si>
  <si>
    <t>(1) Os números se referem ao total de registros de pessoas desaparecidas e de pessoas localizadas.</t>
  </si>
  <si>
    <r>
      <rPr>
        <b/>
        <sz val="8"/>
        <color theme="1"/>
        <rFont val="Arial"/>
        <family val="2"/>
      </rPr>
      <t>(NT) Nota técnica:</t>
    </r>
    <r>
      <rPr>
        <sz val="8"/>
        <color theme="1"/>
        <rFont val="Arial"/>
        <family val="2"/>
      </rPr>
      <t xml:space="preserve"> As informações sobre pessoas localizadas foram fornecidas pelas UFs. No entanto, não foi possível apurar como o registro é realizado: qual o documento de base (por exemplo, Boletim de Ocorrência); se diz respeito a pessoas localizadas vivas ou mortas; se o encontro está ou não vinculado a eventos de desaparecimento previamente reportados; a que ano se refere o desaparecimento eventualmente antes reportado, ou seja, em que ano essa pessoa foi dada como desaparecida. Assim, os registros de pessoas localizadas nos anos de 2021 e 2022 não correspondem, necessariamente, aos casos de pessoas desaparecidas registrados no referido período.</t>
    </r>
  </si>
  <si>
    <r>
      <rPr>
        <b/>
        <sz val="8"/>
        <rFont val="Arial"/>
        <family val="2"/>
      </rPr>
      <t>Observação:</t>
    </r>
    <r>
      <rPr>
        <sz val="8"/>
        <rFont val="Arial"/>
        <family val="2"/>
      </rPr>
      <t xml:space="preserve"> Esta versão foi modificada em 16/01/2024 a partir da retificação dos dados de pessoas localizadas no Estado da Paraíba.</t>
    </r>
  </si>
  <si>
    <t>PAINEL 04</t>
  </si>
  <si>
    <t>TABELA 13</t>
  </si>
  <si>
    <r>
      <t xml:space="preserve">Crimes contra o patrimônio: Roubo e Furto de veículos </t>
    </r>
    <r>
      <rPr>
        <vertAlign val="superscript"/>
        <sz val="8"/>
        <rFont val="Arial"/>
        <family val="2"/>
      </rPr>
      <t>(1)</t>
    </r>
  </si>
  <si>
    <t>Roubo de veículo</t>
  </si>
  <si>
    <t>Furto de veículo</t>
  </si>
  <si>
    <t>Roubo e Furto de Veículo</t>
  </si>
  <si>
    <r>
      <t xml:space="preserve">Amapá </t>
    </r>
    <r>
      <rPr>
        <vertAlign val="superscript"/>
        <sz val="8"/>
        <color theme="1"/>
        <rFont val="Arial"/>
        <family val="2"/>
      </rPr>
      <t>(4)</t>
    </r>
  </si>
  <si>
    <t>(1) Os dados informados correspondem ao volume de ocorrências policiais registradas.</t>
  </si>
  <si>
    <t>(2) Taxas por 100 mil veículos, calculadas a partir da frota de veículos informada pelo Departamento Nacional de Trânsito (Denatran) em dezembro/2021 e dezembro/2022.</t>
  </si>
  <si>
    <t>(4) O sistema de registro de ocorrências da Polícia Civil do Amapá não possui a natureza específica de "roubo de veículos" e "furto de veículos", tendo informado o número de registros de roubos e furtos nos quais consta "veículo" na qualificação.</t>
  </si>
  <si>
    <t>TABELA 14</t>
  </si>
  <si>
    <t>Roubo de celulares</t>
  </si>
  <si>
    <t>Furto de celulares</t>
  </si>
  <si>
    <t>Roubo e Furto de celulares</t>
  </si>
  <si>
    <r>
      <t xml:space="preserve">Taxas </t>
    </r>
    <r>
      <rPr>
        <b/>
        <vertAlign val="superscript"/>
        <sz val="8"/>
        <color theme="1"/>
        <rFont val="Arial"/>
        <family val="2"/>
      </rPr>
      <t>(1)</t>
    </r>
  </si>
  <si>
    <r>
      <t xml:space="preserve">Amapá </t>
    </r>
    <r>
      <rPr>
        <vertAlign val="superscript"/>
        <sz val="8"/>
        <color theme="1"/>
        <rFont val="Arial"/>
        <family val="2"/>
      </rPr>
      <t>(3)</t>
    </r>
  </si>
  <si>
    <t xml:space="preserve">Distrito Federal </t>
  </si>
  <si>
    <t xml:space="preserve">Minas Gerais </t>
  </si>
  <si>
    <t>(1) Taxas por 100 mil habitantes.</t>
  </si>
  <si>
    <t>(3) O sistema de registros de ocorrências da Polícia Civil do Amapá não possui roubo ou furto de celular como natureza específica.</t>
  </si>
  <si>
    <t>TABELA 15</t>
  </si>
  <si>
    <r>
      <t xml:space="preserve">Estelionato e Estelionato por meio eletrônico </t>
    </r>
    <r>
      <rPr>
        <vertAlign val="superscript"/>
        <sz val="8"/>
        <color theme="1"/>
        <rFont val="Arial"/>
        <family val="2"/>
      </rPr>
      <t>(1)</t>
    </r>
  </si>
  <si>
    <t>Estelionato</t>
  </si>
  <si>
    <t>Estelionato por meio eletrônico</t>
  </si>
  <si>
    <r>
      <t xml:space="preserve">Taxas </t>
    </r>
    <r>
      <rPr>
        <b/>
        <vertAlign val="superscript"/>
        <sz val="8"/>
        <color theme="1"/>
        <rFont val="Arial"/>
        <family val="2"/>
      </rPr>
      <t xml:space="preserve"> (2)</t>
    </r>
  </si>
  <si>
    <r>
      <t>Taxas</t>
    </r>
    <r>
      <rPr>
        <b/>
        <vertAlign val="superscript"/>
        <sz val="8"/>
        <color theme="1"/>
        <rFont val="Arial"/>
        <family val="2"/>
      </rPr>
      <t xml:space="preserve"> (2)</t>
    </r>
  </si>
  <si>
    <t>(1) Em 2021, o crime de Estelionato - Fraude eletrônica passou a ser tipificado pelos parágrafos 2ºA, 2ºB e 3º do art. 171 do Código Penal.</t>
  </si>
  <si>
    <t>(2) Taxas por 100 mil habitantes.</t>
  </si>
  <si>
    <t>(4) Para a tipificação de Estelionato, o Estado registra os casos tentados ou consumados.</t>
  </si>
  <si>
    <t>TABELA 16</t>
  </si>
  <si>
    <t>Roubo a estabelecimento comercial</t>
  </si>
  <si>
    <t>Roubo a residência</t>
  </si>
  <si>
    <t>Roubo a transeunte</t>
  </si>
  <si>
    <t>Variação
 (%)</t>
  </si>
  <si>
    <t xml:space="preserve">(...) Informação não disponível. </t>
  </si>
  <si>
    <t>(3) O dado de roubo a transeunte do Amapá refere-se ao roubo em via pública, uma vez que não existe essa natureza no sistema de registros da Polícia Civil.</t>
  </si>
  <si>
    <t>TABELA 17</t>
  </si>
  <si>
    <t>Roubo a instituição financeira</t>
  </si>
  <si>
    <t>Roubo de carga</t>
  </si>
  <si>
    <t>Roubo (total)</t>
  </si>
  <si>
    <r>
      <t xml:space="preserve">Taxas </t>
    </r>
    <r>
      <rPr>
        <b/>
        <vertAlign val="superscript"/>
        <sz val="8"/>
        <color theme="1"/>
        <rFont val="Arial"/>
        <family val="2"/>
      </rPr>
      <t>(2)</t>
    </r>
  </si>
  <si>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Banco Central do Brasil; Fórum Brasileiro de Segurança Pública. </t>
    </r>
  </si>
  <si>
    <t>(1) Taxas por 100 instituições financeiras.</t>
  </si>
  <si>
    <t>(4) O sistema de registros da Polícia Civil do Amapá não possui a natureza "roubo de carga".</t>
  </si>
  <si>
    <t>(5) O dado de roubo a instituição financeira do Rio de Janeiro inclui "Roubo a banco", "Roubo de caixa eletrônico" e "Roubo a veículo de transporte de valores - carro forte"</t>
  </si>
  <si>
    <t>(6) O dado de roubo a instituição financeira do estado de São Paulo refere-se apenas a roubos a banco.</t>
  </si>
  <si>
    <t>PAINEL 05</t>
  </si>
  <si>
    <t>Roubo</t>
  </si>
  <si>
    <t xml:space="preserve">Furto </t>
  </si>
  <si>
    <t>Furto</t>
  </si>
  <si>
    <r>
      <rPr>
        <b/>
        <sz val="8"/>
        <color theme="1"/>
        <rFont val="Arial"/>
        <family val="2"/>
      </rPr>
      <t>Fonte:</t>
    </r>
    <r>
      <rPr>
        <sz val="8"/>
        <color theme="1"/>
        <rFont val="Arial"/>
        <family val="2"/>
      </rPr>
      <t xml:space="preserve"> Secretarias de Segurança Pública e/ou Defesa Social; Fórum Brasileiro de Segurança Pública.</t>
    </r>
  </si>
  <si>
    <t>TABELA 18</t>
  </si>
  <si>
    <t>Tráfico de entorpecentes</t>
  </si>
  <si>
    <t>Posse e Uso de Entorpecentes</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</si>
  <si>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Fórum Brasileiro de Segurança Pública. </t>
    </r>
  </si>
  <si>
    <t>TABELA 19</t>
  </si>
  <si>
    <t>Apreensão de entorpecentes</t>
  </si>
  <si>
    <r>
      <t xml:space="preserve">Amapá </t>
    </r>
    <r>
      <rPr>
        <vertAlign val="superscript"/>
        <sz val="8"/>
        <color theme="1"/>
        <rFont val="Arial"/>
        <family val="2"/>
      </rPr>
      <t>(2)</t>
    </r>
  </si>
  <si>
    <t>(2) O sistema de registros da Polícia Civil do Amapá não possui a natureza "apreensão de entorpecentes".</t>
  </si>
  <si>
    <t>TABELA 20</t>
  </si>
  <si>
    <t>Unidades da Receita Federal do Brasil – 2021-2022</t>
  </si>
  <si>
    <t>Unidades da RFB</t>
  </si>
  <si>
    <t>Kg</t>
  </si>
  <si>
    <t>Variação (em %)</t>
  </si>
  <si>
    <t>Porto de Santos</t>
  </si>
  <si>
    <t>Porto do Rio de Janeiro</t>
  </si>
  <si>
    <t>Porto de Paranaguá</t>
  </si>
  <si>
    <t>Porto de Natal</t>
  </si>
  <si>
    <t>Porto de Barcarena</t>
  </si>
  <si>
    <t>Porto de São Francisco do Sul</t>
  </si>
  <si>
    <t>Porto de Salvador</t>
  </si>
  <si>
    <t>Porto de Rio Grande</t>
  </si>
  <si>
    <t>Porto de Itajaí</t>
  </si>
  <si>
    <t>Porto de Fortaleza</t>
  </si>
  <si>
    <t>Porto de Itaguaí</t>
  </si>
  <si>
    <t>Porto de Manaus</t>
  </si>
  <si>
    <t>Porto de Pecém</t>
  </si>
  <si>
    <r>
      <rPr>
        <b/>
        <sz val="8"/>
        <color theme="1"/>
        <rFont val="Arial"/>
        <family val="2"/>
      </rPr>
      <t>Fonte:</t>
    </r>
    <r>
      <rPr>
        <sz val="8"/>
        <color theme="1"/>
        <rFont val="Arial"/>
        <family val="2"/>
      </rPr>
      <t xml:space="preserve"> Receita Federal do Brasil; Fórum Brasileiro de Segurança Pública.</t>
    </r>
  </si>
  <si>
    <t>TABELA 21</t>
  </si>
  <si>
    <r>
      <t xml:space="preserve">Entorpecentes apreendidos pela Receita Federal, por quilo </t>
    </r>
    <r>
      <rPr>
        <vertAlign val="superscript"/>
        <sz val="8"/>
        <color rgb="FF1D1C1D"/>
        <rFont val="Arial"/>
        <family val="2"/>
      </rPr>
      <t>(1)</t>
    </r>
  </si>
  <si>
    <t xml:space="preserve">Brasil - 2021-2022 </t>
  </si>
  <si>
    <t>Tipo de droga</t>
  </si>
  <si>
    <t>Maconha</t>
  </si>
  <si>
    <t>Cocaína</t>
  </si>
  <si>
    <t>(1) Inclui apreensão em portos.</t>
  </si>
  <si>
    <t>TABELA 22</t>
  </si>
  <si>
    <t>Registros de Injúria Racial</t>
  </si>
  <si>
    <t>Racismo</t>
  </si>
  <si>
    <t>Racismo por homofobia ou transfobia</t>
  </si>
  <si>
    <r>
      <t xml:space="preserve">Taxa  </t>
    </r>
    <r>
      <rPr>
        <b/>
        <vertAlign val="superscript"/>
        <sz val="8"/>
        <color theme="1"/>
        <rFont val="Arial"/>
        <family val="2"/>
      </rPr>
      <t>(1)</t>
    </r>
  </si>
  <si>
    <r>
      <t xml:space="preserve">Pernambuco </t>
    </r>
    <r>
      <rPr>
        <vertAlign val="superscript"/>
        <sz val="8"/>
        <color theme="1"/>
        <rFont val="Arial"/>
        <family val="2"/>
      </rPr>
      <t>(4)</t>
    </r>
  </si>
  <si>
    <t xml:space="preserve">(3) Em relação ao registros de racismo, o quantitativo refere-se ao total de ocorrências com base na Lei 7.716/1989, independente da natureza específica dentro da Lei. A estatística informada também independente se o crime foi tentado ou consumado. </t>
  </si>
  <si>
    <t>(4) Os dados de Racismo por homotransfobia estão disponíveis somente a partir de abril de 2021.</t>
  </si>
  <si>
    <r>
      <rPr>
        <b/>
        <sz val="8"/>
        <color theme="1"/>
        <rFont val="Arial"/>
        <family val="2"/>
      </rPr>
      <t>Observação:</t>
    </r>
    <r>
      <rPr>
        <sz val="8"/>
        <color theme="1"/>
        <rFont val="Arial"/>
        <family val="2"/>
      </rPr>
      <t xml:space="preserve"> Esta versão foi modificada em 04/08/2023 a partir da inclusão dos dados de Injúria Racial e Racismo e da retificação dos dados de Racismo por homofobia ou transfobia no Estado do Rio Grande do Sul.</t>
    </r>
  </si>
  <si>
    <t>TABELA 23</t>
  </si>
  <si>
    <r>
      <t xml:space="preserve">Registros de crimes contra população LGBTQI+ </t>
    </r>
    <r>
      <rPr>
        <vertAlign val="superscript"/>
        <sz val="8"/>
        <color theme="1"/>
        <rFont val="Arial"/>
        <family val="2"/>
      </rPr>
      <t>(1)</t>
    </r>
    <r>
      <rPr>
        <sz val="8"/>
        <color theme="1"/>
        <rFont val="Arial"/>
        <family val="2"/>
      </rPr>
      <t>, por tipo</t>
    </r>
  </si>
  <si>
    <t>Registros de crimes contra pessoas LGBTQI+</t>
  </si>
  <si>
    <t>Lesão Corporal Dolosa</t>
  </si>
  <si>
    <t>Estupro</t>
  </si>
  <si>
    <r>
      <t xml:space="preserve">Distrito Federal </t>
    </r>
    <r>
      <rPr>
        <vertAlign val="superscript"/>
        <sz val="8"/>
        <color theme="1"/>
        <rFont val="Arial"/>
        <family val="2"/>
      </rPr>
      <t>(3)</t>
    </r>
  </si>
  <si>
    <r>
      <t xml:space="preserve">Goiás </t>
    </r>
    <r>
      <rPr>
        <vertAlign val="superscript"/>
        <sz val="8"/>
        <color theme="1"/>
        <rFont val="Arial"/>
        <family val="2"/>
      </rPr>
      <t>(4)</t>
    </r>
  </si>
  <si>
    <r>
      <t>Pernambuco</t>
    </r>
    <r>
      <rPr>
        <vertAlign val="superscript"/>
        <sz val="8"/>
        <color theme="1"/>
        <rFont val="Arial"/>
        <family val="2"/>
      </rPr>
      <t xml:space="preserve"> (5)</t>
    </r>
  </si>
  <si>
    <r>
      <t>Sergipe</t>
    </r>
    <r>
      <rPr>
        <vertAlign val="superscript"/>
        <sz val="8"/>
        <color theme="1"/>
        <rFont val="Arial"/>
        <family val="2"/>
      </rPr>
      <t xml:space="preserve"> (6)</t>
    </r>
  </si>
  <si>
    <t>(1) LGBTQI+ é o acrônimo para lésbicas, gays, bissexuais, transgêneros, travestis e intersexuais.</t>
  </si>
  <si>
    <t>(3) Para a categoria de Homicídio Doloso, o Distrito Federal informou que considera as ocorrências com vítimas LGBT aquelas em que houve marcação de orientação sexual diferente de heterossexual.</t>
  </si>
  <si>
    <t>(4) O dados informados consideram as ocorrências marcadas com a motivação "homofobia e transfobia".</t>
  </si>
  <si>
    <t xml:space="preserve">(5) Para a categoria Homicídio Doloso, Pernambuco informou os registros de Mortes Violentas Intencionais (MVI). </t>
  </si>
  <si>
    <t>(6) Para os crimes de lesão corporal dolosa e homicídio doloso, os dados  dizem respeito aos registros de boletins de ocorrência cuja motivação do crime foi homofobia ou LGBTfobia. Para os crimes de estupro, foram consideradas vítimas que se declararam, no momento do registro do Boletim de Ocorrência, como homossexual ou bissexual.</t>
  </si>
  <si>
    <t>PAINEL 06</t>
  </si>
  <si>
    <t>Brasil - 2021-2022</t>
  </si>
  <si>
    <t>Injúria racial</t>
  </si>
  <si>
    <t>2021 (pré-retificação)</t>
  </si>
  <si>
    <t>2021 (retificado)</t>
  </si>
  <si>
    <t>Injúria</t>
  </si>
  <si>
    <t>Lesão Corporal</t>
  </si>
  <si>
    <r>
      <rPr>
        <b/>
        <sz val="8"/>
        <color theme="1"/>
        <rFont val="Arial"/>
        <family val="2"/>
      </rPr>
      <t>Fonte:</t>
    </r>
    <r>
      <rPr>
        <sz val="8"/>
        <color theme="1"/>
        <rFont val="Arial"/>
        <family val="2"/>
      </rPr>
      <t xml:space="preserve"> Secretarias de Segurança Pública e/ou Defesa Social; Instituto Brasileiro de Geografia e Estatística; Fórum Brasileiro de Segurança Pública.</t>
    </r>
  </si>
  <si>
    <t>TABELA 24</t>
  </si>
  <si>
    <r>
      <t xml:space="preserve">Mortes a esclarecer </t>
    </r>
    <r>
      <rPr>
        <vertAlign val="superscript"/>
        <sz val="8"/>
        <rFont val="Arial"/>
        <family val="2"/>
      </rPr>
      <t>(1)</t>
    </r>
  </si>
  <si>
    <r>
      <t xml:space="preserve">2021 </t>
    </r>
    <r>
      <rPr>
        <b/>
        <vertAlign val="superscript"/>
        <sz val="8"/>
        <rFont val="Arial"/>
        <family val="2"/>
      </rPr>
      <t>(3)</t>
    </r>
  </si>
  <si>
    <r>
      <t xml:space="preserve">Minas Gerais </t>
    </r>
    <r>
      <rPr>
        <vertAlign val="superscript"/>
        <sz val="8"/>
        <rFont val="Arial"/>
        <family val="2"/>
      </rPr>
      <t>(4)</t>
    </r>
  </si>
  <si>
    <r>
      <t xml:space="preserve">Paraíba </t>
    </r>
    <r>
      <rPr>
        <vertAlign val="superscript"/>
        <sz val="8"/>
        <rFont val="Arial"/>
        <family val="2"/>
      </rPr>
      <t>(5)</t>
    </r>
  </si>
  <si>
    <r>
      <t xml:space="preserve">Rio de Janeiro </t>
    </r>
    <r>
      <rPr>
        <vertAlign val="superscript"/>
        <sz val="8"/>
        <rFont val="Arial"/>
        <family val="2"/>
      </rPr>
      <t>(6)</t>
    </r>
  </si>
  <si>
    <r>
      <t xml:space="preserve">Rio Grande do Sul </t>
    </r>
    <r>
      <rPr>
        <vertAlign val="superscript"/>
        <sz val="8"/>
        <rFont val="Arial"/>
        <family val="2"/>
      </rPr>
      <t>(7)</t>
    </r>
  </si>
  <si>
    <r>
      <t xml:space="preserve">Santa Catarina </t>
    </r>
    <r>
      <rPr>
        <vertAlign val="superscript"/>
        <sz val="8"/>
        <rFont val="Arial"/>
        <family val="2"/>
      </rPr>
      <t>(8)</t>
    </r>
  </si>
  <si>
    <r>
      <t xml:space="preserve">São Paulo </t>
    </r>
    <r>
      <rPr>
        <vertAlign val="superscript"/>
        <sz val="8"/>
        <color theme="1"/>
        <rFont val="Arial"/>
        <family val="2"/>
      </rPr>
      <t>(9)</t>
    </r>
  </si>
  <si>
    <r>
      <t xml:space="preserve">Sergipe </t>
    </r>
    <r>
      <rPr>
        <vertAlign val="superscript"/>
        <sz val="8"/>
        <color theme="1"/>
        <rFont val="Arial"/>
        <family val="2"/>
      </rPr>
      <t>(10)</t>
    </r>
  </si>
  <si>
    <t>(1) Os dados informados correspondem ao volume de ocorrências policiais registradas e não necessariamente indicam o número de vítimas envolvidas.</t>
  </si>
  <si>
    <t>(4) Em Minas Gerais não há a categoria Mortes a esclarecer, sendo a ocorrência registrada como "Encontro de Cadáver" quando não há indícios de violência, e "Homicídio" quando há.</t>
  </si>
  <si>
    <t>(5) Na Paraíba, registra-se como Encontro de cadáver. É aplicada a casos que dependem de laudos periciais para determinar a causa da morte, tais como aqueles em que a vítima não apresenta vestígios de violência, em que as famílias reclamam de erros médicos e nos encontros de cadáver sem vestígios aparentes de violência, incluindo situações de afogamento. São casos passíveis de esclarecimentos e, após investigações advindas do inquérito policial, caso se configure que houve um vestígio de crime, a tipificação é comunicada ao setor e os dados são atualizados no sistema.</t>
  </si>
  <si>
    <t>(6) No Rio de Janeiro, para compor a categoria Mortes a esclarecer, foram somadas as categorias "encontro de cadáver", "encontro de ossada", "morte sem assistência médica" e "encontro de desaparecido morto".</t>
  </si>
  <si>
    <t xml:space="preserve">(7) No Rio Grande do Sul, a categoria "morte a esclarecer" diz respeito aos registros de encontro de cadáveres. Contém a localização de corpos em situações onde não é possível estabelecer, preliminarmente, o motivo da morte e que posteriormente serão apuradas e enquadradas como suicídio, homicídio, feminicídio, falecimento etc. </t>
  </si>
  <si>
    <t>(8) Em Santa Catarina não há a categoria Mortes a esclarecer. Se não houver indícios de violência, a ocorrência é registrada com um fato atípico (suicídio, afogamento, morte acidental, morte aparentemente natural etc.). Se houver indício de violência, a ocorrência é registrada com um fato típico (homicídio, feminicídio, latrocínio etc.). Em todos os casos, a expedição do laudo pericial ocorre dentro de poucos dias e é acompanhada para verificação sobre a necessidade de alteração da classificação da ocorrência com o respectivo impacto nas estatísticas oficiais.</t>
  </si>
  <si>
    <t>(9) Em São Paulo, a categoria correspondente a "morte a esclarecer" é denominada "morte suspeita". O dado foi obtido a partir das orientações da Secretaria da Segurança na base de dados Transparência, disponível no site da Secretaria da Segurança Pública do Estado de São Paulo. Nesta base, os registros de "morte suspeita" correspondem a um vultoso universo de ocorrências que estão classificadas em quatros subgrupos: I- Encontro de cadáver sem lesões aparentes; II- Dúvidas razoáveis quanto a suicídio ou morte provocada; III- Morte acidental; IV- Morte súbita e natural. Foi aqui considerado o conjunto de ocorrências dos dois primeiros subgrupos (I- Encontro de cadáver sem lesões aparentes; II- Dúvidas razoáveis quanto a suicídio ou morte provocada).</t>
  </si>
  <si>
    <t>(10) Em Sergipe, não há a categoria "mortes a esclarecer". Se não houver indícios de crime, a ocorrência é registrada com um fato atípico (suicídio, morte natural, queda da própria altura, morte acidental etc). Caso tenha indício de crime, a ocorrência é registrada com um fato típico (homicídio doloso, feminicídio, latrocínio e lesão corporal seguida de morte). Em todos os casos, são realizadas consultas às unidades responsáveis para verificação sobre a necessidade de alteração da classificação da ocorrência.</t>
  </si>
  <si>
    <t>TABELA 25</t>
  </si>
  <si>
    <t>Suicídio</t>
  </si>
  <si>
    <t>TABELA 26</t>
  </si>
  <si>
    <t>Tentativa de homicídio</t>
  </si>
  <si>
    <t>Lesão corporal dolosa</t>
  </si>
  <si>
    <r>
      <rPr>
        <b/>
        <sz val="8"/>
        <color rgb="FF000000"/>
        <rFont val="Arial"/>
      </rPr>
      <t>Fonte:</t>
    </r>
    <r>
      <rPr>
        <sz val="8"/>
        <color rgb="FF000000"/>
        <rFont val="Arial"/>
      </rPr>
      <t xml:space="preserve"> Secretarias Estaduais de Segurança Pública e/ou Defesa Social; Instituto de Segurança Pública/RJ (ISP); Polícia Civil do Estado do Amapá; Polícia Civil do Distrito Federal; Polícia Civil do Estado de Roraima; Estimativas da população residente no Brasil e Unidades da Federação - IBGE, realizadas por meio de interpolação linear; Censo 2022 - IBGE; Fórum Brasileiro de Segurança Pública.</t>
    </r>
  </si>
  <si>
    <t>TABELA 27</t>
  </si>
  <si>
    <r>
      <rPr>
        <sz val="8"/>
        <color rgb="FF000000"/>
        <rFont val="Arial"/>
        <family val="2"/>
      </rPr>
      <t>Homicídios de mulheres e feminicídios</t>
    </r>
    <r>
      <rPr>
        <vertAlign val="superscript"/>
        <sz val="8"/>
        <color rgb="FF000000"/>
        <rFont val="Arial"/>
        <family val="2"/>
      </rPr>
      <t xml:space="preserve"> (1)</t>
    </r>
  </si>
  <si>
    <t>Homicídios</t>
  </si>
  <si>
    <t>Feminicídios</t>
  </si>
  <si>
    <t>Proporção de feminicídios em relação aos homicídios de mulheres</t>
  </si>
  <si>
    <t>Vítimas Mulheres</t>
  </si>
  <si>
    <r>
      <t>Taxa</t>
    </r>
    <r>
      <rPr>
        <b/>
        <vertAlign val="superscript"/>
        <sz val="8"/>
        <color theme="1"/>
        <rFont val="Arial"/>
        <family val="2"/>
      </rPr>
      <t xml:space="preserve"> (2)</t>
    </r>
  </si>
  <si>
    <t>Variação
(%)</t>
  </si>
  <si>
    <r>
      <rPr>
        <b/>
        <sz val="8"/>
        <color rgb="FF000000"/>
        <rFont val="Arial"/>
      </rPr>
      <t>Fonte</t>
    </r>
    <r>
      <rPr>
        <sz val="8"/>
        <color rgb="FF000000"/>
        <rFont val="Arial"/>
      </rPr>
      <t>: Secretarias Estaduais de Segurança Pública e/ou Defesa Social; Instituto de Segurança Pública/RJ (ISP); Estimativas da população residente no Brasil e Unidades da Federação - IBGE, realizadas por meio de interpolação linear; Censo 2022 - IBGE; Fórum Brasileiro de Segurança Pública.</t>
    </r>
  </si>
  <si>
    <t xml:space="preserve">(1) A Lei 13.104, de 9 de março de 2015, qualificou o crime de feminicídio quando ele é cometido contra a mulher por razões da condição de sexo feminino. Considera-se que há razões de condição de sexo feminino quando o crime envolve violência doméstica e familiar e menosprezo ou discriminação à condição de mulher. </t>
  </si>
  <si>
    <t xml:space="preserve">(2) Taxa por 100 mil mulheres. </t>
  </si>
  <si>
    <r>
      <rPr>
        <b/>
        <sz val="8"/>
        <rFont val="Arial"/>
        <family val="2"/>
      </rPr>
      <t>Observação:</t>
    </r>
    <r>
      <rPr>
        <sz val="8"/>
        <rFont val="Arial"/>
        <family val="2"/>
      </rPr>
      <t xml:space="preserve"> Esta versão foi modificada em 16/01/2024 a partir da retificação dos dados de homicídios dolosos de mulheres no Estado do Rio Grande do Sul.</t>
    </r>
  </si>
  <si>
    <t>TABELA 28</t>
  </si>
  <si>
    <t>Tentativas de homicídio de mulheres e tentativas de feminicídio</t>
  </si>
  <si>
    <t>Tentativas de homicídio</t>
  </si>
  <si>
    <t>Tentativas de feminicídio</t>
  </si>
  <si>
    <r>
      <t>Taxa</t>
    </r>
    <r>
      <rPr>
        <b/>
        <vertAlign val="superscript"/>
        <sz val="8"/>
        <color theme="1"/>
        <rFont val="Arial"/>
        <family val="2"/>
      </rPr>
      <t xml:space="preserve"> (1)</t>
    </r>
  </si>
  <si>
    <r>
      <t xml:space="preserve">Tocantins </t>
    </r>
    <r>
      <rPr>
        <vertAlign val="superscript"/>
        <sz val="8"/>
        <color theme="1"/>
        <rFont val="Arial"/>
        <family val="2"/>
      </rPr>
      <t>(3)</t>
    </r>
  </si>
  <si>
    <t xml:space="preserve">(1) Taxa por 100 mil mulheres. </t>
  </si>
  <si>
    <t>(3) Dados consultados no painel de Estatísticas do Núcleo de Coleta e Análise Estatística da Secretaria da Segurança Pública do Tocantins em 29/06/2023.</t>
  </si>
  <si>
    <t>TABELA 29</t>
  </si>
  <si>
    <r>
      <t xml:space="preserve">Lesão corporal dolosa - violência doméstica </t>
    </r>
    <r>
      <rPr>
        <vertAlign val="superscript"/>
        <sz val="8"/>
        <color theme="1"/>
        <rFont val="Arial"/>
        <family val="2"/>
      </rPr>
      <t>(1)</t>
    </r>
  </si>
  <si>
    <t>Lesão corporal dolosa - violência doméstica (Art. 129 § 9º)</t>
  </si>
  <si>
    <t>(1) A lesão corporal dolosa praticada em contexto doméstico refere-se a todo ato de violência física praticado contra a mulher no ambiente familiar (Art. 129 § 9º).</t>
  </si>
  <si>
    <t>(4) Dados consultados no painel de Estatísticas da Secretaria da Segurança Pública do Estado de Goiás em 06/07/2023.</t>
  </si>
  <si>
    <t>TABELA 30</t>
  </si>
  <si>
    <r>
      <t xml:space="preserve">Medidas protetivas de urgência distribuídas e concedidas pelos Tribunais de Justiça </t>
    </r>
    <r>
      <rPr>
        <vertAlign val="superscript"/>
        <sz val="8"/>
        <color theme="1"/>
        <rFont val="Arial"/>
        <family val="2"/>
      </rPr>
      <t>(NT)</t>
    </r>
  </si>
  <si>
    <t>Medidas protetivas de urgência</t>
  </si>
  <si>
    <t>Medidas distribuídas</t>
  </si>
  <si>
    <t>Medidas concedidas</t>
  </si>
  <si>
    <t xml:space="preserve">% de MPUs concedidas </t>
  </si>
  <si>
    <r>
      <t>Rio de Janeiro</t>
    </r>
    <r>
      <rPr>
        <vertAlign val="superscript"/>
        <sz val="8"/>
        <color theme="1"/>
        <rFont val="Arial"/>
        <family val="2"/>
      </rPr>
      <t xml:space="preserve"> (3)</t>
    </r>
  </si>
  <si>
    <r>
      <t>Rio Grande do Sul</t>
    </r>
    <r>
      <rPr>
        <vertAlign val="superscript"/>
        <sz val="8"/>
        <color theme="1"/>
        <rFont val="Arial"/>
        <family val="2"/>
      </rPr>
      <t xml:space="preserve"> (4)</t>
    </r>
  </si>
  <si>
    <r>
      <t xml:space="preserve">Santa Catarina </t>
    </r>
    <r>
      <rPr>
        <vertAlign val="superscript"/>
        <sz val="8"/>
        <color theme="1"/>
        <rFont val="Arial"/>
        <family val="2"/>
      </rPr>
      <t>(5)</t>
    </r>
  </si>
  <si>
    <r>
      <rPr>
        <b/>
        <sz val="8"/>
        <color theme="1"/>
        <rFont val="Arial"/>
        <family val="2"/>
      </rPr>
      <t>Fonte</t>
    </r>
    <r>
      <rPr>
        <sz val="8"/>
        <color theme="1"/>
        <rFont val="Arial"/>
        <family val="2"/>
      </rPr>
      <t>: Tribunais de Justiça; Instituto Brasileiro de Geografia e Estatística (IBGE) – estimativas da população residente no Brasil e Unidades da Federação, realizadas por meio de interpolação linear; Fórum Brasileiro de Segurança Pública.</t>
    </r>
  </si>
  <si>
    <r>
      <rPr>
        <b/>
        <sz val="8"/>
        <color theme="1"/>
        <rFont val="Arial"/>
        <family val="2"/>
      </rPr>
      <t xml:space="preserve">NT: </t>
    </r>
    <r>
      <rPr>
        <sz val="8"/>
        <color theme="1"/>
        <rFont val="Arial"/>
        <family val="2"/>
      </rPr>
      <t>A fim de padronizar os dados publicados, optou-se por excluir das bases de dados enviadas os processos de medidas protetivas de urgência duplicados. Os dados informados dizem respeito portanto a quantidade de processos com medidas protetivas de urgência requeridas e concedidas. Esse procedimento se fez necessário uma vez que em um mesmo processo pode haver múltiplas requisições e concessões de medidas protetivas de urgência. Para a formulação da presente tabela, foram solicitados os dados do número de processos com ao menos uma medida protetiva de urgência, com a sugestão de que o parâmetro utilizado para fornecer a repsosta decorram das Tabelas Processuais Unificadas do Conselho Nacional de Justiça. A parametrização sugerida foi: número total de processos de Classe 1268 (Medidas Protetivas de Urgência - Lei Maria da Penha) para cada ano solicitado, como forma de contabilizar as medidas distribuídas. Para contabilizar as medidas concedidas, sugeriu-se o parâmetro do número total de processos em que consta o movimento processual 11423 (Concedida Medida Protetiva) ou o movimento processual 11424 (Concedida em Parte Medida Protetiva) em processos de Classe 1268 (Medidas Protetivas de Urgência - Lei Maria da Penha) para cada ano solicitado.</t>
    </r>
  </si>
  <si>
    <t>(3) O total de processos com medidas deferidas do Rio de Janeiro foram coletados na seção de Dados Estatísticos do site do Tribunal da Justiça, como indicado pelo mesmo através da resposta do pedido de Lei de Acesso à Informação. O acesso foi feito ao site http://portaltj.tjrj.jus.br/web/guest/observatorio-judicial-violencia-mulher/vdfm/dados-estatisticos/med-protetivas-urgencia no dia 01/06/2023.</t>
  </si>
  <si>
    <t>(4) Os dados do Rio Grande do Sul foram coletados através do site: https://www.tjrs.jus.br/novo/violencia-domestica/estatisticas/, conforme indicado pelo Tribunal da Justiça do estado em resposta do pedido de Lei de Acesso à Informação. O acesso foi feito no dia 03/05/2023.</t>
  </si>
  <si>
    <t>(5) Os dados de Santa Catarina foram coletados através do site: https://www.tjsc.jus.br/web/violencia-contra-a-mulher/relatorios, conforme indicado pelo Tribunal da Justiça do estado em resposta do pedido de Lei de Acesso à Informação. O acesso foi feito no dia 06/06/2023.</t>
  </si>
  <si>
    <t>TABELA 31</t>
  </si>
  <si>
    <t>Total de Chamadas 190</t>
  </si>
  <si>
    <t>Chamadas 190 - Violência doméstica</t>
  </si>
  <si>
    <t>Proporção de ligações de Violência doméstica em relação ao total</t>
  </si>
  <si>
    <r>
      <t xml:space="preserve">2021 </t>
    </r>
    <r>
      <rPr>
        <b/>
        <vertAlign val="superscript"/>
        <sz val="8"/>
        <color theme="1"/>
        <rFont val="Arial"/>
        <family val="2"/>
      </rPr>
      <t>(1)</t>
    </r>
  </si>
  <si>
    <r>
      <t xml:space="preserve">Bahia </t>
    </r>
    <r>
      <rPr>
        <vertAlign val="superscript"/>
        <sz val="8"/>
        <color theme="1"/>
        <rFont val="Arial"/>
        <family val="2"/>
      </rPr>
      <t>(3)</t>
    </r>
  </si>
  <si>
    <r>
      <t xml:space="preserve">Distrito Federal </t>
    </r>
    <r>
      <rPr>
        <vertAlign val="superscript"/>
        <sz val="8"/>
        <color theme="1"/>
        <rFont val="Arial"/>
        <family val="2"/>
      </rPr>
      <t>(4)</t>
    </r>
  </si>
  <si>
    <r>
      <t>Maranhão</t>
    </r>
    <r>
      <rPr>
        <vertAlign val="superscript"/>
        <sz val="8"/>
        <color theme="1"/>
        <rFont val="Arial"/>
        <family val="2"/>
      </rPr>
      <t xml:space="preserve"> (5)</t>
    </r>
  </si>
  <si>
    <r>
      <t xml:space="preserve">Mato Grosso </t>
    </r>
    <r>
      <rPr>
        <vertAlign val="superscript"/>
        <sz val="8"/>
        <color theme="1"/>
        <rFont val="Arial"/>
        <family val="2"/>
      </rPr>
      <t>(6)</t>
    </r>
  </si>
  <si>
    <r>
      <t xml:space="preserve">Mato Grosso do Sul </t>
    </r>
    <r>
      <rPr>
        <vertAlign val="superscript"/>
        <sz val="8"/>
        <color theme="1"/>
        <rFont val="Arial"/>
        <family val="2"/>
      </rPr>
      <t>(7)</t>
    </r>
  </si>
  <si>
    <r>
      <t xml:space="preserve">Minas Gerais </t>
    </r>
    <r>
      <rPr>
        <vertAlign val="superscript"/>
        <sz val="8"/>
        <color theme="1"/>
        <rFont val="Arial"/>
        <family val="2"/>
      </rPr>
      <t>(8)</t>
    </r>
  </si>
  <si>
    <r>
      <t xml:space="preserve">Pará </t>
    </r>
    <r>
      <rPr>
        <vertAlign val="superscript"/>
        <sz val="8"/>
        <color theme="1"/>
        <rFont val="Arial"/>
        <family val="2"/>
      </rPr>
      <t>(9)</t>
    </r>
  </si>
  <si>
    <r>
      <t xml:space="preserve">Pernambuco </t>
    </r>
    <r>
      <rPr>
        <vertAlign val="superscript"/>
        <sz val="8"/>
        <color theme="1"/>
        <rFont val="Arial"/>
        <family val="2"/>
      </rPr>
      <t>(10)</t>
    </r>
  </si>
  <si>
    <r>
      <t xml:space="preserve">Piauí </t>
    </r>
    <r>
      <rPr>
        <vertAlign val="superscript"/>
        <sz val="8"/>
        <color theme="1"/>
        <rFont val="Arial"/>
        <family val="2"/>
      </rPr>
      <t>(11)</t>
    </r>
  </si>
  <si>
    <r>
      <t>Rio Grande do Sul</t>
    </r>
    <r>
      <rPr>
        <vertAlign val="superscript"/>
        <sz val="8"/>
        <color theme="1"/>
        <rFont val="Arial"/>
        <family val="2"/>
      </rPr>
      <t xml:space="preserve"> (12)</t>
    </r>
  </si>
  <si>
    <r>
      <rPr>
        <b/>
        <sz val="8"/>
        <rFont val="Arial"/>
        <family val="2"/>
      </rPr>
      <t>Fonte:</t>
    </r>
    <r>
      <rPr>
        <sz val="8"/>
        <rFont val="Arial"/>
        <family val="2"/>
      </rPr>
      <t xml:space="preserve"> Polícias Militares; Secretarias Estaduais de Segurança Pública e/ou Defesa Social; Fórum Brasileiro de Segurança Pública.</t>
    </r>
  </si>
  <si>
    <t>(1) Atualização das informações publicadas no Anuário Brasileiro de Segurança Pública, ano 16, 2022.</t>
  </si>
  <si>
    <t>(2) O dado de chamadas 190 - Violência doméstica refere-se apenas ao município de Macapá.</t>
  </si>
  <si>
    <t>(3) As ligações registradas de natureza Violência doméstica são contabilizadas nas categorias Ameaça a mulher, Agressão a mulher, Descumprimento de medida protetiva, Atendimento Secretaria de Políticas para Muheres (SPM) e Informações SPM.</t>
  </si>
  <si>
    <t>(4) As ligações registradas de natureza Violência doméstica são contabilizadas como Violência contra a mulher.</t>
  </si>
  <si>
    <t xml:space="preserve">(5) O estado do Maranhão informou que não contabiliza quantidade de chamadas 190 - Violência Doméstica, apenas as ocorrências, já que cada chamada pode ter sido notificada, via telefone, mais de uma vez, relatando um mesmo fato. A ocorrência é tratada com uma tipificação específica de violência doméstica, mudança realizada no final de 2021; anteriormente, utilizava-se a designação de lesão corporal a mulher. </t>
  </si>
  <si>
    <t>(6) O estado do Mato Grosso contabiliza quantidade de ocorrências registradas de 190 - Violência Doméstica, e não chamadas 190. Inclui-se ocorrências de violência doméstica e da Lei Maria da Penha. O quantitativo disponibilizado pela UF refere-se apenas a Cuiabá e Várzea Grande, pois não é possível contabilizar as ocorrências no âmbito estadual.</t>
  </si>
  <si>
    <t>(7) Os dados referem-se apenas aos municípios de Campo Grande, Dourados, Corumbá e Ponta Porã. Para o ano de 2021, não há informação sobre as chamadas do mês de novembro.</t>
  </si>
  <si>
    <t>(8) O dado informado para chamadas 190 - Violência doméstica é a quantidade de chamadas atendidas, e não recebidas.</t>
  </si>
  <si>
    <t>(9) O dado informado pelo Pará referente as chamadas 190 - Violência doméstica diz respeito apenas às ocorrências que geraram registros.</t>
  </si>
  <si>
    <t>(10) O dado informado pelo estado referente as chamadas 190 - Violência doméstica diz respeito às ocorrências registradas.</t>
  </si>
  <si>
    <t>(11) Não há uma categoria específica para Violência doméstica. Portanto, o dado de chamadas 190 - Violência Doméstica, inclui naturezas relacionadas a essa categoria.</t>
  </si>
  <si>
    <t>(12) O dado de 2022 do total de chamadas 190 se refere ao total de protocolos recebidos, considerando que cada ocorrência pode gerar mais de um protocolo, a depender da complexidade da situação.</t>
  </si>
  <si>
    <t>TABELA 32</t>
  </si>
  <si>
    <t>Ameaça - somente vítimas mulheres</t>
  </si>
  <si>
    <t>TABELA 33</t>
  </si>
  <si>
    <r>
      <t xml:space="preserve">Perseguição (stalking) </t>
    </r>
    <r>
      <rPr>
        <b/>
        <vertAlign val="superscript"/>
        <sz val="8"/>
        <color rgb="FF000000"/>
        <rFont val="Arial"/>
        <family val="2"/>
      </rPr>
      <t>(1)</t>
    </r>
  </si>
  <si>
    <r>
      <t xml:space="preserve">Violência Psicológica </t>
    </r>
    <r>
      <rPr>
        <b/>
        <vertAlign val="superscript"/>
        <sz val="8"/>
        <color rgb="FF000000"/>
        <rFont val="Arial"/>
        <family val="2"/>
      </rPr>
      <t>(2)</t>
    </r>
  </si>
  <si>
    <r>
      <t>Taxas</t>
    </r>
    <r>
      <rPr>
        <b/>
        <vertAlign val="superscript"/>
        <sz val="8"/>
        <color theme="1"/>
        <rFont val="Arial"/>
        <family val="2"/>
      </rPr>
      <t xml:space="preserve"> (3)</t>
    </r>
  </si>
  <si>
    <r>
      <t>Bahia</t>
    </r>
    <r>
      <rPr>
        <vertAlign val="superscript"/>
        <sz val="8"/>
        <color theme="1"/>
        <rFont val="Arial"/>
        <family val="2"/>
      </rPr>
      <t xml:space="preserve"> (5)</t>
    </r>
  </si>
  <si>
    <r>
      <t xml:space="preserve">Ceará </t>
    </r>
    <r>
      <rPr>
        <vertAlign val="superscript"/>
        <sz val="8"/>
        <color theme="1"/>
        <rFont val="Arial"/>
        <family val="2"/>
      </rPr>
      <t>(6) (7)</t>
    </r>
  </si>
  <si>
    <r>
      <t xml:space="preserve">Minas Gerais </t>
    </r>
    <r>
      <rPr>
        <vertAlign val="superscript"/>
        <sz val="8"/>
        <color theme="1"/>
        <rFont val="Arial"/>
        <family val="2"/>
      </rPr>
      <t>(8) (9)</t>
    </r>
  </si>
  <si>
    <r>
      <t>Pernambuco</t>
    </r>
    <r>
      <rPr>
        <vertAlign val="superscript"/>
        <sz val="8"/>
        <color theme="1"/>
        <rFont val="Arial"/>
        <family val="2"/>
      </rPr>
      <t xml:space="preserve"> (6) (10)</t>
    </r>
  </si>
  <si>
    <r>
      <t xml:space="preserve">Rondônia </t>
    </r>
    <r>
      <rPr>
        <vertAlign val="superscript"/>
        <sz val="8"/>
        <color theme="1"/>
        <rFont val="Arial"/>
        <family val="2"/>
      </rPr>
      <t xml:space="preserve">(11) </t>
    </r>
  </si>
  <si>
    <r>
      <t xml:space="preserve">Tocantins </t>
    </r>
    <r>
      <rPr>
        <vertAlign val="superscript"/>
        <sz val="8"/>
        <color theme="1"/>
        <rFont val="Arial"/>
        <family val="2"/>
      </rPr>
      <t>(12)</t>
    </r>
  </si>
  <si>
    <t>(1) Refere-se à categoria prevista no Art. 147-A, em redação dada pela Lei 14.132/2021, que a define como "Perseguir alguém, reiteradamente e por qualquer meio, ameaçando-lhe a integridade física ou psicológica, restringindo-lhe a capacidade de locomoção ou, de qualquer forma, invadindo ou perturbando sua esfera de liberdade ou privacidade" e que prevê agravamento da pena quando o ato é cometido contra mulheres por razão da condição do sexo feminino (§1°, inciso II).</t>
  </si>
  <si>
    <t>(2) Refere-se à categoria prevista no Art. 147-B, em redação dada pela Lei 14.188/2021, que a define como "Causar dano emocional à mulher que a prejudique e perturbe seu pleno desenvolvimento ou que vise a degradar ou a controlar suas ações, comportamentos, crenças e decisões, mediante ameaça, constrangimento, humilhação, manipulação, isolamento, chantagem, ridicularização, limitação do direito de ir e vir ou qualquer outro meio que cause prejuízo à sua saúde psicológica e autodeterminação."</t>
  </si>
  <si>
    <t>(3) Taxa por 100 mil mulheres.</t>
  </si>
  <si>
    <t>(4) Atualização das informações publicadas no Anuário Brasileiro de Segurança Pública, ano 16, 2022.</t>
  </si>
  <si>
    <t>(5) Em 2021, o dado de Perseguição (stalking) refere-se ao período de julho a dezembro.</t>
  </si>
  <si>
    <t>(6) Em 2021, o dado de Perseguição (stalking) refere-se ao período de junho a dezembro.</t>
  </si>
  <si>
    <t>(7) Em 2021, o dado de Violência psicológica refere-se ao período de agosto a dezembro.</t>
  </si>
  <si>
    <t>(8) Em 2021, o dado de Perseguição (stalking) refere-se ao período de outubro a dezembro.</t>
  </si>
  <si>
    <t>(9) Em 2022, o dado de Violência psicológica refere-se ao período de março a dezembro.</t>
  </si>
  <si>
    <t>(10) Em 2022, o dado de Violência psicológica refere-se ao período de setembro a dezembro.</t>
  </si>
  <si>
    <t>(11) Em 2021, o dado de Perseguição (stalking) refere-se ao período de setembro a dezembro.</t>
  </si>
  <si>
    <t>(12) Dados consultados no painel de Estatísticas do Núcleo de Coleta e Análise Estatística da Secretaria da Segurança Pública do Tocantins em 29/06/2023.</t>
  </si>
  <si>
    <r>
      <rPr>
        <b/>
        <sz val="8"/>
        <color theme="1"/>
        <rFont val="Arial"/>
        <family val="2"/>
      </rPr>
      <t>Observação:</t>
    </r>
    <r>
      <rPr>
        <sz val="8"/>
        <color theme="1"/>
        <rFont val="Arial"/>
        <family val="2"/>
      </rPr>
      <t xml:space="preserve"> Esta versão foi modificada em 21/07/2023 a partir da retificação dos dados de Perseguição (stalking) no Estado do Rio de Janeiro.</t>
    </r>
  </si>
  <si>
    <t>PAINEL 07</t>
  </si>
  <si>
    <t>Homicídio feminino</t>
  </si>
  <si>
    <t>Homicídios Femininos</t>
  </si>
  <si>
    <t>Centro-oeste</t>
  </si>
  <si>
    <t>Demais MVI</t>
  </si>
  <si>
    <t>Brasil (média)</t>
  </si>
  <si>
    <t>Companheiro</t>
  </si>
  <si>
    <t>Desconhecidos</t>
  </si>
  <si>
    <t>Ex-companheiro</t>
  </si>
  <si>
    <t>Familiar</t>
  </si>
  <si>
    <t>Outros conhecidos</t>
  </si>
  <si>
    <t>TABELA 34</t>
  </si>
  <si>
    <r>
      <t xml:space="preserve">Estupro e Estupro de Vulnerável </t>
    </r>
    <r>
      <rPr>
        <vertAlign val="superscript"/>
        <sz val="8"/>
        <color theme="1"/>
        <rFont val="Arial"/>
        <family val="2"/>
      </rPr>
      <t>(1) (2)</t>
    </r>
  </si>
  <si>
    <t>Estupro e estupro de vulnerável</t>
  </si>
  <si>
    <t>Estupro de vulnerável</t>
  </si>
  <si>
    <t>Estupro e Estupro de vulnerável</t>
  </si>
  <si>
    <r>
      <t>2021</t>
    </r>
    <r>
      <rPr>
        <b/>
        <vertAlign val="superscript"/>
        <sz val="8"/>
        <color theme="1"/>
        <rFont val="Arial"/>
        <family val="2"/>
      </rPr>
      <t>(4)</t>
    </r>
  </si>
  <si>
    <r>
      <t xml:space="preserve">Distrito Federal </t>
    </r>
    <r>
      <rPr>
        <vertAlign val="superscript"/>
        <sz val="8"/>
        <color theme="1"/>
        <rFont val="Arial"/>
        <family val="2"/>
      </rPr>
      <t>(5)</t>
    </r>
  </si>
  <si>
    <r>
      <t xml:space="preserve">Goiás </t>
    </r>
    <r>
      <rPr>
        <vertAlign val="superscript"/>
        <sz val="8"/>
        <color theme="1"/>
        <rFont val="Arial"/>
        <family val="2"/>
      </rPr>
      <t>(6)</t>
    </r>
  </si>
  <si>
    <r>
      <t xml:space="preserve">Tocantins </t>
    </r>
    <r>
      <rPr>
        <vertAlign val="superscript"/>
        <sz val="8"/>
        <color theme="1"/>
        <rFont val="Arial"/>
        <family val="2"/>
      </rPr>
      <t>(7)</t>
    </r>
  </si>
  <si>
    <t>(1) Os dados informados nesta seção correspondem ao número total de vítimas de estupro e estupro de vulnerável consumados.</t>
  </si>
  <si>
    <t>(2) A Lei Federal 12.015/2009 altera a conceituação de "estupro", passando a incluir, além da conjunção carnal, os "atos libidinosos" e "atentados violentos ao pudor".</t>
  </si>
  <si>
    <t xml:space="preserve">(3) Taxa por 100 mil habitantes. </t>
  </si>
  <si>
    <t>(5) No Distrito Federal, são considerados estupros de vulnerável apenas os casos envolvendo vítimas menores de 14 anos de idade.</t>
  </si>
  <si>
    <t>(6) Em Goiás, há ocorrências em que uma mesma vítima encontra-se vinculada ao Art. 213 e ao Art. 217-A. Assim, em 2021, o número total de vítimas de Estupro não corresponde à soma de Estupros e Estupros de vulnerável.</t>
  </si>
  <si>
    <t>(7) Dados consultados no painel de Estatísticas do Núcleo de Coleta e Análise Estatística da Secretaria da Segurança Pública do Tocantins em 29/06/2023.</t>
  </si>
  <si>
    <t>TABELA 35</t>
  </si>
  <si>
    <r>
      <t xml:space="preserve">Tentativa de Estupro e tentativa de Estupro de Vulnerável </t>
    </r>
    <r>
      <rPr>
        <vertAlign val="superscript"/>
        <sz val="8"/>
        <color theme="1"/>
        <rFont val="Arial"/>
        <family val="2"/>
      </rPr>
      <t>(1)</t>
    </r>
  </si>
  <si>
    <t>Tentativa de estupro e tentativa de estupro de vulnerável</t>
  </si>
  <si>
    <r>
      <t xml:space="preserve">Tocantins </t>
    </r>
    <r>
      <rPr>
        <vertAlign val="superscript"/>
        <sz val="8"/>
        <color theme="1"/>
        <rFont val="Arial"/>
        <family val="2"/>
      </rPr>
      <t>(4)</t>
    </r>
  </si>
  <si>
    <t>(1) A Lei Federal 12.015/2009 altera a conceituação de "estupro", passando a incluir, além da conjunção carnal, os "atos libidinosos" e "atentados violentos ao pudor".</t>
  </si>
  <si>
    <t xml:space="preserve">(2) Taxa por 100 mil habitantes. </t>
  </si>
  <si>
    <t>(4) Dados consultados no painel de Estatísticas do Núcleo de Coleta e Análise Estatística da Secretaria da Segurança Pública do Tocantins em 29/06/2023.</t>
  </si>
  <si>
    <t>TABELA 36</t>
  </si>
  <si>
    <r>
      <t xml:space="preserve">Estupro e Estupro de Vulnerável </t>
    </r>
    <r>
      <rPr>
        <vertAlign val="superscript"/>
        <sz val="8"/>
        <color theme="1"/>
        <rFont val="Arial"/>
        <family val="2"/>
      </rPr>
      <t xml:space="preserve">(1) (2) </t>
    </r>
    <r>
      <rPr>
        <sz val="8"/>
        <color theme="1"/>
        <rFont val="Arial"/>
        <family val="2"/>
      </rPr>
      <t>- vítimas mulheres</t>
    </r>
  </si>
  <si>
    <r>
      <t>Estupro e estupro de vulnerável</t>
    </r>
    <r>
      <rPr>
        <b/>
        <vertAlign val="superscript"/>
        <sz val="8"/>
        <color rgb="FF000000"/>
        <rFont val="Arial"/>
        <family val="2"/>
      </rPr>
      <t xml:space="preserve"> </t>
    </r>
    <r>
      <rPr>
        <b/>
        <sz val="8"/>
        <color rgb="FF000000"/>
        <rFont val="Arial"/>
        <family val="2"/>
      </rPr>
      <t>- vítimas mulheres</t>
    </r>
  </si>
  <si>
    <t>Total de estupros</t>
  </si>
  <si>
    <r>
      <t xml:space="preserve">Tocantins </t>
    </r>
    <r>
      <rPr>
        <vertAlign val="superscript"/>
        <sz val="8"/>
        <color theme="1"/>
        <rFont val="Arial"/>
        <family val="2"/>
      </rPr>
      <t>(6)</t>
    </r>
  </si>
  <si>
    <t xml:space="preserve">(3) Taxa por 100 mil mulheres. </t>
  </si>
  <si>
    <t>(6) Dados consultados no painel de Estatísticas do Núcleo de Coleta e Análise Estatística da Secretaria da Segurança Pública do Tocantins em 29/06/2023.</t>
  </si>
  <si>
    <t>TABELA 37</t>
  </si>
  <si>
    <r>
      <t xml:space="preserve">Assédio e importunação sexual </t>
    </r>
    <r>
      <rPr>
        <vertAlign val="superscript"/>
        <sz val="8"/>
        <color theme="1"/>
        <rFont val="Arial"/>
        <family val="2"/>
      </rPr>
      <t>(1) (2)</t>
    </r>
  </si>
  <si>
    <r>
      <t>Assédio sexual</t>
    </r>
    <r>
      <rPr>
        <b/>
        <vertAlign val="superscript"/>
        <sz val="8"/>
        <color rgb="FF000000"/>
        <rFont val="Arial"/>
        <family val="2"/>
      </rPr>
      <t xml:space="preserve"> (1)</t>
    </r>
  </si>
  <si>
    <r>
      <t xml:space="preserve">Importunação sexual </t>
    </r>
    <r>
      <rPr>
        <b/>
        <vertAlign val="superscript"/>
        <sz val="8"/>
        <color rgb="FF000000"/>
        <rFont val="Arial"/>
        <family val="2"/>
      </rPr>
      <t>(2)</t>
    </r>
  </si>
  <si>
    <r>
      <t xml:space="preserve">Tocantins </t>
    </r>
    <r>
      <rPr>
        <vertAlign val="superscript"/>
        <sz val="8"/>
        <color theme="1"/>
        <rFont val="Arial"/>
        <family val="2"/>
      </rPr>
      <t>(5)</t>
    </r>
  </si>
  <si>
    <t>(1) O assédio sexual é todo tipo de comportamento de caráter sexual, não solicitado pela vítima, mas imputado com o objetivo de lhe constranger ou lhe criar um ambiente hostil. A importunação sexual, por sua vez, caracteriza-se como todo ato libidinoso realizado na presença da vítima, sem o seu consentimento. A importunação se difere do assédio, porque neste não existe como no primeiro uma relação hierárquica ou de subordinação.</t>
  </si>
  <si>
    <t>(2) Lei 13.718 de 24 de setembro de 2018.</t>
  </si>
  <si>
    <t>(5) Dados consultados no painel de Estatísticas do Núcleo de Coleta e Análise Estatística da Secretaria da Segurança Pública do Tocantins em 29/06/2023.</t>
  </si>
  <si>
    <t>TABELA 38</t>
  </si>
  <si>
    <r>
      <t xml:space="preserve">Divulgação de cena de estupro ou de cena de estupro de vulnerável, de cena de sexo ou de pornografia </t>
    </r>
    <r>
      <rPr>
        <vertAlign val="superscript"/>
        <sz val="8"/>
        <color theme="1"/>
        <rFont val="Arial"/>
        <family val="2"/>
      </rPr>
      <t>(1)</t>
    </r>
    <r>
      <rPr>
        <sz val="8"/>
        <color theme="1"/>
        <rFont val="Arial"/>
        <family val="2"/>
      </rPr>
      <t xml:space="preserve"> </t>
    </r>
  </si>
  <si>
    <t>(1) Refere-se à categoria prevista no Art. 218-C do Código Penal, na redação dada pela Lei 13.718/2018, que a define como "Oferecer, trocar, disponibilizar, transmitir, vender ou expor à venda, distribuir, publicar ou divulgar, por qualquer meio - inclusive por meio de comunicação de massa ou sistema de informática ou telemática -, fotografia, vídeo ou outro registro audiovisual que contenha cena de estupro ou de estupro de vulnerável ou que faça apologia ou induza a sua prática, ou, sem o consentimento da vítima, cena de sexo, nudez ou pornografia."</t>
  </si>
  <si>
    <t>PAINEL 08</t>
  </si>
  <si>
    <t>Brasil - 2011-2022</t>
  </si>
  <si>
    <t>0 a 4</t>
  </si>
  <si>
    <t>5 a 9</t>
  </si>
  <si>
    <t>10 a 13</t>
  </si>
  <si>
    <t>14 a 17</t>
  </si>
  <si>
    <t>18 a 19</t>
  </si>
  <si>
    <t>20 a 24</t>
  </si>
  <si>
    <t>Conhecido</t>
  </si>
  <si>
    <t>Desconhecido</t>
  </si>
  <si>
    <t>06h às 11h59min</t>
  </si>
  <si>
    <t>12h às 17:59</t>
  </si>
  <si>
    <t>18h às 23:59</t>
  </si>
  <si>
    <t>00h às 05:59min</t>
  </si>
  <si>
    <r>
      <rPr>
        <b/>
        <sz val="8"/>
        <color theme="1"/>
        <rFont val="Arial"/>
        <family val="2"/>
      </rPr>
      <t>Quadro 03:</t>
    </r>
    <r>
      <rPr>
        <sz val="8"/>
        <color theme="1"/>
        <rFont val="Arial"/>
        <family val="2"/>
      </rPr>
      <t xml:space="preserve"> Relação entre vítima e autor para registros de estupro e estupro de vulnerável, por idade. Brasil, 2022</t>
    </r>
  </si>
  <si>
    <r>
      <rPr>
        <b/>
        <sz val="8"/>
        <color theme="1"/>
        <rFont val="Arial"/>
        <family val="2"/>
      </rPr>
      <t xml:space="preserve">Quadro 04: </t>
    </r>
    <r>
      <rPr>
        <sz val="8"/>
        <color theme="1"/>
        <rFont val="Arial"/>
        <family val="2"/>
      </rPr>
      <t>Local em que ocorreu o estupro ou estupro de vulnerável. Brasil, 2022</t>
    </r>
  </si>
  <si>
    <t>Relação autor/viítima</t>
  </si>
  <si>
    <t>Até 13 anos</t>
  </si>
  <si>
    <t>14 anos e +</t>
  </si>
  <si>
    <t>Local</t>
  </si>
  <si>
    <t>Estupro + Estupro de Vulnerável</t>
  </si>
  <si>
    <t>Parceiro íntimo</t>
  </si>
  <si>
    <t>Ex-parceiro íntimo</t>
  </si>
  <si>
    <t>Escola</t>
  </si>
  <si>
    <t>TABELA 39</t>
  </si>
  <si>
    <t>Abandono de incapaz (art. 133, CP)</t>
  </si>
  <si>
    <t>0 - 4 anos</t>
  </si>
  <si>
    <t xml:space="preserve"> 5-9 anos</t>
  </si>
  <si>
    <t>10-13 anos</t>
  </si>
  <si>
    <t>14-17 anos</t>
  </si>
  <si>
    <t>18-19 anos</t>
  </si>
  <si>
    <t>Total crianças e adolescentes (0-17 anos)</t>
  </si>
  <si>
    <r>
      <t xml:space="preserve">Taxa </t>
    </r>
    <r>
      <rPr>
        <b/>
        <vertAlign val="superscript"/>
        <sz val="8"/>
        <color theme="1"/>
        <rFont val="Arial"/>
        <family val="2"/>
      </rPr>
      <t>(1)</t>
    </r>
  </si>
  <si>
    <t xml:space="preserve">Acre </t>
  </si>
  <si>
    <r>
      <t xml:space="preserve">Bahia </t>
    </r>
    <r>
      <rPr>
        <vertAlign val="superscript"/>
        <sz val="8"/>
        <rFont val="Arial"/>
        <family val="2"/>
      </rPr>
      <t>(3)</t>
    </r>
  </si>
  <si>
    <t>Fonte: Secretarias Estaduais de Segurança Pública e/ou Defesa Social; Instituto de Segurança Pública/RJ (ISP); Polícia Civil do Estado do Amapá; Polícia Civil do Distrito Federal; Polícia Civil do Estado de Roraima; Censo 2022 - IBGE; Fórum Brasileiro de Segurança Pública; Pesquisa Nacional por Amostra de Domicílios Conínua 2022 - IBGE.</t>
  </si>
  <si>
    <t xml:space="preserve">(1) Taxa por 100 mil pessoas da respectiva faixa etária. </t>
  </si>
  <si>
    <t>(3) A partir do ano de 2022, com a implantação do PPE (Procedimentos Policiais Eletrônicos) a metodologia de lançamento e coleta dos dados foi alterada.</t>
  </si>
  <si>
    <t>TABELA 40</t>
  </si>
  <si>
    <t>Abandono material (art. 244, CP)</t>
  </si>
  <si>
    <t>TABELA 41</t>
  </si>
  <si>
    <t>Pornografia infanto-juvenil (art. 240, 241, 241-A e 241-B do Estatuto da Criança e do Adolescente)</t>
  </si>
  <si>
    <r>
      <t xml:space="preserve">Rio de Janeiro </t>
    </r>
    <r>
      <rPr>
        <vertAlign val="superscript"/>
        <sz val="8"/>
        <rFont val="Arial"/>
        <family val="2"/>
      </rPr>
      <t>(4)</t>
    </r>
  </si>
  <si>
    <t>(4) Informou dados referentes apenas ao crime do art. 241-A do Código Penal (publicar ou divulgar cena de sexo explícito ou pornográfico)</t>
  </si>
  <si>
    <t>TABELA 42</t>
  </si>
  <si>
    <t>Maus-tratos (art. 136 do CP e art. 232 do ECA)</t>
  </si>
  <si>
    <t>Brasil e Unidades da Federação –  2020-2021</t>
  </si>
  <si>
    <t>TABELA 43</t>
  </si>
  <si>
    <t>Exploração sexual infantil (art. 218-B do CP e art. 244-A do ECA)</t>
  </si>
  <si>
    <t xml:space="preserve">Sergipe </t>
  </si>
  <si>
    <t>TABELA 44</t>
  </si>
  <si>
    <r>
      <t>Lesão corporal dolosa em contexto de violência doméstica (art. 129, §9</t>
    </r>
    <r>
      <rPr>
        <vertAlign val="superscript"/>
        <sz val="8"/>
        <color theme="1"/>
        <rFont val="Arial"/>
        <family val="2"/>
      </rPr>
      <t>o</t>
    </r>
    <r>
      <rPr>
        <sz val="8"/>
        <color theme="1"/>
        <rFont val="Arial"/>
        <family val="2"/>
      </rPr>
      <t xml:space="preserve"> do CP)</t>
    </r>
  </si>
  <si>
    <t>TABELA 45</t>
  </si>
  <si>
    <t>Vítimas 0 a 11 anos</t>
  </si>
  <si>
    <t>Vítimas 12 a 17 anos</t>
  </si>
  <si>
    <t>Total Vítimas 0 a 17 anos</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</si>
  <si>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Amapá; Polícia Civil do Distrito Federal; Polícia Civil do Estado de Roraima; Censo 2022 - IBGE; Fórum Brasileiro de Segurança Pública; Pesquisa Nacional por Amostra de Domicílios Conínua 2022 - IBGE.</t>
    </r>
  </si>
  <si>
    <t>(1) Taxas por 100 mil habitantes de 0 a 17 anos.</t>
  </si>
  <si>
    <t>PAINEL 09</t>
  </si>
  <si>
    <r>
      <rPr>
        <b/>
        <sz val="8"/>
        <color theme="1"/>
        <rFont val="Arial"/>
        <family val="2"/>
      </rPr>
      <t>QUADRO 06</t>
    </r>
    <r>
      <rPr>
        <sz val="8"/>
        <color theme="1"/>
        <rFont val="Arial"/>
        <family val="2"/>
      </rPr>
      <t>: Variação dos registros de crimes entre crianças e adolescentes (0 a 17 anos) – Brasil, 2021-2022</t>
    </r>
  </si>
  <si>
    <r>
      <rPr>
        <b/>
        <sz val="8"/>
        <color theme="1"/>
        <rFont val="Arial"/>
        <family val="2"/>
      </rPr>
      <t>QUADRO 05</t>
    </r>
    <r>
      <rPr>
        <sz val="8"/>
        <color theme="1"/>
        <rFont val="Arial"/>
        <family val="2"/>
      </rPr>
      <t>: Síntese dos dados de crimes não letais com vítimas crianças e adolescentes – Brasil, 2022</t>
    </r>
  </si>
  <si>
    <t>VIOLÊNCIA NÃO LETAL</t>
  </si>
  <si>
    <t>Tipo de crime</t>
  </si>
  <si>
    <t xml:space="preserve">Variação  (em %) </t>
  </si>
  <si>
    <t>Tipo</t>
  </si>
  <si>
    <t>0 a 4 anos</t>
  </si>
  <si>
    <t>5 a 9 anos</t>
  </si>
  <si>
    <t>10 a 13 anos</t>
  </si>
  <si>
    <t>14 a 17 anos</t>
  </si>
  <si>
    <t>0 a 17 anos</t>
  </si>
  <si>
    <t>Ns. absolutos</t>
  </si>
  <si>
    <r>
      <t>Taxa</t>
    </r>
    <r>
      <rPr>
        <b/>
        <vertAlign val="superscript"/>
        <sz val="8"/>
        <color theme="1"/>
        <rFont val="Arial"/>
        <family val="2"/>
      </rPr>
      <t>(1)</t>
    </r>
  </si>
  <si>
    <t>Abandono de incapaz</t>
  </si>
  <si>
    <t>ABANDONO</t>
  </si>
  <si>
    <t>Abandono Material</t>
  </si>
  <si>
    <t>Maus-tratos</t>
  </si>
  <si>
    <t>Abandono material</t>
  </si>
  <si>
    <t>Lesão corporal em VD</t>
  </si>
  <si>
    <t>VIOLÊNCIA FÍSICA</t>
  </si>
  <si>
    <r>
      <t xml:space="preserve">Estupro </t>
    </r>
    <r>
      <rPr>
        <b/>
        <vertAlign val="superscript"/>
        <sz val="8"/>
        <color theme="1"/>
        <rFont val="Arial"/>
        <family val="2"/>
      </rPr>
      <t>(2)</t>
    </r>
  </si>
  <si>
    <t>Pornografia infanto-juvenil</t>
  </si>
  <si>
    <t>Exploração sexual</t>
  </si>
  <si>
    <t>VIOLÊNCIA SEXUAL</t>
  </si>
  <si>
    <r>
      <t xml:space="preserve">Estupro </t>
    </r>
    <r>
      <rPr>
        <vertAlign val="superscript"/>
        <sz val="8"/>
        <color rgb="FF000000"/>
        <rFont val="Arial"/>
        <family val="2"/>
      </rPr>
      <t>(2)</t>
    </r>
  </si>
  <si>
    <t xml:space="preserve">Exploração sexual </t>
  </si>
  <si>
    <t>(2) O total de 2021 não contabiliza os dados de Acre, Bahia e Pernambuco que não preencheram o campo de idade simples das vítimas. O total de 2022 não contabiliza os dados de Pernambuco</t>
  </si>
  <si>
    <r>
      <rPr>
        <b/>
        <sz val="8"/>
        <color theme="1"/>
        <rFont val="Arial"/>
        <family val="2"/>
      </rPr>
      <t>Fonte:</t>
    </r>
    <r>
      <rPr>
        <sz val="8"/>
        <color theme="1"/>
        <rFont val="Arial"/>
        <family val="2"/>
      </rPr>
      <t xml:space="preserve"> Secretarias de Segurança Pública e/ou Defesa Social; Censo 2022 - IBGE; Fórum Brasileiro de Segurança Pública; Pesquisa Nacional por Amostra de Domicílios Conínua 2022 - IBGE; Fórum Brasileiro de Segurança Pública.</t>
    </r>
  </si>
  <si>
    <t>(1)Taxa por 100 mil habitantes na faixa etária específica.</t>
  </si>
  <si>
    <t>Idade</t>
  </si>
  <si>
    <t xml:space="preserve"> 0 a 4 anos</t>
  </si>
  <si>
    <t xml:space="preserve"> 5 a 9 anos</t>
  </si>
  <si>
    <t xml:space="preserve"> 10 a 13 anos</t>
  </si>
  <si>
    <r>
      <rPr>
        <b/>
        <sz val="8"/>
        <color theme="1"/>
        <rFont val="Arial"/>
        <family val="2"/>
      </rPr>
      <t xml:space="preserve">Fonte: </t>
    </r>
    <r>
      <rPr>
        <sz val="8"/>
        <color theme="1"/>
        <rFont val="Arial"/>
        <family val="2"/>
      </rPr>
      <t>Secretarias de Segurança Pública e/ou Defesa Social; Fórum Brasileiro de Segurança Pública.</t>
    </r>
  </si>
  <si>
    <r>
      <rPr>
        <b/>
        <sz val="8"/>
        <color theme="1"/>
        <rFont val="Arial"/>
        <family val="2"/>
      </rPr>
      <t xml:space="preserve">Mapa 01: </t>
    </r>
    <r>
      <rPr>
        <sz val="8"/>
        <color theme="1"/>
        <rFont val="Arial"/>
        <family val="2"/>
      </rPr>
      <t>Taxa de estupros com vítimas de 0 a 13 anos por 100 mil habitantes - 2022</t>
    </r>
  </si>
  <si>
    <t>PAINEL 10</t>
  </si>
  <si>
    <t xml:space="preserve">5 a 9 anos </t>
  </si>
  <si>
    <t>10 a 13anos</t>
  </si>
  <si>
    <t>Mãe/Madrasta</t>
  </si>
  <si>
    <t>Pai/Padrasto</t>
  </si>
  <si>
    <t>Pai ou mãe</t>
  </si>
  <si>
    <t>Familiar/Outro conhecido</t>
  </si>
  <si>
    <t>jan</t>
  </si>
  <si>
    <t>fev</t>
  </si>
  <si>
    <t>mar</t>
  </si>
  <si>
    <t>abr</t>
  </si>
  <si>
    <t>mai</t>
  </si>
  <si>
    <t>jun</t>
  </si>
  <si>
    <t>jul</t>
  </si>
  <si>
    <t>ago</t>
  </si>
  <si>
    <t>set</t>
  </si>
  <si>
    <t>out</t>
  </si>
  <si>
    <t>nov</t>
  </si>
  <si>
    <t>dez</t>
  </si>
  <si>
    <t>PAINEL 11</t>
  </si>
  <si>
    <r>
      <rPr>
        <b/>
        <sz val="8"/>
        <color theme="1"/>
        <rFont val="Arial"/>
        <family val="2"/>
      </rPr>
      <t>QUADRO 07</t>
    </r>
    <r>
      <rPr>
        <sz val="8"/>
        <color theme="1"/>
        <rFont val="Arial"/>
        <family val="2"/>
      </rPr>
      <t>: Síntese dos dados de mortes violentas intencionais com vítimas crianças e adolescentes – Brasil, 2022</t>
    </r>
  </si>
  <si>
    <t>VIOLÊNCIA LETAL</t>
  </si>
  <si>
    <t>0 a 11 anos</t>
  </si>
  <si>
    <t>12 a 17 anos</t>
  </si>
  <si>
    <t xml:space="preserve">Ns. absolutos  </t>
  </si>
  <si>
    <t>(1) Taxa por 100 mil habitantes na faixa etária específica.</t>
  </si>
  <si>
    <t>Rótulos de Linha</t>
  </si>
  <si>
    <t>Via publica</t>
  </si>
  <si>
    <t>Residencia</t>
  </si>
  <si>
    <t>Agressão</t>
  </si>
  <si>
    <t>PAINEL 12</t>
  </si>
  <si>
    <t>(%)</t>
  </si>
  <si>
    <t>Não informado</t>
  </si>
  <si>
    <t>0 a 13 sexo NI</t>
  </si>
  <si>
    <t>Informado</t>
  </si>
  <si>
    <t>0 a 13 total</t>
  </si>
  <si>
    <t>0 a 13 F</t>
  </si>
  <si>
    <t>%</t>
  </si>
  <si>
    <t>0 a 13 M</t>
  </si>
  <si>
    <r>
      <rPr>
        <b/>
        <sz val="8"/>
        <color theme="1"/>
        <rFont val="Arial"/>
        <family val="2"/>
      </rPr>
      <t>Fonte:</t>
    </r>
    <r>
      <rPr>
        <sz val="8"/>
        <color theme="1"/>
        <rFont val="Arial"/>
        <family val="2"/>
      </rPr>
      <t xml:space="preserve"> Secretarias Estaduais de Segurança Pública e/ou Defesa Social; Fórum Brasileiro de Segurança Pública.</t>
    </r>
  </si>
  <si>
    <t>Não informado (NI, outros, vazio)</t>
  </si>
  <si>
    <t>Avô/Avó</t>
  </si>
  <si>
    <t>Via Pública</t>
  </si>
  <si>
    <t>Tio</t>
  </si>
  <si>
    <t>Primo</t>
  </si>
  <si>
    <t>Área urbana</t>
  </si>
  <si>
    <t>Irmão/irmã</t>
  </si>
  <si>
    <t>Escola e creche</t>
  </si>
  <si>
    <t>Outro familiar</t>
  </si>
  <si>
    <t>Vizinho</t>
  </si>
  <si>
    <t>Internet</t>
  </si>
  <si>
    <t>TABELA 46</t>
  </si>
  <si>
    <t>Brasil - 2005-2023</t>
  </si>
  <si>
    <t>Pessoas físicas com Certificado de Registro (CR) de arma de fogo no SIGMA - CACs</t>
  </si>
  <si>
    <r>
      <t>2021</t>
    </r>
    <r>
      <rPr>
        <b/>
        <vertAlign val="superscript"/>
        <sz val="8"/>
        <color rgb="FF000000"/>
        <rFont val="Arial"/>
        <family val="2"/>
      </rPr>
      <t>(1)</t>
    </r>
  </si>
  <si>
    <r>
      <rPr>
        <b/>
        <sz val="8"/>
        <color theme="1"/>
        <rFont val="Arial"/>
        <family val="2"/>
      </rPr>
      <t xml:space="preserve">Fonte: </t>
    </r>
    <r>
      <rPr>
        <sz val="8"/>
        <color theme="1"/>
        <rFont val="Arial"/>
        <family val="2"/>
      </rPr>
      <t>Exército Brasileiro; Fórum Brasileiro de Segurança Pública.</t>
    </r>
  </si>
  <si>
    <t>TABELA 47</t>
  </si>
  <si>
    <t>Brasil e Unidades da Federação - 2017-2022</t>
  </si>
  <si>
    <t>Total de registros de posse ativos</t>
  </si>
  <si>
    <r>
      <t xml:space="preserve">2022 </t>
    </r>
    <r>
      <rPr>
        <b/>
        <vertAlign val="superscript"/>
        <sz val="8"/>
        <color theme="1"/>
        <rFont val="Arial"/>
        <family val="2"/>
      </rPr>
      <t>(1)</t>
    </r>
  </si>
  <si>
    <r>
      <rPr>
        <b/>
        <sz val="8"/>
        <color theme="1"/>
        <rFont val="Arial"/>
        <family val="2"/>
      </rPr>
      <t>Fonte:</t>
    </r>
    <r>
      <rPr>
        <sz val="8"/>
        <color theme="1"/>
        <rFont val="Arial"/>
        <family val="2"/>
      </rPr>
      <t xml:space="preserve"> Polícia Federal; Fórum Brasileiro de Segurança Pública.</t>
    </r>
  </si>
  <si>
    <t>(1) O total de registros ativos em 2022 inclui 1.497 registros que não possuem indicação de Unidade da Federação vinculada. Assim, o total Brasil em 2022 não corresponde à soma dos registros das UF.</t>
  </si>
  <si>
    <t>TABELA 48</t>
  </si>
  <si>
    <r>
      <t>Armas de fogo com registros expirados</t>
    </r>
    <r>
      <rPr>
        <b/>
        <vertAlign val="superscript"/>
        <sz val="8"/>
        <color theme="1"/>
        <rFont val="Arial"/>
        <family val="2"/>
      </rPr>
      <t>(1)</t>
    </r>
  </si>
  <si>
    <r>
      <t>2022</t>
    </r>
    <r>
      <rPr>
        <b/>
        <vertAlign val="superscript"/>
        <sz val="8"/>
        <color theme="1"/>
        <rFont val="Arial"/>
        <family val="2"/>
      </rPr>
      <t>(2)</t>
    </r>
  </si>
  <si>
    <r>
      <rPr>
        <b/>
        <sz val="8"/>
        <color theme="1"/>
        <rFont val="Arial"/>
        <family val="2"/>
      </rPr>
      <t>Nota:</t>
    </r>
    <r>
      <rPr>
        <sz val="8"/>
        <color theme="1"/>
        <rFont val="Arial"/>
        <family val="2"/>
      </rPr>
      <t xml:space="preserve"> A Polícia Federal informou que "o procedimento a ser adotado em caso de registro inativos/expirados está previsto no art. 26, §5º da IN nº 201-DG/PF, que assim dispõe: § 5º Na análise do requerimento de renovação de registro - caso seja constatada a existência de arma de fogo com registro vencido -, o proprietário será notificado para, no prazo de sessenta dias, providenciar a renovação, a transferência ou a entrega da arma nos termos do art. 32 da Lei nº 10.826, de 2003, e o não cumprimento de uma das providências não impedirá o deferimento do pedido original de renovação do registro, mas a unidade responsável pelo controle de armas comunicará a autoridade competente para as providências de polícia judiciária. Entretanto, convém registrar que atualmente, em razão de entendimento jurisprudencial majoritário, inclusive dos tribunais superiores, não há apreensão de arma de fogo por registro vencido."</t>
    </r>
  </si>
  <si>
    <t>(1) Os dados referem-se aos registros que estavam vencidos em dezembro de cada ano.</t>
  </si>
  <si>
    <t>(2) O total de registros expirados em 2022 inclui 1.461 registros que não possuem indicação de Unidade da Federação vinculada. Assim, o total Brasil em 2022 não corresponde à soma dos registros das UF.</t>
  </si>
  <si>
    <t>TABELA 49</t>
  </si>
  <si>
    <t>Brasil - 2017 - 2022</t>
  </si>
  <si>
    <t>Segmento de compra</t>
  </si>
  <si>
    <t>Variação (%) 
2017-2022</t>
  </si>
  <si>
    <r>
      <t xml:space="preserve">Uso institucional - órgãos públicos </t>
    </r>
    <r>
      <rPr>
        <vertAlign val="superscript"/>
        <sz val="8"/>
        <color theme="1"/>
        <rFont val="Arial"/>
        <family val="2"/>
      </rPr>
      <t>(1)</t>
    </r>
  </si>
  <si>
    <t>Uso das Forças Armadas</t>
  </si>
  <si>
    <t>Empresas de segurança privada</t>
  </si>
  <si>
    <r>
      <t xml:space="preserve">Integrantes órgãos públicos </t>
    </r>
    <r>
      <rPr>
        <vertAlign val="superscript"/>
        <sz val="8"/>
        <color theme="1"/>
        <rFont val="Arial"/>
        <family val="2"/>
      </rPr>
      <t>(2)</t>
    </r>
  </si>
  <si>
    <t>Atiradores desportivos e caçadores</t>
  </si>
  <si>
    <t>Entidades de tiro desportivo</t>
  </si>
  <si>
    <t>Varejo</t>
  </si>
  <si>
    <t>Indústria</t>
  </si>
  <si>
    <t>(1) Inclui munição para instrução de tiro da Polícia Federal.</t>
  </si>
  <si>
    <t>(2) Pessoas Físicas integrantes dos Órgãos de Segurança Pública, Órgãos Públicos e Forças Armadas, com autorização para porte de arma de fogo.</t>
  </si>
  <si>
    <t>TABELA 50</t>
  </si>
  <si>
    <t>Secretarias Estaduais de Segurança Pública e/ou Defesa Social</t>
  </si>
  <si>
    <t>Polícia Federal</t>
  </si>
  <si>
    <t>Total de armas de fogo apreendidas no Brasil</t>
  </si>
  <si>
    <r>
      <t xml:space="preserve">2021 </t>
    </r>
    <r>
      <rPr>
        <b/>
        <vertAlign val="superscript"/>
        <sz val="8"/>
        <rFont val="Arial"/>
        <family val="2"/>
      </rPr>
      <t>(2)</t>
    </r>
  </si>
  <si>
    <t>Var. (%)</t>
  </si>
  <si>
    <r>
      <rPr>
        <b/>
        <sz val="8"/>
        <color theme="1"/>
        <rFont val="Arial"/>
        <family val="2"/>
      </rPr>
      <t xml:space="preserve">Fonte: </t>
    </r>
    <r>
      <rPr>
        <sz val="8"/>
        <color theme="1"/>
        <rFont val="Arial"/>
        <family val="2"/>
      </rPr>
      <t>Secretarias Estaduais de Segurança Pública e/ou Defesa Social; Instituto de Segurança Pública do Rio de Janeiro; Polícia Civil do Distrito Federal; Polícia Federal; Estimativas da população residente no Brasil e Unidades da Federação - IBGE, realizadas por meio de interpolação linear; Censo 2022 - IBGE; Fórum Brasileiro de Segurança Pública.</t>
    </r>
  </si>
  <si>
    <t>TABELA 51</t>
  </si>
  <si>
    <t>Porte ilegal de arma de fogo</t>
  </si>
  <si>
    <t>Posse ilegal de arma de fogo</t>
  </si>
  <si>
    <t>Posse e porte ilegais de arma de fogo</t>
  </si>
  <si>
    <r>
      <t xml:space="preserve">Taxas </t>
    </r>
    <r>
      <rPr>
        <b/>
        <vertAlign val="superscript"/>
        <sz val="8"/>
        <color rgb="FF000000"/>
        <rFont val="Arial"/>
        <family val="2"/>
      </rPr>
      <t>(1)</t>
    </r>
  </si>
  <si>
    <r>
      <t xml:space="preserve">2021 </t>
    </r>
    <r>
      <rPr>
        <b/>
        <vertAlign val="superscript"/>
        <sz val="8"/>
        <color rgb="FF000000"/>
        <rFont val="Arial"/>
        <family val="2"/>
      </rPr>
      <t>(2)</t>
    </r>
  </si>
  <si>
    <r>
      <t xml:space="preserve">Amapá </t>
    </r>
    <r>
      <rPr>
        <vertAlign val="superscript"/>
        <sz val="8"/>
        <color theme="1"/>
        <rFont val="Arial"/>
        <family val="2"/>
      </rPr>
      <t>(3) (4)</t>
    </r>
  </si>
  <si>
    <r>
      <t xml:space="preserve">Amazonas </t>
    </r>
    <r>
      <rPr>
        <vertAlign val="superscript"/>
        <sz val="8"/>
        <color theme="1"/>
        <rFont val="Arial"/>
        <family val="2"/>
      </rPr>
      <t>(5)</t>
    </r>
  </si>
  <si>
    <r>
      <t xml:space="preserve">Distrito Federal </t>
    </r>
    <r>
      <rPr>
        <vertAlign val="superscript"/>
        <sz val="8"/>
        <color theme="1"/>
        <rFont val="Arial"/>
        <family val="2"/>
      </rPr>
      <t>(6)</t>
    </r>
  </si>
  <si>
    <r>
      <t xml:space="preserve">Goiás </t>
    </r>
    <r>
      <rPr>
        <vertAlign val="superscript"/>
        <sz val="8"/>
        <color theme="1"/>
        <rFont val="Arial"/>
        <family val="2"/>
      </rPr>
      <t>(3) (4)</t>
    </r>
  </si>
  <si>
    <r>
      <t xml:space="preserve">Minas Gerais </t>
    </r>
    <r>
      <rPr>
        <vertAlign val="superscript"/>
        <sz val="8"/>
        <color theme="1"/>
        <rFont val="Arial"/>
        <family val="2"/>
      </rPr>
      <t>(3) (6)</t>
    </r>
  </si>
  <si>
    <r>
      <t xml:space="preserve">Rio de Janeiro </t>
    </r>
    <r>
      <rPr>
        <vertAlign val="superscript"/>
        <sz val="8"/>
        <color theme="1"/>
        <rFont val="Arial"/>
        <family val="2"/>
      </rPr>
      <t>(6)</t>
    </r>
  </si>
  <si>
    <r>
      <t xml:space="preserve">Santa Catarina </t>
    </r>
    <r>
      <rPr>
        <vertAlign val="superscript"/>
        <sz val="8"/>
        <color rgb="FF000000"/>
        <rFont val="Arial"/>
        <family val="2"/>
      </rPr>
      <t>(3)</t>
    </r>
  </si>
  <si>
    <r>
      <t>Sergipe</t>
    </r>
    <r>
      <rPr>
        <vertAlign val="superscript"/>
        <sz val="8"/>
        <color theme="1"/>
        <rFont val="Arial"/>
        <family val="2"/>
      </rPr>
      <t xml:space="preserve"> (7)</t>
    </r>
  </si>
  <si>
    <r>
      <rPr>
        <b/>
        <sz val="8"/>
        <color theme="1"/>
        <rFont val="Arial"/>
        <family val="2"/>
      </rPr>
      <t xml:space="preserve">Fonte: </t>
    </r>
    <r>
      <rPr>
        <sz val="8"/>
        <color theme="1"/>
        <rFont val="Arial"/>
        <family val="2"/>
      </rPr>
      <t>Secretarias Estaduais de Segurança Pública e/ou Defesa Social;  Instituto de Segurança Pública do Rio de Janeiro; Polícia Civil do Distrito Federal; Estimativas da população residente no Brasil e Unidades da Federação - IBGE, realizadas por meio de interpolação linear; Censo 2022 - IBGE; Fórum Brasileiro de Segurança Pública.</t>
    </r>
  </si>
  <si>
    <t>(3) Dados incluem porte ilegal de arma de fogo de uso permitido.</t>
  </si>
  <si>
    <t>(4) Dados de posse ilegal referem-se a porte ou posse ilegal de arma de fogo de uso restrito.</t>
  </si>
  <si>
    <t>(5) Dados incluem posse irregular e porte ilegal de arma de fogo de uso permitido, contabilizados apenas no total e não de forma desagregada. Assim, o total não corresponde à soma de porte e de posse ilegal de arma de fogo.</t>
  </si>
  <si>
    <t>(6) Dados incluem posse ou porte ilegal de arma de fogo de uso restrito, contabilizados apenas no total e não de forma desagregada. Assim, o total não corresponde à soma de porte e de posse ilegal de arma de fogo.</t>
  </si>
  <si>
    <t>(7) A UF não informou os números desagregados de porte e de posse ilegal de arma de fogo.</t>
  </si>
  <si>
    <t>TABELA 52</t>
  </si>
  <si>
    <t>Número de armas de fogo apreendidas</t>
  </si>
  <si>
    <r>
      <t>2021</t>
    </r>
    <r>
      <rPr>
        <b/>
        <vertAlign val="superscript"/>
        <sz val="8"/>
        <rFont val="Arial"/>
        <family val="2"/>
      </rPr>
      <t>(1)</t>
    </r>
  </si>
  <si>
    <r>
      <rPr>
        <b/>
        <sz val="8"/>
        <color theme="1"/>
        <rFont val="Arial"/>
        <family val="2"/>
      </rPr>
      <t xml:space="preserve">Fonte: </t>
    </r>
    <r>
      <rPr>
        <sz val="8"/>
        <color theme="1"/>
        <rFont val="Arial"/>
        <family val="2"/>
      </rPr>
      <t>Polícia Rodoviária Federal; Fórum Brasileiro de Segurança Pública.</t>
    </r>
  </si>
  <si>
    <r>
      <rPr>
        <b/>
        <sz val="8"/>
        <color theme="1"/>
        <rFont val="Arial"/>
        <family val="2"/>
      </rPr>
      <t>Nota:</t>
    </r>
    <r>
      <rPr>
        <sz val="8"/>
        <color theme="1"/>
        <rFont val="Arial"/>
        <family val="2"/>
      </rPr>
      <t xml:space="preserve"> A Polícia Rodoviária Federal não tem atribuições de polícia judiciária, por este motivo, a depender do crime constatado quando da apreensão da arma de fogo, o registro desta apreensão poderá ser realizado junto à Polícia Civil do estado ou à Polícia Federal.</t>
    </r>
  </si>
  <si>
    <t>TABELA 53</t>
  </si>
  <si>
    <t>Brasil –  2009-2022</t>
  </si>
  <si>
    <t>Armas de fogo enviadas para destruição pelo Exército Brasileiro</t>
  </si>
  <si>
    <t>Variação (%) 2009-2022</t>
  </si>
  <si>
    <r>
      <t>2021</t>
    </r>
    <r>
      <rPr>
        <b/>
        <vertAlign val="superscript"/>
        <sz val="8"/>
        <color theme="1"/>
        <rFont val="Arial"/>
        <family val="2"/>
      </rPr>
      <t>(1)</t>
    </r>
  </si>
  <si>
    <t xml:space="preserve">Brasil </t>
  </si>
  <si>
    <t>GRÁFICO 62</t>
  </si>
  <si>
    <r>
      <t xml:space="preserve">Armas de fogo enviadas para destruição pelo Exército Brasileiro, ns. Absolutos </t>
    </r>
    <r>
      <rPr>
        <vertAlign val="superscript"/>
        <sz val="8"/>
        <rFont val="Arial"/>
        <family val="2"/>
      </rPr>
      <t>(1)</t>
    </r>
  </si>
  <si>
    <t>Armas de fogo destruídas pelo Exército Brasileiro</t>
  </si>
  <si>
    <t>GRÁFICO 63</t>
  </si>
  <si>
    <t>Brasil - 2005-2022</t>
  </si>
  <si>
    <t>Pessoas físicas com registro de arma de fogo no SIGMA - CACs</t>
  </si>
  <si>
    <t>Ano</t>
  </si>
  <si>
    <t>GRÁFICO 64</t>
  </si>
  <si>
    <t>TABELA 54</t>
  </si>
  <si>
    <t>União, Unidades da Federação e Municípios - 2021-2022</t>
  </si>
  <si>
    <t>Em R$ constantes de 2022</t>
  </si>
  <si>
    <t>União e Unidades da Federação</t>
  </si>
  <si>
    <t>Policiamento</t>
  </si>
  <si>
    <t>Defesa Civil</t>
  </si>
  <si>
    <t>Informação e Inteligência</t>
  </si>
  <si>
    <t>Demais subfunções</t>
  </si>
  <si>
    <t>União</t>
  </si>
  <si>
    <t>Municípios</t>
  </si>
  <si>
    <t>Unidades da Federação</t>
  </si>
  <si>
    <r>
      <t xml:space="preserve">Minas Gerais </t>
    </r>
    <r>
      <rPr>
        <vertAlign val="superscript"/>
        <sz val="8"/>
        <rFont val="Arial"/>
        <family val="2"/>
      </rPr>
      <t>(1) (2)</t>
    </r>
  </si>
  <si>
    <r>
      <t xml:space="preserve">Fonte: </t>
    </r>
    <r>
      <rPr>
        <sz val="8"/>
        <rFont val="Arial"/>
        <family val="2"/>
      </rPr>
      <t>Ministério da Fazenda/Secretaria do Tesouro Nacional – STN; Fórum Brasileiro de Segurança Pública.</t>
    </r>
  </si>
  <si>
    <r>
      <rPr>
        <b/>
        <sz val="8"/>
        <rFont val="Arial"/>
        <family val="2"/>
      </rPr>
      <t>Nota:</t>
    </r>
    <r>
      <rPr>
        <sz val="8"/>
        <rFont val="Arial"/>
        <family val="2"/>
      </rPr>
      <t xml:space="preserve"> valores atualizados pelo IPCA de dezembro/2022. Despesas empenhadas.</t>
    </r>
  </si>
  <si>
    <t>(1) No ano de 2021, o Estado de Minas Gerais declarou a subfunção "Previdência do Regime Estatutário" na Função Segurança Pública no valor de R$ 6.862.527.363,11. O total da função, com as despesas previdenciárias, em valores corrigidos para 2022 é de 17.347.412.780,3122.</t>
  </si>
  <si>
    <t>demais sem prev</t>
  </si>
  <si>
    <t>(2) No ano de 2022, o Estado de Minas Gerais declarou a subfunção "Previdência do Regime Estatutário" na Função Segurança Pública no valor de R$ 8.036.109.984,07. O total da função, com as despesas previdenciárias, é de R$ 19.175.731.545,15.</t>
  </si>
  <si>
    <t>TABELA 55</t>
  </si>
  <si>
    <t>União e Unidades da Federação - 2019-2022</t>
  </si>
  <si>
    <t>em porcentagem (%)</t>
  </si>
  <si>
    <t>GRÁFICO 65</t>
  </si>
  <si>
    <t>Gasto per capita com segurança pública, por UF, 2022</t>
  </si>
  <si>
    <t>Gasto per capita</t>
  </si>
  <si>
    <r>
      <t xml:space="preserve">Fonte: </t>
    </r>
    <r>
      <rPr>
        <sz val="8"/>
        <rFont val="Arial"/>
        <family val="2"/>
      </rPr>
      <t>Ministério da Fazenda/Secretaria do Tesouro Nacional – STN; Instituto Brasileiro de Geografia e Estatística - IBGE; Fórum Brasileiro de Segurança Pública.</t>
    </r>
  </si>
  <si>
    <r>
      <rPr>
        <b/>
        <sz val="8"/>
        <rFont val="Arial"/>
        <family val="2"/>
      </rPr>
      <t>Nota:</t>
    </r>
    <r>
      <rPr>
        <sz val="8"/>
        <rFont val="Arial"/>
        <family val="2"/>
      </rPr>
      <t xml:space="preserve">  Despesas empenhadas.</t>
    </r>
  </si>
  <si>
    <t>TABELA 56</t>
  </si>
  <si>
    <t>Por Órgão/Unidade Orçamentária - 2022</t>
  </si>
  <si>
    <t>Órgão/Unidade Orçamentária</t>
  </si>
  <si>
    <t>Valor (em R$)</t>
  </si>
  <si>
    <t>Polícia Rodoviária Federal</t>
  </si>
  <si>
    <t>Fundo Penitenciário Nacional - FUNPEN</t>
  </si>
  <si>
    <t>Fundo Nacional de Segurança Pública - FNSP</t>
  </si>
  <si>
    <t>Fundo Nacional Antidrogas</t>
  </si>
  <si>
    <r>
      <rPr>
        <b/>
        <sz val="8"/>
        <color theme="1"/>
        <rFont val="Arial"/>
        <family val="2"/>
      </rPr>
      <t>Fonte:</t>
    </r>
    <r>
      <rPr>
        <sz val="8"/>
        <color theme="1"/>
        <rFont val="Arial"/>
        <family val="2"/>
      </rPr>
      <t xml:space="preserve"> Portal da Transparência.</t>
    </r>
  </si>
  <si>
    <r>
      <rPr>
        <b/>
        <sz val="8"/>
        <color theme="1"/>
        <rFont val="Arial"/>
        <family val="2"/>
      </rPr>
      <t>Nota:</t>
    </r>
    <r>
      <rPr>
        <sz val="8"/>
        <color theme="1"/>
        <rFont val="Arial"/>
        <family val="2"/>
      </rPr>
      <t xml:space="preserve"> Despesas empenhadas.</t>
    </r>
  </si>
  <si>
    <t>GRÁFICO 66</t>
  </si>
  <si>
    <t>Execução Orçamentária do Ministério da Justiça por Órgão/Unidade Orçamentária - 2022</t>
  </si>
  <si>
    <t>TABELA 57</t>
  </si>
  <si>
    <t>Despesas dos Fundos vinculados ao Ministério da Justiça, 2017-2022</t>
  </si>
  <si>
    <t>Fundo de Defesa de Direitos Difusos</t>
  </si>
  <si>
    <r>
      <rPr>
        <b/>
        <sz val="8"/>
        <color theme="1"/>
        <rFont val="Arial"/>
        <family val="2"/>
      </rPr>
      <t>Fonte:</t>
    </r>
    <r>
      <rPr>
        <sz val="8"/>
        <color theme="1"/>
        <rFont val="Arial"/>
        <family val="2"/>
      </rPr>
      <t xml:space="preserve"> Portal da Transparência</t>
    </r>
  </si>
  <si>
    <r>
      <rPr>
        <b/>
        <sz val="8"/>
        <color theme="1"/>
        <rFont val="Arial"/>
        <family val="2"/>
      </rPr>
      <t>Nota:</t>
    </r>
    <r>
      <rPr>
        <sz val="8"/>
        <color theme="1"/>
        <rFont val="Arial"/>
        <family val="2"/>
      </rPr>
      <t xml:space="preserve"> Valores corrigidos IPCA dez/2022. Despesas empenhadas.</t>
    </r>
  </si>
  <si>
    <t>TABELA 58</t>
  </si>
  <si>
    <t>Regiões e Unidades da Federação - 2019-2022</t>
  </si>
  <si>
    <t>Regiões e UF</t>
  </si>
  <si>
    <t>Variação 2019-2022 (em %)</t>
  </si>
  <si>
    <t>TABELA 59</t>
  </si>
  <si>
    <t>Entes federativos - 2019-2022</t>
  </si>
  <si>
    <t>Variação 2019/2022 (em %)</t>
  </si>
  <si>
    <r>
      <rPr>
        <b/>
        <sz val="8"/>
        <rFont val="Arial"/>
        <family val="2"/>
      </rPr>
      <t xml:space="preserve">Nota: </t>
    </r>
    <r>
      <rPr>
        <sz val="8"/>
        <rFont val="Arial"/>
        <family val="2"/>
      </rPr>
      <t>valores atualizados pelo IPCA de dezembro/2022. Despesas empenhadas.</t>
    </r>
  </si>
  <si>
    <t>GRÁFICO 67</t>
  </si>
  <si>
    <t>GRÁFICO 68</t>
  </si>
  <si>
    <r>
      <rPr>
        <b/>
        <sz val="8"/>
        <color theme="1"/>
        <rFont val="Arial"/>
        <family val="2"/>
      </rPr>
      <t>Fonte:</t>
    </r>
    <r>
      <rPr>
        <sz val="8"/>
        <color theme="1"/>
        <rFont val="Arial"/>
        <family val="2"/>
      </rPr>
      <t xml:space="preserve"> Ministério da Fazenda/Secretaria do Tesouro Nacional – STN; Fórum Brasileiro de Segurança Pública.</t>
    </r>
  </si>
  <si>
    <t>TABELA 60</t>
  </si>
  <si>
    <t>Brasil - 2018-2022</t>
  </si>
  <si>
    <r>
      <rPr>
        <b/>
        <sz val="8"/>
        <rFont val="Arial"/>
        <family val="2"/>
      </rPr>
      <t>Nota:</t>
    </r>
    <r>
      <rPr>
        <sz val="8"/>
        <rFont val="Arial"/>
        <family val="2"/>
      </rPr>
      <t xml:space="preserve"> valores atualizados pelo IPCA de dezembro/2022. </t>
    </r>
  </si>
  <si>
    <r>
      <rPr>
        <b/>
        <sz val="8"/>
        <color theme="1"/>
        <rFont val="Arial"/>
        <family val="2"/>
      </rPr>
      <t>Fonte:</t>
    </r>
    <r>
      <rPr>
        <sz val="8"/>
        <color theme="1"/>
        <rFont val="Arial"/>
        <family val="2"/>
      </rPr>
      <t xml:space="preserve"> Caixa Loterias, Repasses Mensais, 2018, 2019, 2020, 2021 e 2022; Fórum Brasileiro de Segurança Pública.</t>
    </r>
  </si>
  <si>
    <t>PAINEL 13</t>
  </si>
  <si>
    <t>Receitas Correntes</t>
  </si>
  <si>
    <t>Receitas de Capital</t>
  </si>
  <si>
    <t>Despesas União com função Segurança Pública</t>
  </si>
  <si>
    <t>Fundo Nacional de Segurança Pública</t>
  </si>
  <si>
    <t>Fundo Penitenciário Nacional</t>
  </si>
  <si>
    <t>Variação 2019-2022</t>
  </si>
  <si>
    <r>
      <rPr>
        <b/>
        <sz val="8"/>
        <color theme="1"/>
        <rFont val="Arial"/>
        <family val="2"/>
      </rPr>
      <t>Fonte:</t>
    </r>
    <r>
      <rPr>
        <sz val="8"/>
        <color theme="1"/>
        <rFont val="Arial"/>
        <family val="2"/>
      </rPr>
      <t xml:space="preserve"> Ministério da Fazenda/Secretaria do Tesouro Nacional – STN; Caixa Loterias, Repasses Mensais, 2018, 2019, 2020, 2021 e 2022; Fórum Brasileiro de Segurança Pública.</t>
    </r>
  </si>
  <si>
    <r>
      <rPr>
        <b/>
        <sz val="8"/>
        <color theme="1"/>
        <rFont val="Arial"/>
        <family val="2"/>
      </rPr>
      <t>Fonte:</t>
    </r>
    <r>
      <rPr>
        <sz val="8"/>
        <color theme="1"/>
        <rFont val="Arial"/>
        <family val="2"/>
      </rPr>
      <t xml:space="preserve"> SICONFI; Secretaria do Tesouro Nacional. Valores atualizados pelo IPCA para dezembro de 2022. Nota: Receitas Correntes Brutas sem deduções.
</t>
    </r>
  </si>
  <si>
    <r>
      <rPr>
        <b/>
        <sz val="8"/>
        <color theme="1"/>
        <rFont val="Arial"/>
        <family val="2"/>
      </rPr>
      <t>Fonte:</t>
    </r>
    <r>
      <rPr>
        <sz val="8"/>
        <color theme="1"/>
        <rFont val="Arial"/>
        <family val="2"/>
      </rPr>
      <t xml:space="preserve"> SICONFI; Secretaria do Tesouro Nacional. Valores atualizados pelo IPCA para 2022.</t>
    </r>
  </si>
  <si>
    <t>Aracaju - SE</t>
  </si>
  <si>
    <t>Belém - PA</t>
  </si>
  <si>
    <t>Belo Horizonte - MG</t>
  </si>
  <si>
    <t>Boa Vista - RR</t>
  </si>
  <si>
    <t>Campo Grande - MS</t>
  </si>
  <si>
    <t>Cuiabá - MT</t>
  </si>
  <si>
    <t>Curitiba - PR</t>
  </si>
  <si>
    <t>Florianópolis - SC</t>
  </si>
  <si>
    <t>Fortaleza - CE</t>
  </si>
  <si>
    <t>Goiânia - GO</t>
  </si>
  <si>
    <t>João Pessoa - PB</t>
  </si>
  <si>
    <t>Macapá - AP</t>
  </si>
  <si>
    <t>Maceió - AL</t>
  </si>
  <si>
    <t>Manaus - AM</t>
  </si>
  <si>
    <t>Natal - RN</t>
  </si>
  <si>
    <t>Palmas - TO</t>
  </si>
  <si>
    <t>Porto Alegre - RS</t>
  </si>
  <si>
    <t>Porto Velho - RO</t>
  </si>
  <si>
    <t>Recife - PE</t>
  </si>
  <si>
    <t>Rio Branco - AC</t>
  </si>
  <si>
    <t>Salvador - BA</t>
  </si>
  <si>
    <t>São Luís - MA</t>
  </si>
  <si>
    <t>São Paulo - SP</t>
  </si>
  <si>
    <t>Teresina - PI</t>
  </si>
  <si>
    <t>Vitória - ES</t>
  </si>
  <si>
    <t>Rio de Janeiro - RJ</t>
  </si>
  <si>
    <t>QUADRO 08</t>
  </si>
  <si>
    <t>Proporção das despesas com segurança pública em relação ao total de despesas realizadas</t>
  </si>
  <si>
    <t>TABELA 61</t>
  </si>
  <si>
    <r>
      <t xml:space="preserve">Brasil e Regiões - 2021-2023 </t>
    </r>
    <r>
      <rPr>
        <vertAlign val="superscript"/>
        <sz val="8"/>
        <color theme="1"/>
        <rFont val="Arial"/>
        <family val="2"/>
      </rPr>
      <t>(1)</t>
    </r>
  </si>
  <si>
    <t>Brasil e Regiões</t>
  </si>
  <si>
    <t>Vigilantes</t>
  </si>
  <si>
    <t>Especializadas</t>
  </si>
  <si>
    <t>Orgânicas</t>
  </si>
  <si>
    <r>
      <rPr>
        <b/>
        <sz val="8"/>
        <color theme="1"/>
        <rFont val="Arial"/>
        <family val="2"/>
      </rPr>
      <t>Fonte:</t>
    </r>
    <r>
      <rPr>
        <sz val="8"/>
        <color theme="1"/>
        <rFont val="Arial"/>
        <family val="2"/>
      </rPr>
      <t xml:space="preserve"> Departamento de Polícia Federal;</t>
    </r>
    <r>
      <rPr>
        <b/>
        <sz val="8"/>
        <color theme="1"/>
        <rFont val="Arial"/>
        <family val="2"/>
      </rPr>
      <t xml:space="preserve"> </t>
    </r>
    <r>
      <rPr>
        <sz val="8"/>
        <color theme="1"/>
        <rFont val="Arial"/>
        <family val="2"/>
      </rPr>
      <t>Federação Nacional das Empresas de Segurança e Transporte de Valores (Fenavist); Fórum Brasileiro de Segurança Pública.</t>
    </r>
  </si>
  <si>
    <t>(1) Para os anos de 2021 e 2022, os dados correspondem ao mês de março de cada ano. A posição dos dados para 2023 se refere ao mês de junho.</t>
  </si>
  <si>
    <t>TABELA 62</t>
  </si>
  <si>
    <t xml:space="preserve">Brasil - 2016-2021 </t>
  </si>
  <si>
    <t>Perfil</t>
  </si>
  <si>
    <r>
      <t xml:space="preserve">2020 </t>
    </r>
    <r>
      <rPr>
        <b/>
        <vertAlign val="superscript"/>
        <sz val="8"/>
        <color theme="1"/>
        <rFont val="Arial"/>
        <family val="2"/>
      </rPr>
      <t>(1)</t>
    </r>
  </si>
  <si>
    <t>Gênero</t>
  </si>
  <si>
    <t>Escolaridade</t>
  </si>
  <si>
    <t>Médio Incompleto</t>
  </si>
  <si>
    <t>Médio Completo</t>
  </si>
  <si>
    <t>Superior Incompleto</t>
  </si>
  <si>
    <t>Superior Completo</t>
  </si>
  <si>
    <t>Faixa etária</t>
  </si>
  <si>
    <t>Até 29 anos</t>
  </si>
  <si>
    <t>Entre 30 e 39 anos</t>
  </si>
  <si>
    <t>Entre 40 e 49 anos</t>
  </si>
  <si>
    <t>Acima de 50 anos</t>
  </si>
  <si>
    <t>Sem informação</t>
  </si>
  <si>
    <t>Tipo de admissão</t>
  </si>
  <si>
    <t>Não Admitido Ano</t>
  </si>
  <si>
    <t>Primeiro Emprego</t>
  </si>
  <si>
    <t>Reemprego</t>
  </si>
  <si>
    <t>Transferência com Ônus</t>
  </si>
  <si>
    <t>Transferência sem Ônus</t>
  </si>
  <si>
    <t>Reintegração</t>
  </si>
  <si>
    <t>Motivo do desligamento</t>
  </si>
  <si>
    <t>Não Desligado Ano</t>
  </si>
  <si>
    <t>Demissão sem Justa Causa</t>
  </si>
  <si>
    <t>Desligamento sem Justa Causa</t>
  </si>
  <si>
    <t>Aposentadoria TS SRES</t>
  </si>
  <si>
    <t>Aposentadoria ID SRES</t>
  </si>
  <si>
    <t>Aposentadoria Esp SRE</t>
  </si>
  <si>
    <r>
      <rPr>
        <b/>
        <sz val="8"/>
        <color theme="1"/>
        <rFont val="Arial"/>
        <family val="2"/>
      </rPr>
      <t>Fonte:</t>
    </r>
    <r>
      <rPr>
        <sz val="8"/>
        <color theme="1"/>
        <rFont val="Arial"/>
        <family val="2"/>
      </rPr>
      <t xml:space="preserve"> Relatório Anual de Informações Sociais (RAIS); Federação Nacional das Empresas de Segurança e Transporte de Valores (Fenavist); Fórum Brasileiro de Segurança Pública.</t>
    </r>
  </si>
  <si>
    <t>Obs: Foram consideradas as CNAE's Atividades de vigilância e segurança privada e Atividades de transporte de valores.</t>
  </si>
  <si>
    <t>TABELA 63</t>
  </si>
  <si>
    <t>Brasil, Regiões e Unidades da Federação - 2018-2023</t>
  </si>
  <si>
    <r>
      <t xml:space="preserve">Em R$ </t>
    </r>
    <r>
      <rPr>
        <b/>
        <vertAlign val="superscript"/>
        <sz val="8"/>
        <color theme="1"/>
        <rFont val="Arial"/>
        <family val="2"/>
      </rPr>
      <t>(1)</t>
    </r>
  </si>
  <si>
    <t>Brasil, Regiões e UFs</t>
  </si>
  <si>
    <r>
      <rPr>
        <b/>
        <sz val="8"/>
        <color theme="1"/>
        <rFont val="Arial"/>
        <family val="2"/>
      </rPr>
      <t>Fonte:</t>
    </r>
    <r>
      <rPr>
        <sz val="8"/>
        <color theme="1"/>
        <rFont val="Arial"/>
        <family val="2"/>
      </rPr>
      <t xml:space="preserve"> Federação Nacional das Empresas de Segurança e Transporte de Valores (Fenavist); Fórum Brasileiro de Segurança Pública.</t>
    </r>
  </si>
  <si>
    <t>(1) Para as regiões foram consideradas as médias salariais dos estados.</t>
  </si>
  <si>
    <t>TABELA 64</t>
  </si>
  <si>
    <r>
      <t xml:space="preserve">Brasil, Regiões e Unidades da Federação - 2022-2023 </t>
    </r>
    <r>
      <rPr>
        <vertAlign val="superscript"/>
        <sz val="8"/>
        <color theme="1"/>
        <rFont val="Arial"/>
        <family val="2"/>
      </rPr>
      <t>(1)</t>
    </r>
  </si>
  <si>
    <t>Número de Escolas</t>
  </si>
  <si>
    <r>
      <t xml:space="preserve">Vigilantes com cursos ativos </t>
    </r>
    <r>
      <rPr>
        <b/>
        <vertAlign val="superscript"/>
        <sz val="8"/>
        <color theme="1"/>
        <rFont val="Arial"/>
        <family val="2"/>
      </rPr>
      <t>(2)</t>
    </r>
  </si>
  <si>
    <t>Vigilantes com cursos vencidos</t>
  </si>
  <si>
    <t>Vigilantes com cursos afastados</t>
  </si>
  <si>
    <r>
      <rPr>
        <b/>
        <sz val="8"/>
        <color theme="1"/>
        <rFont val="Arial"/>
        <family val="2"/>
      </rPr>
      <t>Fonte:</t>
    </r>
    <r>
      <rPr>
        <sz val="8"/>
        <color theme="1"/>
        <rFont val="Arial"/>
        <family val="2"/>
      </rPr>
      <t xml:space="preserve"> Abcfav - Associação Brasileira de Cursos e Aperfeiçoamento de Vigilantes; Federação Nacional das Empresas de Segurança e Transporte de Valores (Fenavist); Fórum Brasileiro de Segurança Pública.</t>
    </r>
  </si>
  <si>
    <t>(1) Dados de 2022 são referentes ao mês de maio. Dados de 2023 são referentes ao mês de março.</t>
  </si>
  <si>
    <t>(2) Vigilantes que estão com o curso vigente, estando ou não trabalhando.</t>
  </si>
  <si>
    <t>TABELA 65</t>
  </si>
  <si>
    <t>Vínculos ativos</t>
  </si>
  <si>
    <r>
      <t xml:space="preserve">Brasil, Regiões e Unidades da Federação - 2021-2023 </t>
    </r>
    <r>
      <rPr>
        <vertAlign val="superscript"/>
        <sz val="8"/>
        <color theme="1"/>
        <rFont val="Arial"/>
        <family val="2"/>
      </rPr>
      <t>(1)</t>
    </r>
  </si>
  <si>
    <t>Vínculos</t>
  </si>
  <si>
    <t>TABELA 66</t>
  </si>
  <si>
    <r>
      <t xml:space="preserve">Brasil - 2016-2022 </t>
    </r>
    <r>
      <rPr>
        <vertAlign val="superscript"/>
        <sz val="8"/>
        <color theme="1"/>
        <rFont val="Arial"/>
        <family val="2"/>
      </rPr>
      <t>(1)</t>
    </r>
  </si>
  <si>
    <t>Tipo de empresa</t>
  </si>
  <si>
    <r>
      <rPr>
        <b/>
        <sz val="8"/>
        <color theme="1"/>
        <rFont val="Arial"/>
        <family val="2"/>
      </rPr>
      <t>Fonte:</t>
    </r>
    <r>
      <rPr>
        <sz val="8"/>
        <color theme="1"/>
        <rFont val="Arial"/>
        <family val="2"/>
      </rPr>
      <t xml:space="preserve"> Departamento de Polícia Federal; Federação Nacional das Empresas de Segurança e Transporte de Valores (Fenavist); Fórum Brasileiro de Segurança Pública.</t>
    </r>
  </si>
  <si>
    <t>(...) Informação indisponível.</t>
  </si>
  <si>
    <t>(1) Para os anos de 2016 a 2022, os dados correspondem ao mês de março de cada ano. A posição dos dados para 2023 se refere ao mês de junho.</t>
  </si>
  <si>
    <t>TABELA 67</t>
  </si>
  <si>
    <r>
      <t xml:space="preserve">Brasil - 2015-2023 </t>
    </r>
    <r>
      <rPr>
        <vertAlign val="superscript"/>
        <sz val="8"/>
        <color theme="1"/>
        <rFont val="Arial"/>
        <family val="2"/>
      </rPr>
      <t>(1)</t>
    </r>
  </si>
  <si>
    <t>Quantidade de estabelecimentos</t>
  </si>
  <si>
    <t>(...) Infomação não disponível.</t>
  </si>
  <si>
    <t>(1) Os dados de 2022 são referentes ao mês de abril; os dados de 2023 são referentes ao mês de junho.</t>
  </si>
  <si>
    <t>TABELA 68</t>
  </si>
  <si>
    <r>
      <t xml:space="preserve">Brasil e Regiões - 2018-2023 </t>
    </r>
    <r>
      <rPr>
        <vertAlign val="superscript"/>
        <sz val="8"/>
        <color theme="1"/>
        <rFont val="Arial"/>
        <family val="2"/>
      </rPr>
      <t>(1)</t>
    </r>
  </si>
  <si>
    <t>Compras</t>
  </si>
  <si>
    <t>Transferências entre empresas</t>
  </si>
  <si>
    <t>Armas Letais</t>
  </si>
  <si>
    <t>Armas não letais</t>
  </si>
  <si>
    <t>Munição</t>
  </si>
  <si>
    <t>Munição não letal</t>
  </si>
  <si>
    <r>
      <t>2022</t>
    </r>
    <r>
      <rPr>
        <b/>
        <vertAlign val="superscript"/>
        <sz val="8"/>
        <color theme="1"/>
        <rFont val="Arial"/>
        <family val="2"/>
      </rPr>
      <t xml:space="preserve"> (2)</t>
    </r>
  </si>
  <si>
    <r>
      <rPr>
        <b/>
        <sz val="8"/>
        <color theme="1"/>
        <rFont val="Arial"/>
        <family val="2"/>
      </rPr>
      <t>Fonte:</t>
    </r>
    <r>
      <rPr>
        <sz val="8"/>
        <color theme="1"/>
        <rFont val="Arial"/>
        <family val="2"/>
      </rPr>
      <t xml:space="preserve"> Diário Oficial da União - Polícia Federal; Federação Nacional das Empresas de Segurança e Transporte de Valores (Fenavist); Fórum Brasileiro de Segurança Pública. </t>
    </r>
  </si>
  <si>
    <t>(1) Os dados de 2023 contabilizam as compras realizadas até o mês de fevereiro.</t>
  </si>
  <si>
    <t>TABELA 69</t>
  </si>
  <si>
    <r>
      <t xml:space="preserve">Brasil - 2022-2023 </t>
    </r>
    <r>
      <rPr>
        <vertAlign val="superscript"/>
        <sz val="8"/>
        <color theme="1"/>
        <rFont val="Arial"/>
        <family val="2"/>
      </rPr>
      <t>(1)</t>
    </r>
  </si>
  <si>
    <t>Veículos</t>
  </si>
  <si>
    <t>Escolta Armada</t>
  </si>
  <si>
    <t>Carros fortes</t>
  </si>
  <si>
    <t>Carro Leve de Transporte de Valores</t>
  </si>
  <si>
    <t xml:space="preserve">Outros </t>
  </si>
  <si>
    <t>(1) Dados de 2023 são referentes ao mês de maio.</t>
  </si>
  <si>
    <t>TABELA 70</t>
  </si>
  <si>
    <t>Quantidade de operações da Força Nacional, por ano</t>
  </si>
  <si>
    <t>Brasil e Unidades da Federação – 2017-2022</t>
  </si>
  <si>
    <t>Operações ativas</t>
  </si>
  <si>
    <r>
      <t xml:space="preserve">2019 </t>
    </r>
    <r>
      <rPr>
        <b/>
        <vertAlign val="superscript"/>
        <sz val="8"/>
        <color theme="1"/>
        <rFont val="Arial"/>
        <family val="2"/>
      </rPr>
      <t>(1)</t>
    </r>
  </si>
  <si>
    <r>
      <t xml:space="preserve">2021 </t>
    </r>
    <r>
      <rPr>
        <b/>
        <vertAlign val="superscript"/>
        <sz val="8"/>
        <color theme="1"/>
        <rFont val="Arial"/>
        <family val="2"/>
      </rPr>
      <t>(2) (3)</t>
    </r>
  </si>
  <si>
    <r>
      <rPr>
        <b/>
        <sz val="8"/>
        <color theme="1"/>
        <rFont val="Arial"/>
        <family val="2"/>
      </rPr>
      <t>Fonte:</t>
    </r>
    <r>
      <rPr>
        <sz val="8"/>
        <color theme="1"/>
        <rFont val="Arial"/>
        <family val="2"/>
      </rPr>
      <t xml:space="preserve"> Ministério da Defesa; Fórum Brasileiro de Segurança Pública.</t>
    </r>
  </si>
  <si>
    <t>(1) O total Brasil inclui uma operação humanitária em Moçambique.</t>
  </si>
  <si>
    <t>(3) O total Brasil inclui uma operação humanitária no Haiti.</t>
  </si>
  <si>
    <t>TABELA 71</t>
  </si>
  <si>
    <t>Brasil - 2020-2022</t>
  </si>
  <si>
    <t>Efetivo médio mobilizado</t>
  </si>
  <si>
    <t xml:space="preserve">Total </t>
  </si>
  <si>
    <t>TABELA 72</t>
  </si>
  <si>
    <t>Em R$ constantes de 2021</t>
  </si>
  <si>
    <t>Despesa</t>
  </si>
  <si>
    <t>Variação 2021-2022 (%)</t>
  </si>
  <si>
    <t>Aquisição de armas de fogo</t>
  </si>
  <si>
    <t>Aquisição de veículos</t>
  </si>
  <si>
    <t>Abastecimento de viaturas</t>
  </si>
  <si>
    <t>Manutenção de viaturas</t>
  </si>
  <si>
    <t>Despesas com diárias</t>
  </si>
  <si>
    <r>
      <rPr>
        <b/>
        <sz val="8"/>
        <rFont val="Arial"/>
        <family val="2"/>
      </rPr>
      <t>Nota:</t>
    </r>
    <r>
      <rPr>
        <sz val="8"/>
        <rFont val="Arial"/>
        <family val="2"/>
      </rPr>
      <t xml:space="preserve"> valores atualizados pelo IPCA de dezembro/2021.</t>
    </r>
  </si>
  <si>
    <t>TABELA 73</t>
  </si>
  <si>
    <t>Brasil – 2017-2022</t>
  </si>
  <si>
    <t>Tipo de operação</t>
  </si>
  <si>
    <t>Aérea</t>
  </si>
  <si>
    <t>Ambiental</t>
  </si>
  <si>
    <t xml:space="preserve">Ambiental/Bombeiro (Mista) </t>
  </si>
  <si>
    <t>Ambiental/Judiciária (Mista)</t>
  </si>
  <si>
    <t>Ambiental/Ostensiva (Mista)</t>
  </si>
  <si>
    <t xml:space="preserve">Ambiental/Perícia (Mista) </t>
  </si>
  <si>
    <t>Bombeiro</t>
  </si>
  <si>
    <t>Fronteira/Judiciária (Mista)</t>
  </si>
  <si>
    <t>Fronteira/Ostensiva (Mista)</t>
  </si>
  <si>
    <t>Fronteiras</t>
  </si>
  <si>
    <t>Humanitária</t>
  </si>
  <si>
    <t>Indígena/Ostensiva (Mista)</t>
  </si>
  <si>
    <t xml:space="preserve">Indígena/Perícia (Mista) </t>
  </si>
  <si>
    <t>Judiciária</t>
  </si>
  <si>
    <t>Mista</t>
  </si>
  <si>
    <t>Ostensiva</t>
  </si>
  <si>
    <t>Outras</t>
  </si>
  <si>
    <t>Perícia</t>
  </si>
  <si>
    <t>Presídio</t>
  </si>
  <si>
    <t>Pronto emprego</t>
  </si>
  <si>
    <t>TABELA 74</t>
  </si>
  <si>
    <r>
      <t xml:space="preserve">Brasil e Unidades da Federação - 2021-2022 </t>
    </r>
    <r>
      <rPr>
        <vertAlign val="superscript"/>
        <sz val="8"/>
        <color theme="1"/>
        <rFont val="Arial"/>
        <family val="2"/>
      </rPr>
      <t>(1)</t>
    </r>
  </si>
  <si>
    <r>
      <t xml:space="preserve">Sistema Penitenciário </t>
    </r>
    <r>
      <rPr>
        <b/>
        <vertAlign val="superscript"/>
        <sz val="8"/>
        <color theme="1"/>
        <rFont val="Arial"/>
        <family val="2"/>
      </rPr>
      <t>(2)</t>
    </r>
  </si>
  <si>
    <t>Custódia das Polícias</t>
  </si>
  <si>
    <r>
      <t xml:space="preserve">Taxa geral </t>
    </r>
    <r>
      <rPr>
        <b/>
        <vertAlign val="superscript"/>
        <sz val="8"/>
        <color theme="1"/>
        <rFont val="Arial"/>
        <family val="2"/>
      </rPr>
      <t>(3)</t>
    </r>
  </si>
  <si>
    <r>
      <t xml:space="preserve">Brasil </t>
    </r>
    <r>
      <rPr>
        <b/>
        <vertAlign val="superscript"/>
        <sz val="8"/>
        <rFont val="Arial"/>
        <family val="2"/>
      </rPr>
      <t>(4)</t>
    </r>
  </si>
  <si>
    <r>
      <rPr>
        <b/>
        <sz val="8"/>
        <color theme="1"/>
        <rFont val="Arial"/>
        <family val="2"/>
      </rPr>
      <t>Fonte</t>
    </r>
    <r>
      <rPr>
        <sz val="8"/>
        <color theme="1"/>
        <rFont val="Arial"/>
        <family val="2"/>
      </rPr>
      <t>: Ministério da Justiça e Segurança Pública/Sistema de Informações do Departamento Penitenciário Nacional – SISDEPEN; Estimativas da população residente no Brasil e Unidades da Federação - IBGE, realizadas por meio de interpolação linear; Censo 2022 - IBGE.; Fórum Brasileiro de Segurança Pública.</t>
    </r>
  </si>
  <si>
    <t>(1) Os dados correspondem ao período de janeiro a junho de 2021 e julho a dezembro de 2022 e foram baixados do site do Sisdepen no dia 18/05/2023.</t>
  </si>
  <si>
    <t xml:space="preserve">(2) O total de presos do sistema penitenciário considera a população carcerária em regime fechado, semiaberto e aberto, em medida de segurança de internação e tratamento ambulatorial. Além disso, considera aqueles segregados em celas físicas ou em prisão domiciliar (seja em monitoramento eletrônico ou não). </t>
  </si>
  <si>
    <t>(3) Taxa por 100 mil habitantes.</t>
  </si>
  <si>
    <t>(4) O total de pessoas encarceradas considera também os presos em unidades federais, sendo 549 em 2021 e 499 em 2022. As unidades federais são: Penitenciária Federal em Brasília (DF), Penitenciária Federal em Campo Grande (MS), Penitenciária Federal em Catanduvas (PR), Penitenciária Federal em Mossoró (RN) e Penitenciária Federal em Porto Velho (RO).</t>
  </si>
  <si>
    <t>TABELA 75</t>
  </si>
  <si>
    <t>Total de pessoas privadas de liberdade no Sistema Penitenciário, vagas no sistema prisional e percentual de ocupação</t>
  </si>
  <si>
    <r>
      <t xml:space="preserve">Presos no sistema penitenciário </t>
    </r>
    <r>
      <rPr>
        <b/>
        <vertAlign val="superscript"/>
        <sz val="8"/>
        <color theme="1"/>
        <rFont val="Arial"/>
        <family val="2"/>
      </rPr>
      <t>(2)</t>
    </r>
  </si>
  <si>
    <r>
      <t xml:space="preserve">Vagas do sistema penitenciário </t>
    </r>
    <r>
      <rPr>
        <b/>
        <vertAlign val="superscript"/>
        <sz val="8"/>
        <color theme="1"/>
        <rFont val="Arial"/>
        <family val="2"/>
      </rPr>
      <t>(3)</t>
    </r>
  </si>
  <si>
    <t>Déficit de vagas no sistema penitenciário</t>
  </si>
  <si>
    <t>Razão preso/vaga</t>
  </si>
  <si>
    <r>
      <t xml:space="preserve">Amapá </t>
    </r>
    <r>
      <rPr>
        <vertAlign val="superscript"/>
        <sz val="8"/>
        <rFont val="Arial"/>
        <family val="2"/>
      </rPr>
      <t>(5)</t>
    </r>
  </si>
  <si>
    <r>
      <t xml:space="preserve">Bahia </t>
    </r>
    <r>
      <rPr>
        <vertAlign val="superscript"/>
        <sz val="8"/>
        <rFont val="Arial"/>
        <family val="2"/>
      </rPr>
      <t>(5)</t>
    </r>
  </si>
  <si>
    <r>
      <t xml:space="preserve">Maranhão </t>
    </r>
    <r>
      <rPr>
        <vertAlign val="superscript"/>
        <sz val="8"/>
        <rFont val="Arial"/>
        <family val="2"/>
      </rPr>
      <t>(5)</t>
    </r>
  </si>
  <si>
    <r>
      <t xml:space="preserve">Tocantins </t>
    </r>
    <r>
      <rPr>
        <vertAlign val="superscript"/>
        <sz val="8"/>
        <rFont val="Arial"/>
        <family val="2"/>
      </rPr>
      <t>(5)</t>
    </r>
  </si>
  <si>
    <r>
      <rPr>
        <b/>
        <sz val="8"/>
        <color theme="1"/>
        <rFont val="Arial"/>
        <family val="2"/>
      </rPr>
      <t>Fonte</t>
    </r>
    <r>
      <rPr>
        <sz val="8"/>
        <color theme="1"/>
        <rFont val="Arial"/>
        <family val="2"/>
      </rPr>
      <t>: Ministério da Justiça e Segurança Pública/Sistema de Informações do Departamento Penitenciário Nacional – SISDEPEN; Instituto Brasileiro de Geografia e Estatística (IBGE); Fórum Brasileiro de Segurança Pública.</t>
    </r>
  </si>
  <si>
    <t>(2) Não considera presos sob custódia das polícias em carceragens.</t>
  </si>
  <si>
    <t>(3) O total de vagas considera também as vagas do Sistema Penitenciário Federal; sendo 1040 vagas no total.</t>
  </si>
  <si>
    <t>(5)  No Amapá, 44 vagas não foram ocupadas em 2021. Em 2022, 161 vagas não foram ocupadas na Bahia, 1233 no Maranhão e 394 vagas não foram ocupadas em Tocantins.</t>
  </si>
  <si>
    <t>TABELA 76</t>
  </si>
  <si>
    <r>
      <t>Total de pessoas privadas de liberdade, por tipo de estabelecimento e sexo</t>
    </r>
    <r>
      <rPr>
        <vertAlign val="superscript"/>
        <sz val="8"/>
        <color theme="1"/>
        <rFont val="Arial"/>
        <family val="2"/>
      </rPr>
      <t xml:space="preserve"> (1)</t>
    </r>
  </si>
  <si>
    <r>
      <t>Pessoas privadas de liberdade em carceragens nas delegacias</t>
    </r>
    <r>
      <rPr>
        <b/>
        <vertAlign val="superscript"/>
        <sz val="8"/>
        <color theme="1"/>
        <rFont val="Arial"/>
        <family val="2"/>
      </rPr>
      <t xml:space="preserve"> (2)</t>
    </r>
  </si>
  <si>
    <t>Pessoas privadas de liberdade no
Sistema Prisional Estadual e Federal</t>
  </si>
  <si>
    <t xml:space="preserve">Total de pessoas privadas 
de liberdade </t>
  </si>
  <si>
    <t xml:space="preserve"> -</t>
  </si>
  <si>
    <r>
      <rPr>
        <b/>
        <sz val="8"/>
        <color theme="1"/>
        <rFont val="Arial"/>
        <family val="2"/>
      </rPr>
      <t>Fonte</t>
    </r>
    <r>
      <rPr>
        <sz val="8"/>
        <color theme="1"/>
        <rFont val="Arial"/>
        <family val="2"/>
      </rPr>
      <t>: Ministério da Justiça e Segurança Pública/Sistema de Informações do Departamento Penitenciário Nacional – SISDEPEN; Fórum Brasileiro de Segurança Pública.</t>
    </r>
  </si>
  <si>
    <t>(2) O SISDEPEN informou que alguns órgãos estaduais não responderam a solicitação com os dados, sendo eles: Polícia Civil de Alagoas, Amapá, Ceará, Maranhão, Piauí, Rio Grande do Norte, Rondônia, Santa Catarina e Tocantins. No caso da Polícia Militar, não houve resposta do Acre, Amapá, Ceará, Paraíba, Sergipe e Tocantins. Por fim, no caso do Corpo de Bombeiros Militar, não houve resposta do Acre, Amapá, Ceará, Maranhão, Rio Grande do Sul, Sergipe, São Paulo e Tocantins.</t>
  </si>
  <si>
    <t>TABELA 77</t>
  </si>
  <si>
    <r>
      <t xml:space="preserve">Pessoas privadas de liberdade: condenados e provisórios </t>
    </r>
    <r>
      <rPr>
        <vertAlign val="superscript"/>
        <sz val="8"/>
        <rFont val="Arial"/>
        <family val="2"/>
      </rPr>
      <t>(1)</t>
    </r>
    <r>
      <rPr>
        <sz val="8"/>
        <rFont val="Arial"/>
        <family val="2"/>
      </rPr>
      <t xml:space="preserve"> </t>
    </r>
    <r>
      <rPr>
        <vertAlign val="superscript"/>
        <sz val="8"/>
        <rFont val="Arial"/>
        <family val="2"/>
      </rPr>
      <t>(2)</t>
    </r>
  </si>
  <si>
    <t>Condenados</t>
  </si>
  <si>
    <r>
      <t xml:space="preserve">Provisórios </t>
    </r>
    <r>
      <rPr>
        <b/>
        <vertAlign val="superscript"/>
        <sz val="8"/>
        <rFont val="Arial"/>
        <family val="2"/>
      </rPr>
      <t>(3)</t>
    </r>
  </si>
  <si>
    <t>(2) Considera o total de presos provisórios em sistema prisional e custodiados pelas polícias.</t>
  </si>
  <si>
    <t>(3) Considera-se o total de pessoas privadas de liberdade no sistema prisional estadual e federal.</t>
  </si>
  <si>
    <t>TABELA 78</t>
  </si>
  <si>
    <t>Brasil, 2000-2022</t>
  </si>
  <si>
    <t>Variação entre 2000 e 2022 (em %)</t>
  </si>
  <si>
    <t>Presos no Sistema Penitenciário</t>
  </si>
  <si>
    <t>Presos sob Custódia das Polícias</t>
  </si>
  <si>
    <t>Total de pessoas encarceradas</t>
  </si>
  <si>
    <t>TABELA 79</t>
  </si>
  <si>
    <t>Brasil - 2000-2022</t>
  </si>
  <si>
    <r>
      <t xml:space="preserve">Pessoas encarceradas </t>
    </r>
    <r>
      <rPr>
        <vertAlign val="superscript"/>
        <sz val="8"/>
        <color theme="1"/>
        <rFont val="Arial"/>
        <family val="2"/>
      </rPr>
      <t>(1)</t>
    </r>
  </si>
  <si>
    <t>N. de Vagas</t>
  </si>
  <si>
    <r>
      <t xml:space="preserve">Déficit de vagas </t>
    </r>
    <r>
      <rPr>
        <vertAlign val="superscript"/>
        <sz val="8"/>
        <color theme="1"/>
        <rFont val="Arial"/>
        <family val="2"/>
      </rPr>
      <t>(2)</t>
    </r>
  </si>
  <si>
    <t>(1) Considera o total de pessoas encarceradas, englobando sistema prisional estadual, federal e sob custódia das polícias.</t>
  </si>
  <si>
    <t>(2) Considera o déficit de vagas no sistema penitenciário e sob custódia das polícias.</t>
  </si>
  <si>
    <t>TABELA 80</t>
  </si>
  <si>
    <r>
      <t xml:space="preserve">Evolução da população prisional por cor/raça </t>
    </r>
    <r>
      <rPr>
        <vertAlign val="superscript"/>
        <sz val="8"/>
        <color theme="1"/>
        <rFont val="Arial"/>
        <family val="2"/>
      </rPr>
      <t>(1)</t>
    </r>
  </si>
  <si>
    <t>Brasil, 2005-2022</t>
  </si>
  <si>
    <r>
      <t xml:space="preserve">Negra </t>
    </r>
    <r>
      <rPr>
        <b/>
        <vertAlign val="superscript"/>
        <sz val="8"/>
        <color theme="1"/>
        <rFont val="Arial"/>
        <family val="2"/>
      </rPr>
      <t>(2)</t>
    </r>
  </si>
  <si>
    <t>Total presos com informações sobre cor/raça</t>
  </si>
  <si>
    <t>Razão entre total presos com cor/raça informado e total de pessoas encarceradas (em %)</t>
  </si>
  <si>
    <t>Variação (entre 2005-2022) - em %</t>
  </si>
  <si>
    <t>(1) Foram consideradas pessoas encarceradas no Sistema Penitenciário Federal.</t>
  </si>
  <si>
    <t>(2) Considera os valores informados para presos de cor preta e parda, de acordo com a classificação do IBGE.</t>
  </si>
  <si>
    <t>TABELA 81</t>
  </si>
  <si>
    <r>
      <t xml:space="preserve">Óbitos no sistema prisional </t>
    </r>
    <r>
      <rPr>
        <vertAlign val="superscript"/>
        <sz val="8"/>
        <color theme="1"/>
        <rFont val="Arial"/>
        <family val="2"/>
      </rPr>
      <t>(1)</t>
    </r>
  </si>
  <si>
    <r>
      <t xml:space="preserve">Brasil e Unidades da Federação - 2021 e 2022 </t>
    </r>
    <r>
      <rPr>
        <vertAlign val="superscript"/>
        <sz val="8"/>
        <color theme="1"/>
        <rFont val="Arial"/>
        <family val="2"/>
      </rPr>
      <t>(2)</t>
    </r>
  </si>
  <si>
    <t>Óbitos naturais/por motivos de saúde</t>
  </si>
  <si>
    <t>Óbitos criminais</t>
  </si>
  <si>
    <t>Óbitos por suicídio</t>
  </si>
  <si>
    <t>Óbitos acidentais</t>
  </si>
  <si>
    <t>Óbitos com causa desconhecida</t>
  </si>
  <si>
    <t>Óbitos total</t>
  </si>
  <si>
    <r>
      <t xml:space="preserve">Taxa de mortalidade </t>
    </r>
    <r>
      <rPr>
        <b/>
        <vertAlign val="superscript"/>
        <sz val="8"/>
        <color theme="1"/>
        <rFont val="Arial"/>
        <family val="2"/>
      </rPr>
      <t>(1)</t>
    </r>
  </si>
  <si>
    <t>(1) Taxas por 100 mil pessoas privadas de liberdade no Sistema Prisional Estadual e Federal, sem considerar os presos sob custódia das polícias.</t>
  </si>
  <si>
    <t>(2) Atualização das informações disponibilizadas no 16° Anuário, 2022, de modo a compreender todo o período do ano de 2021.</t>
  </si>
  <si>
    <t>TABELA 82</t>
  </si>
  <si>
    <r>
      <t xml:space="preserve">Quantidade total de pessoas privadas de liberdade em programas de laborterapia </t>
    </r>
    <r>
      <rPr>
        <vertAlign val="superscript"/>
        <sz val="8"/>
        <color theme="1"/>
        <rFont val="Arial"/>
        <family val="2"/>
      </rPr>
      <t>(1)</t>
    </r>
  </si>
  <si>
    <t>Trabalho externo</t>
  </si>
  <si>
    <t>Trabalho interno</t>
  </si>
  <si>
    <t>Total - Trabalho externo e interno</t>
  </si>
  <si>
    <r>
      <t>Percentual da população prisional em laboterapia</t>
    </r>
    <r>
      <rPr>
        <b/>
        <vertAlign val="superscript"/>
        <sz val="8"/>
        <color theme="1"/>
        <rFont val="Arial"/>
        <family val="2"/>
      </rPr>
      <t xml:space="preserve"> (2)</t>
    </r>
  </si>
  <si>
    <t>(2) O cálculo percentual não considera no total da população prisional os custodiados pela polícia.</t>
  </si>
  <si>
    <t>GRÁFICO 76</t>
  </si>
  <si>
    <t>Percentual da população em laborterapia por tipo de trabalho</t>
  </si>
  <si>
    <t>Tipo de trabalho</t>
  </si>
  <si>
    <t>Ns. Abs</t>
  </si>
  <si>
    <t>TABELA 83</t>
  </si>
  <si>
    <r>
      <t>Estabelecimentos com pessoas privadas de liberdade em atividades de laborterapia</t>
    </r>
    <r>
      <rPr>
        <vertAlign val="superscript"/>
        <sz val="8"/>
        <color theme="1"/>
        <rFont val="Arial"/>
        <family val="2"/>
      </rPr>
      <t xml:space="preserve"> (1)</t>
    </r>
  </si>
  <si>
    <t>Estabelecimentos com programas de laboterapia</t>
  </si>
  <si>
    <t>Total de estabelecimentos</t>
  </si>
  <si>
    <t>Percentual de estabelecimentos com oferecimento de pelo menos uma vaga de laboterapia</t>
  </si>
  <si>
    <t>TABELA 84</t>
  </si>
  <si>
    <r>
      <t>Quantidade de pessoas em vagas disponibilizadas pela administração prisional como apoio ao próprio estabelecimento (trabalho interno)</t>
    </r>
    <r>
      <rPr>
        <vertAlign val="superscript"/>
        <sz val="8"/>
        <color theme="1"/>
        <rFont val="Arial"/>
        <family val="2"/>
      </rPr>
      <t xml:space="preserve"> (1)</t>
    </r>
  </si>
  <si>
    <t>TABELA 85</t>
  </si>
  <si>
    <r>
      <t xml:space="preserve">Quantidade de pessoas em vagas disponibilizadas pela administração prisional em parceria com outros órgãos públicos </t>
    </r>
    <r>
      <rPr>
        <vertAlign val="superscript"/>
        <sz val="8"/>
        <color theme="1"/>
        <rFont val="Arial"/>
        <family val="2"/>
      </rPr>
      <t>(1)</t>
    </r>
  </si>
  <si>
    <t>TABELA 86</t>
  </si>
  <si>
    <r>
      <t xml:space="preserve">Quantidade de pessoas em vagas disponibilizadas pela administração prisional em parceria com a iniciativa privada </t>
    </r>
    <r>
      <rPr>
        <vertAlign val="superscript"/>
        <sz val="8"/>
        <color theme="1"/>
        <rFont val="Arial"/>
        <family val="2"/>
      </rPr>
      <t>(1)</t>
    </r>
  </si>
  <si>
    <t>TABELA 87</t>
  </si>
  <si>
    <r>
      <t xml:space="preserve">Quantidade de pessoas em vagas disponibilizadas pela administração prisional em parceria com entidade ou organizações não governamentais sem fins lucrativos </t>
    </r>
    <r>
      <rPr>
        <vertAlign val="superscript"/>
        <sz val="8"/>
        <color theme="1"/>
        <rFont val="Arial"/>
        <family val="2"/>
      </rPr>
      <t>(1)</t>
    </r>
  </si>
  <si>
    <t>TABELA 88</t>
  </si>
  <si>
    <r>
      <t xml:space="preserve">Quantidade de pessoas em vagas obtidas por meios próprios e/ou sem intervenção do sistema prisional </t>
    </r>
    <r>
      <rPr>
        <vertAlign val="superscript"/>
        <sz val="8"/>
        <color theme="1"/>
        <rFont val="Arial"/>
        <family val="2"/>
      </rPr>
      <t>(1)</t>
    </r>
  </si>
  <si>
    <t>TABELA 89</t>
  </si>
  <si>
    <r>
      <t xml:space="preserve">Quantidade de pessoas privadas de liberdade por remuneração mensal </t>
    </r>
    <r>
      <rPr>
        <vertAlign val="superscript"/>
        <sz val="8"/>
        <color theme="1"/>
        <rFont val="Arial"/>
        <family val="2"/>
      </rPr>
      <t>(1)</t>
    </r>
  </si>
  <si>
    <t>Não recebe</t>
  </si>
  <si>
    <t>Menos do que 3/4 do SM</t>
  </si>
  <si>
    <t>Entre 3/4 e 1 SM</t>
  </si>
  <si>
    <t>Entre 1 e 2 SM</t>
  </si>
  <si>
    <t>Mais do que 2 SM</t>
  </si>
  <si>
    <t>PAINEL 14</t>
  </si>
  <si>
    <t>Sistema prisional</t>
  </si>
  <si>
    <r>
      <t xml:space="preserve">Presos no Sistema Penitenciário </t>
    </r>
    <r>
      <rPr>
        <b/>
        <vertAlign val="superscript"/>
        <sz val="8"/>
        <color theme="1"/>
        <rFont val="Arial"/>
        <family val="2"/>
      </rPr>
      <t xml:space="preserve">(1) </t>
    </r>
  </si>
  <si>
    <t>Percentual</t>
  </si>
  <si>
    <t>Presos em cela estadual (2)</t>
  </si>
  <si>
    <t>Presos com monitoramento eletrônico</t>
  </si>
  <si>
    <t>Presos em cela federal</t>
  </si>
  <si>
    <t>18 a 24 anos</t>
  </si>
  <si>
    <t>25 a 29 anos</t>
  </si>
  <si>
    <t>30 a 34 anos</t>
  </si>
  <si>
    <t>35 a 45 anos</t>
  </si>
  <si>
    <t>46 a 60 anos</t>
  </si>
  <si>
    <t>Mais de 60 anos</t>
  </si>
  <si>
    <r>
      <rPr>
        <b/>
        <sz val="8"/>
        <color theme="1"/>
        <rFont val="Arial"/>
        <family val="2"/>
      </rPr>
      <t>Fonte:</t>
    </r>
    <r>
      <rPr>
        <sz val="8"/>
        <color theme="1"/>
        <rFont val="Arial"/>
        <family val="2"/>
      </rPr>
      <t xml:space="preserve"> Relatórios Estatísticos - Sintéticos do Sistema Prisional Brasileiro. Departamento Penitenciário Nacional. Fórum Brasileiro de Segurança Pública.</t>
    </r>
  </si>
  <si>
    <t>(1) Não considera presos sob custódia das polícias em carceragens.</t>
  </si>
  <si>
    <t>(1) O total de presos não considera custodiados pela polícia.</t>
  </si>
  <si>
    <t>(2) Foram consideradas pessoas encarceradas no Sistema Penitenciário Federal.</t>
  </si>
  <si>
    <t>(1) Considera os presos no sistema penitenciário estadual e federal.</t>
  </si>
  <si>
    <t>(2) Inclui presos em prisão domiciliar que não possuam monitoramento eletrônico.</t>
  </si>
  <si>
    <t>(3) No ano de 2022, não há a informação de idade de 5.363 presos. O gráfico acima corresponde aos presos com a informação idade disponível.</t>
  </si>
  <si>
    <t>Para apoio ao próprio estabelecimento prisional</t>
  </si>
  <si>
    <t>Em parceria com iniciativa privada</t>
  </si>
  <si>
    <t>Obtidas por meios próprios e/ou sem intervenção do sistema prisional</t>
  </si>
  <si>
    <t>Em parceria com órgão público</t>
  </si>
  <si>
    <t>Em parceria com entidade ou organizações não governamentais sem fins lucrativos</t>
  </si>
  <si>
    <r>
      <rPr>
        <b/>
        <sz val="8"/>
        <color theme="1"/>
        <rFont val="Arial"/>
        <family val="2"/>
      </rPr>
      <t>Fonte:</t>
    </r>
    <r>
      <rPr>
        <sz val="8"/>
        <color theme="1"/>
        <rFont val="Arial"/>
        <family val="2"/>
      </rPr>
      <t xml:space="preserve"> Ministério da Justiça e Segurança Pública/Sistema de Informações do Departamento Penitenciário Nacional – SISDEPEN; Fórum Brasileiro de Segurança Pública.</t>
    </r>
  </si>
  <si>
    <t>TABELA 90</t>
  </si>
  <si>
    <r>
      <t xml:space="preserve">Brasil e Unidades da Federação – 2018-2022 </t>
    </r>
    <r>
      <rPr>
        <vertAlign val="superscript"/>
        <sz val="8"/>
        <color theme="1"/>
        <rFont val="Arial"/>
        <family val="2"/>
      </rPr>
      <t>(1)</t>
    </r>
  </si>
  <si>
    <t>Adolescentes do sexo masculino em cumprimento de medida socioeducativa em meio fechado</t>
  </si>
  <si>
    <t>Adolescentes do sexo feminino em cumprimento de medida socioeducativa em meio fechado</t>
  </si>
  <si>
    <r>
      <t xml:space="preserve">Variação </t>
    </r>
    <r>
      <rPr>
        <b/>
        <vertAlign val="superscript"/>
        <sz val="8"/>
        <color rgb="FF000000"/>
        <rFont val="Arial"/>
        <family val="2"/>
      </rPr>
      <t>(2)</t>
    </r>
  </si>
  <si>
    <t>2021-2022 (%)</t>
  </si>
  <si>
    <r>
      <t>Amazonas</t>
    </r>
    <r>
      <rPr>
        <vertAlign val="superscript"/>
        <sz val="8"/>
        <color rgb="FF000000"/>
        <rFont val="Arial"/>
        <family val="2"/>
      </rPr>
      <t>(3)</t>
    </r>
  </si>
  <si>
    <r>
      <t>Espírito Santo</t>
    </r>
    <r>
      <rPr>
        <vertAlign val="superscript"/>
        <sz val="8"/>
        <color rgb="FF000000"/>
        <rFont val="Arial"/>
        <family val="2"/>
      </rPr>
      <t>(4)</t>
    </r>
  </si>
  <si>
    <r>
      <rPr>
        <b/>
        <sz val="8"/>
        <color theme="1"/>
        <rFont val="Arial"/>
        <family val="2"/>
      </rPr>
      <t>Fonte:</t>
    </r>
    <r>
      <rPr>
        <sz val="8"/>
        <color theme="1"/>
        <rFont val="Arial"/>
        <family val="2"/>
      </rPr>
      <t xml:space="preserve"> Secretarias de Estado da Justiça e Segurança Pública; Secretarias de Justiça e Cidadania; Instituto Socioeducativo/AC; Secretaria de prevenção à Violência/AL; Fundação da Criança e do Adolescente/AP; Fundação da Criança e do Adolescente/BA; Instituto de Atendimento Socioeducativo/ES; Secretaria de Estado de Desenvolvimento Social/GO; Fundação da Criança e do Adolescente/MA; Fundação de Atendimento Socioeducativo/PA; Fundação de Desenvolvimento da Criança e do Adolescente "Alice de Almeida"/PB; Fundação de Atendimento Socioeducativo/PE; Secretaria de Educação/RJ; Fundação de Atendimento Socioeducativo/RN; Fundação de Atendimento Socioeducativo/RS; Fundação Estadual de Atendimento Socioeducativo/RO; Secretaria do Trabalho e do Bem-estar social/RR; Secretaria da Administração Prisional e Socioeducativa/SC; Fundação Centro de Atendimento Socioeducativo ao Adolescente/SP; Fundação Renascer/SE; Fórum Brasileiro de Segurança Pública.</t>
    </r>
  </si>
  <si>
    <t xml:space="preserve">(1) Os dados fazem referência às datas 30 de novembro de cada ano, seguindo o padrão adotado nos levantamentos do SINASE dos anos anteriores. </t>
  </si>
  <si>
    <t>(2) Para o cálculo da variação do Brasil, desconsiderou-se o valor informado pelo Acre em 2021.</t>
  </si>
  <si>
    <t>(3) A UF retificou os dados publicados no Anuário Brasileiro de Segurança Pública, ano 16, 2022.</t>
  </si>
  <si>
    <t xml:space="preserve">(4) De 2018 a 2021, os dados referentes ao Espírito Santo foram coletados em https://iases.es.gov.br/observatorio-digital-da-socioeducacao/em-cumprimento-de-programa-MSE no dia 07/04/2022. A data de referência utilizada foi o mês de dezembro de cada ano. </t>
  </si>
  <si>
    <r>
      <rPr>
        <b/>
        <sz val="8"/>
        <rFont val="Arial"/>
        <family val="2"/>
      </rPr>
      <t>Observação:</t>
    </r>
    <r>
      <rPr>
        <sz val="8"/>
        <rFont val="Arial"/>
        <family val="2"/>
      </rPr>
      <t xml:space="preserve"> Esta versão foi modificada em 16/01/2024 a partir da inclusão dos dados do Estado do Acre.</t>
    </r>
  </si>
  <si>
    <t>TABELA 91</t>
  </si>
  <si>
    <r>
      <t xml:space="preserve">Brasil e Unidades da Federação – 2022 </t>
    </r>
    <r>
      <rPr>
        <vertAlign val="superscript"/>
        <sz val="8"/>
        <color theme="1"/>
        <rFont val="Arial"/>
        <family val="2"/>
      </rPr>
      <t>(1)</t>
    </r>
  </si>
  <si>
    <t>Internações de adolescentes do sexo masculino na data de referência</t>
  </si>
  <si>
    <t>Internações de adolescentes do sexo feminino na data de referência</t>
  </si>
  <si>
    <r>
      <rPr>
        <b/>
        <sz val="8"/>
        <color theme="1"/>
        <rFont val="Arial"/>
        <family val="2"/>
      </rPr>
      <t xml:space="preserve">Fonte: </t>
    </r>
    <r>
      <rPr>
        <sz val="8"/>
        <color theme="1"/>
        <rFont val="Arial"/>
        <family val="2"/>
      </rPr>
      <t>Secretarias de Estado da Justiça e Segurança Pública; Secretarias de Justiça e Cidadania; Instituto Socioeducativo/AC; Secretaria de prevenção à Violência/AL; Fundação da Criança e do Adolescente/AP; Fundação da Criança e do Adolescente/BA; Instituto de Atendimento Socioeducativo/ES; Secretaria de Estado de Desenvolvimento Social/GO; Fundação da Criança e do Adolescente/MA; Fundação de Atendimento Socioeducativo/PA; Fundação de Desenvolvimento da Criança e do Adolescente "Alice de Almeida"/PB; Fundação de Atendimento Socioeducativo/PE; Secretaria de Educação/RJ; Fundação de Atendimento Socioeducativo/RN; Fundação de Atendimento Socioeducativo/RS; Fundação Estadual de Atendimento Socioeducativo/RO; Secretaria do Trabalho e do Bem-estar social/RR; Secretaria da Administração Prisional e Socioeducativa/SC; Fundação Centro de Atendimento Socioeducativo ao Adolescente/SP; Fundação Renascer/SE; Fórum Brasileiro de Segurança Pública.</t>
    </r>
  </si>
  <si>
    <t>TABELA 92</t>
  </si>
  <si>
    <t>Internações provisórias de adolescentes do sexo masculino na data de referência</t>
  </si>
  <si>
    <t>Internações provisórias adolescentes do sexo feminino na data de referência</t>
  </si>
  <si>
    <r>
      <t xml:space="preserve">Santa Catarina </t>
    </r>
    <r>
      <rPr>
        <vertAlign val="superscript"/>
        <sz val="8"/>
        <color rgb="FF000000"/>
        <rFont val="Arial"/>
        <family val="2"/>
      </rPr>
      <t>(2)</t>
    </r>
  </si>
  <si>
    <t>(2) Santa Catarina informou que os adolescentes com o status de "Internação sanção" estão incluídos no quantitativo de internações provisórias.</t>
  </si>
  <si>
    <t>TABELA 93</t>
  </si>
  <si>
    <t>Medidas de semiliberdade de adolescentes do sexo masculino na data de referência</t>
  </si>
  <si>
    <t>Medidas de semiliberdade de adolescentes do sexo feminino na data de referência</t>
  </si>
  <si>
    <t>TABELA 94</t>
  </si>
  <si>
    <t>Internações sanção de adolescentes do sexo masculino na data de referência</t>
  </si>
  <si>
    <t>Internações sanção de adolescentes do sexo feminino na data de referência</t>
  </si>
  <si>
    <t xml:space="preserve">Espírito Santo </t>
  </si>
  <si>
    <r>
      <t>Santa Catarina</t>
    </r>
    <r>
      <rPr>
        <vertAlign val="superscript"/>
        <sz val="8"/>
        <color rgb="FF000000"/>
        <rFont val="Arial"/>
        <family val="2"/>
      </rPr>
      <t>(2)</t>
    </r>
  </si>
  <si>
    <t>(2) O sistema que contabiliza as medidas em Santa Catarina não trata a informação "internação sanção" de forma isolada, o quantitativo está agregado aos dados de internações provisórias.</t>
  </si>
  <si>
    <t>GRÁFICO 83</t>
  </si>
  <si>
    <r>
      <t>Evolução do número de adolescentes em cumprimento de medida socioeducativa em meio fechado</t>
    </r>
    <r>
      <rPr>
        <vertAlign val="superscript"/>
        <sz val="8"/>
        <color theme="1"/>
        <rFont val="Arial"/>
        <family val="2"/>
      </rPr>
      <t>(1)</t>
    </r>
    <r>
      <rPr>
        <sz val="8"/>
        <color theme="1"/>
        <rFont val="Arial"/>
        <family val="2"/>
      </rPr>
      <t xml:space="preserve"> (Brasil, 1996-2022)</t>
    </r>
  </si>
  <si>
    <r>
      <rPr>
        <b/>
        <sz val="8"/>
        <rFont val="Arial"/>
        <family val="2"/>
      </rPr>
      <t xml:space="preserve">Fonte: </t>
    </r>
    <r>
      <rPr>
        <sz val="8"/>
        <rFont val="Arial"/>
        <family val="2"/>
      </rPr>
      <t>Secretarias de Estado da Justiça e Segurança Pública; Secretarias de Justiça e Cidadania; Instituto Socioeducativo/AC; Secretaria de prevenção à Violência/AL; Fundação da Criança e do Adolescente/AP; Fundação da Criança e do Adolescente/BA; Instituto de Atendimento Socioeducativo/ES; Secretaria de Estado de Desenvolvimento Social/GO; Fundação da Criança e do Adolescente/MA; Fundação de Atendimento Socioeducativo/PA; Fundação de Desenvolvimento da Criança e do Adolescente "Alice de Almeida"/PB; Fundação de Atendimento Socioeducativo/PE; Secretaria de Educação/RJ; Fundação de Atendimento Socioeducativo/RN; Fundação de Atendimento Socioeducativo/RS; Fundação Estadual de Atendimento Socioeducativo/RO; Secretaria do Trabalho e do Bem-estar social/RR; Secretaria da Administração Prisional e Socioeducativa/SC; Fundação Centro de Atendimento Socioeducativo ao Adolescente/SP; Fundação Renascer/SE; Fórum Brasileiro de Segurança Pública.</t>
    </r>
  </si>
  <si>
    <t>(1) São considerados adolescentes atendidos em regime de internação, internação provisória, internação sanção, semiliberdade e medida protetiva.</t>
  </si>
  <si>
    <t>TABELA 95</t>
  </si>
  <si>
    <t>Brasil e Unidades da Federação –  2021</t>
  </si>
  <si>
    <t>O calendário escolar de 2021 foi interrompido durante vários dias por episódios de violência?</t>
  </si>
  <si>
    <t>Sim</t>
  </si>
  <si>
    <t>Não</t>
  </si>
  <si>
    <t>Sem resposta</t>
  </si>
  <si>
    <r>
      <rPr>
        <b/>
        <sz val="8"/>
        <color theme="1"/>
        <rFont val="Arial"/>
        <family val="2"/>
      </rPr>
      <t>Fonte:</t>
    </r>
    <r>
      <rPr>
        <sz val="8"/>
        <color theme="1"/>
        <rFont val="Arial"/>
        <family val="2"/>
      </rPr>
      <t xml:space="preserve"> Instituto Nacional de Pesquisas Educacionais Anísio Teixeira. Sistema de Avaliação da Educação Básica (Saeb), 2021; Fórum Brasileiro de Segurança Pública.</t>
    </r>
  </si>
  <si>
    <t>TABELA 96</t>
  </si>
  <si>
    <r>
      <t xml:space="preserve">Percepção de diretores sobre a ocorrência de situações de violência na escola em que trabalham: Atentado à vida </t>
    </r>
    <r>
      <rPr>
        <vertAlign val="superscript"/>
        <sz val="8"/>
        <color theme="1"/>
        <rFont val="Arial"/>
        <family val="2"/>
      </rPr>
      <t>(1)</t>
    </r>
  </si>
  <si>
    <t>Atentado à vida</t>
  </si>
  <si>
    <t>Nunca</t>
  </si>
  <si>
    <t>Poucas vezes</t>
  </si>
  <si>
    <t>Várias vezes</t>
  </si>
  <si>
    <t>(1) Respostas à questão "Sobre os episódios listados abaixo, indique a frequência com que ocorreram neste ano, nesta escola: Atentado à vida."</t>
  </si>
  <si>
    <t>TABELA 97</t>
  </si>
  <si>
    <r>
      <t xml:space="preserve">Percepção de diretores sobre a ocorrência de situações de violência na escola em que trabalham: Lesão corporal </t>
    </r>
    <r>
      <rPr>
        <vertAlign val="superscript"/>
        <sz val="8"/>
        <color theme="1"/>
        <rFont val="Arial"/>
        <family val="2"/>
      </rPr>
      <t>(1)</t>
    </r>
  </si>
  <si>
    <t>Lesão corporal</t>
  </si>
  <si>
    <t>(1) Respostas à questão "Sobre os episódios listados abaixo, indique a frequência com que ocorreram neste ano, nesta escola: Lesão corporal."</t>
  </si>
  <si>
    <t>TABELA 98</t>
  </si>
  <si>
    <r>
      <t xml:space="preserve">Percepção de diretores sobre a ocorrência de situações de violência na escola em que trabalham: Roubo ou furto </t>
    </r>
    <r>
      <rPr>
        <vertAlign val="superscript"/>
        <sz val="8"/>
        <color theme="1"/>
        <rFont val="Arial"/>
        <family val="2"/>
      </rPr>
      <t>(1)</t>
    </r>
  </si>
  <si>
    <t>Roubo ou furto</t>
  </si>
  <si>
    <t>(1) Respostas à questão "Sobre os episódios listados abaixo, indique a frequência com que ocorreram neste ano, nesta escola: Roubo ou furto."</t>
  </si>
  <si>
    <t>TABELA 99</t>
  </si>
  <si>
    <r>
      <t xml:space="preserve">Percepção de diretores sobre a ocorrência de situações de violência na escola em que trabalham: Tráfico de drogas </t>
    </r>
    <r>
      <rPr>
        <vertAlign val="superscript"/>
        <sz val="8"/>
        <color theme="1"/>
        <rFont val="Arial"/>
        <family val="2"/>
      </rPr>
      <t>(1)</t>
    </r>
  </si>
  <si>
    <t>Tráfico de drogas</t>
  </si>
  <si>
    <t>(1) Respostas à questão "Sobre os episódios listados abaixo, indique a frequência com que ocorreram neste ano, nesta escola: Tráfico de drogas."</t>
  </si>
  <si>
    <t>TABELA 100</t>
  </si>
  <si>
    <r>
      <t xml:space="preserve">Percepção de diretores sobre a ocorrência de situações de violência na escola em que trabalham: Permanência de pessoas sob efeito de álcool </t>
    </r>
    <r>
      <rPr>
        <vertAlign val="superscript"/>
        <sz val="8"/>
        <color theme="1"/>
        <rFont val="Arial"/>
        <family val="2"/>
      </rPr>
      <t>(1)</t>
    </r>
  </si>
  <si>
    <t>Permanência de pessoas sob efeito de álcool</t>
  </si>
  <si>
    <t>(1) Respostas à questão "Sobre os episódios listados abaixo, indique a frequência com que ocorreram neste ano, nesta escola: Permanência de pessoas sob efeito de álcool."</t>
  </si>
  <si>
    <t>TABELA 101</t>
  </si>
  <si>
    <r>
      <t xml:space="preserve">Percepção de diretores sobre a ocorrência de situações de violência na escola em que trabalham: Permanência de pessoas sob efeito de drogas </t>
    </r>
    <r>
      <rPr>
        <vertAlign val="superscript"/>
        <sz val="8"/>
        <color theme="1"/>
        <rFont val="Arial"/>
        <family val="2"/>
      </rPr>
      <t>(1)</t>
    </r>
  </si>
  <si>
    <t>Permanência de pessoas sob efeito de drogas</t>
  </si>
  <si>
    <t>(1) Respostas à questão "Sobre os episódios listados abaixo, indique a frequência com que ocorreram neste ano, nesta escola: Permanência de pessoas sob efeito de drogas."</t>
  </si>
  <si>
    <t>TABELA 102</t>
  </si>
  <si>
    <r>
      <t xml:space="preserve">Percepção de diretores sobre a ocorrência de situações de violência na escola em que trabalham: Porte de arma </t>
    </r>
    <r>
      <rPr>
        <vertAlign val="superscript"/>
        <sz val="8"/>
        <color theme="1"/>
        <rFont val="Arial"/>
        <family val="2"/>
      </rPr>
      <t>(1)</t>
    </r>
  </si>
  <si>
    <t>Porte de arma (revólver, faca, canivete etc.)</t>
  </si>
  <si>
    <t>(1) Respostas à questão "Sobre os episódios listados abaixo, indique a frequência com que ocorreram neste ano, nesta escola: Porte de arma (revólver, faca, canivete etc.)"</t>
  </si>
  <si>
    <t>TABELA 103</t>
  </si>
  <si>
    <r>
      <t xml:space="preserve">Percepção de diretores sobre a ocorrência de situações de violência na escola em que trabalham: Assédio sexual </t>
    </r>
    <r>
      <rPr>
        <vertAlign val="superscript"/>
        <sz val="8"/>
        <color theme="1"/>
        <rFont val="Arial"/>
        <family val="2"/>
      </rPr>
      <t>(1)</t>
    </r>
  </si>
  <si>
    <t>Assédio sexual</t>
  </si>
  <si>
    <t>(1) Respostas à questão "Sobre os episódios listados abaixo, indique a frequência com que ocorreram neste ano, nesta escola: Assédio sexual."</t>
  </si>
  <si>
    <t>TABELA 104</t>
  </si>
  <si>
    <r>
      <t xml:space="preserve">Percepção de diretores sobre a ocorrência de situações de violência na escola em que trabalham: Discriminação </t>
    </r>
    <r>
      <rPr>
        <vertAlign val="superscript"/>
        <sz val="8"/>
        <color theme="1"/>
        <rFont val="Arial"/>
        <family val="2"/>
      </rPr>
      <t>(1)</t>
    </r>
  </si>
  <si>
    <t>Discriminação</t>
  </si>
  <si>
    <t>(1) Respostas à questão "Sobre os episódios listados abaixo, indique a frequência com que ocorreram neste ano, nesta escola: Discriminação."</t>
  </si>
  <si>
    <t>TABELA 105</t>
  </si>
  <si>
    <r>
      <t xml:space="preserve">Percepção de diretores sobre a ocorrência de situações de violência na escola em que trabalham: Bullying </t>
    </r>
    <r>
      <rPr>
        <vertAlign val="superscript"/>
        <sz val="8"/>
        <color theme="1"/>
        <rFont val="Arial"/>
        <family val="2"/>
      </rPr>
      <t>(1)</t>
    </r>
  </si>
  <si>
    <t>Bullying (ameaças ou ofensas verbais)</t>
  </si>
  <si>
    <t>(1) Respostas à questão "Sobre os episódios listados abaixo, indique a frequência com que ocorreram neste ano, nesta escola: Bullying (ameaças ou ofensas verbais)."</t>
  </si>
  <si>
    <t>TABELA 106</t>
  </si>
  <si>
    <r>
      <t xml:space="preserve">Percepção de diretores sobre a ocorrência de situações de violência na escola em que trabalham: Invasão do espaço escolar </t>
    </r>
    <r>
      <rPr>
        <vertAlign val="superscript"/>
        <sz val="8"/>
        <color theme="1"/>
        <rFont val="Arial"/>
        <family val="2"/>
      </rPr>
      <t>(1)</t>
    </r>
  </si>
  <si>
    <t>Invasão do espaço escolar</t>
  </si>
  <si>
    <t>(1) Respostas à questão "Sobre os episódios listados abaixo, indique a frequência com que ocorreram neste ano, nesta escola: Invasão do espaço escolar."</t>
  </si>
  <si>
    <t>TABELA 107</t>
  </si>
  <si>
    <r>
      <t xml:space="preserve">Percepção de diretores sobre a ocorrência de situações de violência na escola em que trabalham: Depredação do patrimônio escolar </t>
    </r>
    <r>
      <rPr>
        <vertAlign val="superscript"/>
        <sz val="8"/>
        <color theme="1"/>
        <rFont val="Arial"/>
        <family val="2"/>
      </rPr>
      <t>(1)</t>
    </r>
  </si>
  <si>
    <t>Depredação do patrimônio escolar (vandalismo)</t>
  </si>
  <si>
    <t>(1) Respostas à questão "Sobre os episódios listados abaixo, indique a frequência com que ocorreram neste ano, nesta escola: Depredação do patrimônio escolar (vandalismo)."</t>
  </si>
  <si>
    <t>TABELA 108</t>
  </si>
  <si>
    <r>
      <t xml:space="preserve">Percepção de diretores sobre a ocorrência de situações de violência na escola em que trabalham: Tiroteio ou bala perdida </t>
    </r>
    <r>
      <rPr>
        <vertAlign val="superscript"/>
        <sz val="8"/>
        <color theme="1"/>
        <rFont val="Arial"/>
        <family val="2"/>
      </rPr>
      <t>(1)</t>
    </r>
  </si>
  <si>
    <t>Tiroteio ou bala perdida</t>
  </si>
  <si>
    <t>(1) Respostas à questão "Sobre os episódios listados abaixo, indique a frequência com que ocorreram neste ano, nesta escola: Tiroteio ou bala perdida."</t>
  </si>
  <si>
    <t>TABELA 109</t>
  </si>
  <si>
    <r>
      <t xml:space="preserve">Percepção de diretores sobre aspectos da escola em que trabalham: Condições de segurança na entrada e saída da escola </t>
    </r>
    <r>
      <rPr>
        <vertAlign val="superscript"/>
        <sz val="8"/>
        <color theme="1"/>
        <rFont val="Arial"/>
        <family val="2"/>
      </rPr>
      <t>(1)</t>
    </r>
  </si>
  <si>
    <t>Condições de segurança na entrada e saída da escola</t>
  </si>
  <si>
    <t>Muito adequado</t>
  </si>
  <si>
    <t>Adequado</t>
  </si>
  <si>
    <t>Inadequado</t>
  </si>
  <si>
    <t>Muito inadequado</t>
  </si>
  <si>
    <t>(1) Respostas à questão "Avalie os seguintes aspectos da escola: Condições de segurança na entrada e saída da escola."</t>
  </si>
  <si>
    <t>TABELA 110</t>
  </si>
  <si>
    <r>
      <t xml:space="preserve">Percepção de diretores sobre aspectos da escola em que trabalham: Muros e/ou grades que isolam a escola do ambiente externo </t>
    </r>
    <r>
      <rPr>
        <vertAlign val="superscript"/>
        <sz val="8"/>
        <color theme="1"/>
        <rFont val="Arial"/>
        <family val="2"/>
      </rPr>
      <t>(1)</t>
    </r>
  </si>
  <si>
    <t>Muros e/ou grades que isolam a escola do ambiente externo</t>
  </si>
  <si>
    <t>(1) Respostas à questão "Avalie os seguintes aspectos da escola: Muros e/ou grades que isolam a escola do ambiente externo."</t>
  </si>
  <si>
    <t>TABELA 111</t>
  </si>
  <si>
    <r>
      <t xml:space="preserve">Apontameto de diretores sobre a existência de projetos temáticos nas escolas em que trabalha </t>
    </r>
    <r>
      <rPr>
        <vertAlign val="superscript"/>
        <sz val="8"/>
        <color theme="1"/>
        <rFont val="Arial"/>
        <family val="2"/>
      </rPr>
      <t>(1)</t>
    </r>
  </si>
  <si>
    <t>% de preenchimento - Temáticas</t>
  </si>
  <si>
    <t>Violência</t>
  </si>
  <si>
    <t>Bullying</t>
  </si>
  <si>
    <t>Machismo</t>
  </si>
  <si>
    <t>Homofobia</t>
  </si>
  <si>
    <t>Uso de drogas</t>
  </si>
  <si>
    <t>Relações étnico-raciais/racismo</t>
  </si>
  <si>
    <r>
      <rPr>
        <b/>
        <sz val="8"/>
        <color theme="1"/>
        <rFont val="Arial"/>
        <family val="2"/>
      </rPr>
      <t>Nota:</t>
    </r>
    <r>
      <rPr>
        <sz val="8"/>
        <color theme="1"/>
        <rFont val="Arial"/>
        <family val="2"/>
      </rPr>
      <t xml:space="preserve"> Para preenchimento desse grupo de questões, cada diretor deveria assinalar quais projetos existem na escola. Quando não há o projeto, a resposta ao item não é preenchida. Porém, o não preenchimento também pode conter casos em que esta seção do questionário não foi respondida, e não necessariamente indicar que não há o projeto na escola.</t>
    </r>
  </si>
  <si>
    <t>(1) Percentual de preenchimento do grupo de questões "Nesta escola, há projetos com as seguintes temáticas:"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</si>
</sst>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0.0"/>
    <numFmt numFmtId="165" formatCode="0.0"/>
    <numFmt numFmtId="166" formatCode="#,##0.000"/>
    <numFmt numFmtId="167" formatCode="_-* #,##0_-;\-* #,##0_-;_-* &quot;-&quot;??_-;_-@_-"/>
    <numFmt numFmtId="168" formatCode="_-* #,##0.0_-;\-* #,##0.0_-;_-* &quot;-&quot;??_-;_-@_-"/>
    <numFmt numFmtId="169" formatCode="0.0%"/>
    <numFmt numFmtId="170" formatCode="_-* #,##0.0_-;\-* #,##0.0_-;_-* &quot;-&quot;??_-;_-@"/>
    <numFmt numFmtId="171" formatCode="_-* #,##0_-;\-* #,##0_-;_-* &quot;-&quot;??_-;_-@"/>
    <numFmt numFmtId="172" formatCode="0.00000000"/>
    <numFmt numFmtId="173" formatCode="_-* #,##0.000000_-;\-* #,##0.000000_-;_-* &quot;-&quot;??_-;_-@_-"/>
    <numFmt numFmtId="174" formatCode="_-* #,##0.0_-;\-* #,##0.0_-;_-* &quot;-&quot;?_-;_-@_-"/>
    <numFmt numFmtId="175" formatCode="#,##0.00_ ;\-#,##0.00\ "/>
  </numFmts>
  <fonts count="39"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8"/>
      <name val="Arial"/>
      <family val="2"/>
    </font>
    <font>
      <b/>
      <sz val="8"/>
      <color rgb="FFFF0000"/>
      <name val="Arial"/>
      <family val="2"/>
    </font>
    <font>
      <sz val="8"/>
      <color theme="1"/>
      <name val="Arial"/>
      <family val="2"/>
    </font>
    <font>
      <u/>
      <sz val="11"/>
      <color theme="10"/>
      <name val="Calibri"/>
      <family val="2"/>
      <scheme val="minor"/>
    </font>
    <font>
      <u/>
      <sz val="8"/>
      <color theme="10"/>
      <name val="Arial"/>
      <family val="2"/>
    </font>
    <font>
      <sz val="8"/>
      <name val="Arial"/>
      <family val="2"/>
    </font>
    <font>
      <vertAlign val="superscript"/>
      <sz val="8"/>
      <name val="Arial"/>
      <family val="2"/>
    </font>
    <font>
      <b/>
      <sz val="8"/>
      <color theme="1"/>
      <name val="Arial"/>
      <family val="2"/>
    </font>
    <font>
      <b/>
      <vertAlign val="superscript"/>
      <sz val="8"/>
      <color theme="1"/>
      <name val="Arial"/>
      <family val="2"/>
    </font>
    <font>
      <vertAlign val="superscript"/>
      <sz val="8"/>
      <color theme="1"/>
      <name val="Arial"/>
      <family val="2"/>
    </font>
    <font>
      <b/>
      <vertAlign val="superscript"/>
      <sz val="8"/>
      <name val="Arial"/>
      <family val="2"/>
    </font>
    <font>
      <sz val="8"/>
      <color indexed="8"/>
      <name val="Arial"/>
      <family val="2"/>
    </font>
    <font>
      <sz val="8"/>
      <color rgb="FFFF0000"/>
      <name val="Arial"/>
      <family val="2"/>
    </font>
    <font>
      <sz val="11"/>
      <color indexed="8"/>
      <name val="Calibri"/>
      <family val="2"/>
    </font>
    <font>
      <sz val="11"/>
      <color theme="1"/>
      <name val="Arial"/>
      <family val="2"/>
    </font>
    <font>
      <b/>
      <sz val="8"/>
      <color rgb="FF000000"/>
      <name val="Arial"/>
      <family val="2"/>
    </font>
    <font>
      <b/>
      <vertAlign val="superscript"/>
      <sz val="8"/>
      <color rgb="FF000000"/>
      <name val="Arial"/>
      <family val="2"/>
    </font>
    <font>
      <sz val="8"/>
      <color rgb="FF000000"/>
      <name val="Arial"/>
      <family val="2"/>
    </font>
    <font>
      <sz val="8"/>
      <color theme="0"/>
      <name val="Arial"/>
      <family val="2"/>
    </font>
    <font>
      <b/>
      <sz val="8"/>
      <color indexed="8"/>
      <name val="Arial"/>
      <family val="2"/>
    </font>
    <font>
      <sz val="12"/>
      <color theme="1"/>
      <name val="Arial"/>
      <family val="2"/>
    </font>
    <font>
      <sz val="8"/>
      <color rgb="FF1D1C1D"/>
      <name val="Arial"/>
      <family val="2"/>
    </font>
    <font>
      <vertAlign val="superscript"/>
      <sz val="8"/>
      <color rgb="FF1D1C1D"/>
      <name val="Arial"/>
      <family val="2"/>
    </font>
    <font>
      <sz val="8"/>
      <color rgb="FF444444"/>
      <name val="Arial"/>
      <family val="2"/>
    </font>
    <font>
      <vertAlign val="superscript"/>
      <sz val="8"/>
      <color rgb="FF000000"/>
      <name val="Arial"/>
      <family val="2"/>
    </font>
    <font>
      <strike/>
      <sz val="8"/>
      <color theme="1"/>
      <name val="Arial"/>
      <family val="2"/>
    </font>
    <font>
      <sz val="11"/>
      <color rgb="FFFF0000"/>
      <name val="Arial"/>
      <family val="2"/>
    </font>
    <font>
      <u/>
      <sz val="8"/>
      <color theme="1"/>
      <name val="Arial"/>
      <family val="2"/>
    </font>
    <font>
      <sz val="12"/>
      <color theme="1"/>
      <name val="Calibri"/>
      <family val="2"/>
      <scheme val="minor"/>
    </font>
    <font>
      <sz val="8"/>
      <color rgb="FF333333"/>
      <name val="Arial"/>
      <family val="2"/>
    </font>
    <font>
      <sz val="10"/>
      <color rgb="FF000000"/>
      <name val="Calibri"/>
      <family val="2"/>
      <scheme val="minor"/>
    </font>
    <font>
      <sz val="11"/>
      <name val="Calibri"/>
      <family val="2"/>
    </font>
    <font>
      <sz val="11"/>
      <name val="Calibri"/>
      <family val="2"/>
      <scheme val="minor"/>
    </font>
    <font>
      <b/>
      <sz val="8"/>
      <color rgb="FF000000"/>
      <name val="Arial"/>
    </font>
    <font>
      <sz val="8"/>
      <color rgb="FF000000"/>
      <name val="Arial"/>
    </font>
  </fonts>
  <fills count="7">
    <fill>
      <patternFill patternType="none"/>
    </fill>
    <fill>
      <patternFill patternType="gray125"/>
    </fill>
    <fill>
      <patternFill patternType="solid">
        <fgColor theme="6"/>
      </patternFill>
    </fill>
    <fill>
      <patternFill patternType="solid">
        <fgColor theme="7"/>
      </patternFill>
    </fill>
    <fill>
      <patternFill patternType="solid">
        <fgColor theme="9"/>
      </patternFill>
    </fill>
    <fill>
      <patternFill patternType="solid">
        <fgColor theme="2"/>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auto="1"/>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indexed="64"/>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rgb="FF000000"/>
      </top>
      <bottom style="thin">
        <color rgb="FF000000"/>
      </bottom>
      <diagonal/>
    </border>
    <border>
      <left/>
      <right style="thin">
        <color indexed="64"/>
      </right>
      <top style="thin">
        <color indexed="64"/>
      </top>
      <bottom style="thin">
        <color rgb="FF000000"/>
      </bottom>
      <diagonal/>
    </border>
    <border>
      <left/>
      <right style="thin">
        <color rgb="FF000000"/>
      </right>
      <top/>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0" borderId="0"/>
    <xf numFmtId="0" fontId="7" fillId="0" borderId="0" applyNumberFormat="0" applyFill="0" applyBorder="0" applyAlignment="0" applyProtection="0"/>
    <xf numFmtId="0" fontId="3" fillId="0" borderId="0"/>
    <xf numFmtId="0" fontId="3" fillId="0" borderId="0"/>
    <xf numFmtId="0" fontId="17" fillId="0" borderId="0"/>
    <xf numFmtId="0" fontId="18" fillId="0" borderId="0"/>
    <xf numFmtId="0" fontId="1" fillId="0" borderId="0"/>
    <xf numFmtId="0" fontId="1" fillId="0" borderId="0"/>
    <xf numFmtId="0" fontId="32"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7" fillId="0" borderId="0"/>
    <xf numFmtId="0" fontId="3" fillId="0" borderId="0"/>
    <xf numFmtId="0" fontId="18" fillId="0" borderId="0"/>
    <xf numFmtId="0" fontId="3" fillId="0" borderId="0"/>
    <xf numFmtId="0" fontId="1" fillId="0" borderId="0"/>
    <xf numFmtId="0" fontId="3" fillId="0" borderId="0"/>
    <xf numFmtId="0" fontId="34" fillId="0" borderId="0"/>
  </cellStyleXfs>
  <cellXfs count="1022">
    <xf numFmtId="0" fontId="0" fillId="0" borderId="0" xfId="0"/>
    <xf numFmtId="0" fontId="4" fillId="0" borderId="0" xfId="6" applyFont="1" applyAlignment="1">
      <alignment vertical="center"/>
    </xf>
    <xf numFmtId="0" fontId="6" fillId="0" borderId="0" xfId="0" applyFont="1" applyAlignment="1">
      <alignment vertical="center"/>
    </xf>
    <xf numFmtId="0" fontId="8" fillId="0" borderId="0" xfId="7" applyFont="1" applyFill="1" applyAlignment="1">
      <alignment horizontal="right" vertical="center"/>
    </xf>
    <xf numFmtId="0" fontId="9" fillId="0" borderId="0" xfId="6" applyFont="1" applyAlignment="1">
      <alignment vertical="center"/>
    </xf>
    <xf numFmtId="3" fontId="6" fillId="0" borderId="0" xfId="0" applyNumberFormat="1" applyFont="1" applyAlignment="1">
      <alignment vertical="center"/>
    </xf>
    <xf numFmtId="3" fontId="6" fillId="0" borderId="0" xfId="0" applyNumberFormat="1"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xf>
    <xf numFmtId="3" fontId="11" fillId="0" borderId="15" xfId="0" applyNumberFormat="1" applyFont="1" applyBorder="1" applyAlignment="1">
      <alignment horizontal="right" vertical="center"/>
    </xf>
    <xf numFmtId="164" fontId="11" fillId="0" borderId="15" xfId="0" applyNumberFormat="1" applyFont="1" applyBorder="1" applyAlignment="1">
      <alignment horizontal="righ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5" xfId="0" applyFont="1" applyBorder="1" applyAlignment="1">
      <alignment vertical="center"/>
    </xf>
    <xf numFmtId="3" fontId="6" fillId="0" borderId="5" xfId="0" applyNumberFormat="1" applyFont="1" applyBorder="1" applyAlignment="1">
      <alignment horizontal="right" vertical="center"/>
    </xf>
    <xf numFmtId="164" fontId="6" fillId="0" borderId="5" xfId="0" applyNumberFormat="1" applyFont="1" applyBorder="1" applyAlignment="1">
      <alignment horizontal="right" vertical="center"/>
    </xf>
    <xf numFmtId="0" fontId="6" fillId="0" borderId="11" xfId="0" applyFont="1" applyBorder="1" applyAlignment="1">
      <alignment vertical="center"/>
    </xf>
    <xf numFmtId="3" fontId="6" fillId="0" borderId="11" xfId="0" applyNumberFormat="1" applyFont="1" applyBorder="1" applyAlignment="1">
      <alignment horizontal="right" vertical="center"/>
    </xf>
    <xf numFmtId="164" fontId="6" fillId="0" borderId="11" xfId="0" applyNumberFormat="1" applyFont="1" applyBorder="1" applyAlignment="1">
      <alignment horizontal="right" vertical="center"/>
    </xf>
    <xf numFmtId="3" fontId="6" fillId="0" borderId="0" xfId="1" applyNumberFormat="1" applyFont="1" applyFill="1" applyBorder="1" applyAlignment="1">
      <alignment horizontal="right" vertical="center"/>
    </xf>
    <xf numFmtId="0" fontId="9" fillId="0" borderId="0" xfId="8" applyFont="1" applyAlignment="1">
      <alignment vertical="center"/>
    </xf>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11" fillId="0" borderId="0" xfId="0" applyFont="1"/>
    <xf numFmtId="0" fontId="6" fillId="0" borderId="0" xfId="0" applyFont="1"/>
    <xf numFmtId="0" fontId="11" fillId="0" borderId="15" xfId="0" applyFont="1" applyBorder="1" applyAlignment="1">
      <alignment horizontal="center" vertical="center" wrapText="1"/>
    </xf>
    <xf numFmtId="0" fontId="6" fillId="0" borderId="5" xfId="0" applyFont="1" applyBorder="1"/>
    <xf numFmtId="165" fontId="6" fillId="0" borderId="5" xfId="0" applyNumberFormat="1" applyFont="1" applyBorder="1"/>
    <xf numFmtId="165" fontId="6" fillId="0" borderId="0" xfId="0" applyNumberFormat="1" applyFont="1"/>
    <xf numFmtId="0" fontId="6" fillId="0" borderId="11" xfId="0" applyFont="1" applyBorder="1"/>
    <xf numFmtId="165" fontId="6" fillId="0" borderId="11" xfId="0" applyNumberFormat="1" applyFont="1" applyBorder="1"/>
    <xf numFmtId="0" fontId="5" fillId="0" borderId="0" xfId="0" applyFont="1"/>
    <xf numFmtId="0" fontId="11" fillId="0" borderId="0" xfId="0" applyFont="1" applyAlignment="1">
      <alignment horizontal="center" vertical="center"/>
    </xf>
    <xf numFmtId="0" fontId="11" fillId="0" borderId="15" xfId="0" applyFont="1" applyBorder="1"/>
    <xf numFmtId="3" fontId="11" fillId="0" borderId="15" xfId="0" applyNumberFormat="1" applyFont="1" applyBorder="1"/>
    <xf numFmtId="164" fontId="11" fillId="0" borderId="0" xfId="0" applyNumberFormat="1" applyFont="1"/>
    <xf numFmtId="3" fontId="6" fillId="0" borderId="0" xfId="0" applyNumberFormat="1" applyFont="1"/>
    <xf numFmtId="3" fontId="6" fillId="0" borderId="5" xfId="0" applyNumberFormat="1" applyFont="1" applyBorder="1"/>
    <xf numFmtId="3" fontId="6" fillId="0" borderId="11" xfId="0" applyNumberFormat="1" applyFont="1" applyBorder="1"/>
    <xf numFmtId="0" fontId="11" fillId="0" borderId="0" xfId="0" applyFont="1" applyAlignment="1">
      <alignment vertical="center"/>
    </xf>
    <xf numFmtId="165" fontId="6" fillId="0" borderId="0" xfId="0" applyNumberFormat="1" applyFont="1" applyAlignment="1">
      <alignment vertical="center"/>
    </xf>
    <xf numFmtId="0" fontId="11" fillId="0" borderId="12" xfId="0" applyFont="1" applyBorder="1" applyAlignment="1">
      <alignment horizontal="center" vertical="center" wrapText="1"/>
    </xf>
    <xf numFmtId="0" fontId="4" fillId="0" borderId="15" xfId="6" applyFont="1" applyBorder="1" applyAlignment="1">
      <alignment horizontal="center" vertical="center" wrapText="1"/>
    </xf>
    <xf numFmtId="3" fontId="11" fillId="0" borderId="15" xfId="0" applyNumberFormat="1" applyFont="1" applyBorder="1" applyAlignment="1">
      <alignment vertical="center"/>
    </xf>
    <xf numFmtId="164" fontId="4" fillId="0" borderId="15" xfId="0" applyNumberFormat="1" applyFont="1" applyBorder="1" applyAlignment="1">
      <alignment horizontal="right" vertical="center" wrapText="1"/>
    </xf>
    <xf numFmtId="164" fontId="9" fillId="0" borderId="0" xfId="0" applyNumberFormat="1" applyFont="1" applyAlignment="1">
      <alignment horizontal="right" vertical="center" wrapText="1"/>
    </xf>
    <xf numFmtId="164" fontId="9" fillId="0" borderId="0" xfId="2" applyNumberFormat="1" applyFont="1" applyFill="1" applyBorder="1" applyAlignment="1">
      <alignment horizontal="right" vertical="center" wrapText="1"/>
    </xf>
    <xf numFmtId="3" fontId="6" fillId="0" borderId="5" xfId="0" applyNumberFormat="1" applyFont="1" applyBorder="1" applyAlignment="1">
      <alignment vertical="center"/>
    </xf>
    <xf numFmtId="165" fontId="6" fillId="0" borderId="5" xfId="0" applyNumberFormat="1" applyFont="1" applyBorder="1" applyAlignment="1">
      <alignment vertical="center"/>
    </xf>
    <xf numFmtId="164" fontId="9" fillId="0" borderId="5" xfId="2" applyNumberFormat="1" applyFont="1" applyFill="1" applyBorder="1" applyAlignment="1">
      <alignment horizontal="right" vertical="center" wrapText="1"/>
    </xf>
    <xf numFmtId="3" fontId="6" fillId="0" borderId="5" xfId="0" applyNumberFormat="1" applyFont="1" applyBorder="1" applyAlignment="1">
      <alignment horizontal="right"/>
    </xf>
    <xf numFmtId="164" fontId="9" fillId="0" borderId="5" xfId="0" applyNumberFormat="1" applyFont="1" applyBorder="1" applyAlignment="1">
      <alignment horizontal="right" vertical="center" wrapText="1"/>
    </xf>
    <xf numFmtId="3" fontId="6" fillId="0" borderId="0" xfId="0" applyNumberFormat="1" applyFont="1" applyAlignment="1">
      <alignment horizontal="right"/>
    </xf>
    <xf numFmtId="3" fontId="6" fillId="0" borderId="11" xfId="0" applyNumberFormat="1" applyFont="1" applyBorder="1" applyAlignment="1">
      <alignment vertical="center"/>
    </xf>
    <xf numFmtId="165" fontId="6" fillId="0" borderId="11" xfId="0" applyNumberFormat="1" applyFont="1" applyBorder="1" applyAlignment="1">
      <alignment vertical="center"/>
    </xf>
    <xf numFmtId="164" fontId="9" fillId="0" borderId="11" xfId="2" applyNumberFormat="1" applyFont="1" applyFill="1" applyBorder="1" applyAlignment="1">
      <alignment horizontal="right" vertical="center" wrapText="1"/>
    </xf>
    <xf numFmtId="3" fontId="6" fillId="0" borderId="11" xfId="0" applyNumberFormat="1" applyFont="1" applyBorder="1" applyAlignment="1">
      <alignment horizontal="right"/>
    </xf>
    <xf numFmtId="164" fontId="9" fillId="0" borderId="11" xfId="0" applyNumberFormat="1" applyFont="1" applyBorder="1" applyAlignment="1">
      <alignment horizontal="right" vertical="center" wrapText="1"/>
    </xf>
    <xf numFmtId="164" fontId="4" fillId="0" borderId="0" xfId="0" applyNumberFormat="1" applyFont="1" applyAlignment="1">
      <alignment horizontal="right" vertical="center" wrapText="1"/>
    </xf>
    <xf numFmtId="165" fontId="9" fillId="0" borderId="0" xfId="2" applyNumberFormat="1" applyFont="1" applyFill="1" applyBorder="1" applyAlignment="1">
      <alignment horizontal="right" vertical="center" wrapText="1"/>
    </xf>
    <xf numFmtId="0" fontId="6" fillId="0" borderId="0" xfId="6" applyFont="1" applyAlignment="1">
      <alignment vertical="center"/>
    </xf>
    <xf numFmtId="3" fontId="9" fillId="0" borderId="0" xfId="8" applyNumberFormat="1" applyFont="1" applyAlignment="1">
      <alignment vertical="center"/>
    </xf>
    <xf numFmtId="0" fontId="4" fillId="0" borderId="0" xfId="6" applyFont="1" applyAlignment="1">
      <alignment vertical="center" wrapText="1"/>
    </xf>
    <xf numFmtId="3" fontId="4" fillId="0" borderId="0" xfId="6" applyNumberFormat="1" applyFont="1" applyAlignment="1">
      <alignment horizontal="center" vertical="center" wrapText="1"/>
    </xf>
    <xf numFmtId="0" fontId="4" fillId="0" borderId="2" xfId="8" applyFont="1" applyBorder="1" applyAlignment="1">
      <alignment horizontal="center" vertical="center" wrapText="1"/>
    </xf>
    <xf numFmtId="0" fontId="4" fillId="0" borderId="0" xfId="6" applyFont="1" applyAlignment="1">
      <alignment horizontal="center" vertical="center" wrapText="1"/>
    </xf>
    <xf numFmtId="0" fontId="4" fillId="0" borderId="0" xfId="8" applyFont="1" applyAlignment="1">
      <alignment horizontal="center" vertical="center" wrapText="1"/>
    </xf>
    <xf numFmtId="165" fontId="4" fillId="0" borderId="15" xfId="2" applyNumberFormat="1" applyFont="1" applyFill="1" applyBorder="1" applyAlignment="1">
      <alignment horizontal="right" vertical="center" wrapText="1"/>
    </xf>
    <xf numFmtId="0" fontId="9" fillId="0" borderId="0" xfId="6" applyFont="1" applyAlignment="1">
      <alignment horizontal="center" vertical="center" wrapText="1"/>
    </xf>
    <xf numFmtId="3" fontId="9" fillId="0" borderId="0" xfId="6" applyNumberFormat="1" applyFont="1" applyAlignment="1">
      <alignment horizontal="right" vertical="center" wrapText="1"/>
    </xf>
    <xf numFmtId="165" fontId="9" fillId="0" borderId="5" xfId="2" applyNumberFormat="1" applyFont="1" applyFill="1" applyBorder="1" applyAlignment="1">
      <alignment horizontal="right" vertical="center" wrapText="1"/>
    </xf>
    <xf numFmtId="165" fontId="9" fillId="0" borderId="0" xfId="8" applyNumberFormat="1" applyFont="1" applyAlignment="1">
      <alignment horizontal="center" vertical="center" wrapText="1"/>
    </xf>
    <xf numFmtId="165" fontId="9" fillId="0" borderId="11" xfId="2" applyNumberFormat="1" applyFont="1" applyFill="1" applyBorder="1" applyAlignment="1">
      <alignment horizontal="right" vertical="center" wrapText="1"/>
    </xf>
    <xf numFmtId="0" fontId="6" fillId="0" borderId="0" xfId="0" applyFont="1" applyAlignment="1">
      <alignment horizontal="right"/>
    </xf>
    <xf numFmtId="49" fontId="15" fillId="0" borderId="0" xfId="8" applyNumberFormat="1" applyFont="1" applyAlignment="1">
      <alignment vertical="center"/>
    </xf>
    <xf numFmtId="0" fontId="5" fillId="0" borderId="0" xfId="8" applyFont="1" applyAlignment="1">
      <alignment vertical="center" wrapText="1"/>
    </xf>
    <xf numFmtId="165" fontId="11" fillId="0" borderId="0" xfId="0" applyNumberFormat="1" applyFont="1" applyAlignment="1">
      <alignment vertical="center"/>
    </xf>
    <xf numFmtId="0" fontId="6" fillId="0" borderId="5" xfId="0" applyFont="1" applyBorder="1" applyAlignment="1">
      <alignment horizontal="right"/>
    </xf>
    <xf numFmtId="0" fontId="6" fillId="0" borderId="11" xfId="0" applyFont="1" applyBorder="1" applyAlignment="1">
      <alignment horizontal="right"/>
    </xf>
    <xf numFmtId="0" fontId="15" fillId="0" borderId="0" xfId="8" applyFont="1" applyAlignment="1">
      <alignment vertical="center" wrapText="1"/>
    </xf>
    <xf numFmtId="3" fontId="4" fillId="0" borderId="0" xfId="9" applyNumberFormat="1" applyFont="1" applyAlignment="1">
      <alignment vertical="center"/>
    </xf>
    <xf numFmtId="3" fontId="9" fillId="0" borderId="0" xfId="9" applyNumberFormat="1" applyFont="1" applyAlignment="1">
      <alignment vertical="center"/>
    </xf>
    <xf numFmtId="0" fontId="11" fillId="0" borderId="1" xfId="0" applyFont="1" applyBorder="1" applyAlignment="1">
      <alignment horizontal="center" vertical="center" wrapText="1"/>
    </xf>
    <xf numFmtId="165" fontId="4" fillId="0" borderId="15" xfId="6" applyNumberFormat="1" applyFont="1" applyBorder="1" applyAlignment="1">
      <alignment horizontal="right" vertical="center" wrapText="1"/>
    </xf>
    <xf numFmtId="0" fontId="6" fillId="0" borderId="0" xfId="0" applyFont="1" applyAlignment="1">
      <alignment horizontal="right" vertical="center"/>
    </xf>
    <xf numFmtId="0" fontId="15" fillId="0" borderId="0" xfId="0" applyFont="1" applyAlignment="1">
      <alignment vertical="center" wrapText="1"/>
    </xf>
    <xf numFmtId="0" fontId="15" fillId="0" borderId="0" xfId="8"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165" fontId="11" fillId="0" borderId="15" xfId="0" applyNumberFormat="1" applyFont="1" applyBorder="1"/>
    <xf numFmtId="49" fontId="9" fillId="0" borderId="0" xfId="5" applyNumberFormat="1" applyFont="1" applyFill="1" applyBorder="1" applyAlignment="1">
      <alignment horizontal="left" vertical="center"/>
    </xf>
    <xf numFmtId="1" fontId="6" fillId="0" borderId="0" xfId="0" applyNumberFormat="1" applyFont="1" applyAlignment="1">
      <alignment horizontal="center" vertical="center"/>
    </xf>
    <xf numFmtId="49" fontId="9" fillId="0" borderId="5" xfId="5" applyNumberFormat="1" applyFont="1" applyFill="1" applyBorder="1" applyAlignment="1">
      <alignment horizontal="left" vertical="center"/>
    </xf>
    <xf numFmtId="3" fontId="9" fillId="0" borderId="5" xfId="4" applyNumberFormat="1" applyFont="1" applyFill="1" applyBorder="1" applyAlignment="1">
      <alignment horizontal="right" vertical="center"/>
    </xf>
    <xf numFmtId="164" fontId="9" fillId="0" borderId="5" xfId="4" applyNumberFormat="1" applyFont="1" applyFill="1" applyBorder="1" applyAlignment="1">
      <alignment horizontal="right" vertical="center"/>
    </xf>
    <xf numFmtId="2" fontId="6" fillId="0" borderId="0" xfId="0" applyNumberFormat="1" applyFont="1"/>
    <xf numFmtId="49" fontId="9" fillId="0" borderId="0" xfId="4" applyNumberFormat="1" applyFont="1" applyFill="1" applyBorder="1" applyAlignment="1">
      <alignment horizontal="left" vertical="center"/>
    </xf>
    <xf numFmtId="1" fontId="6" fillId="0" borderId="0" xfId="0" applyNumberFormat="1" applyFont="1" applyAlignment="1">
      <alignment horizontal="right"/>
    </xf>
    <xf numFmtId="3" fontId="9" fillId="0" borderId="0" xfId="4" applyNumberFormat="1" applyFont="1" applyFill="1" applyBorder="1" applyAlignment="1">
      <alignment horizontal="right" vertical="center"/>
    </xf>
    <xf numFmtId="164" fontId="9" fillId="0" borderId="0" xfId="4" applyNumberFormat="1" applyFont="1" applyFill="1" applyBorder="1" applyAlignment="1">
      <alignment horizontal="right" vertical="center"/>
    </xf>
    <xf numFmtId="49" fontId="9" fillId="0" borderId="0" xfId="3" applyNumberFormat="1" applyFont="1" applyFill="1" applyBorder="1" applyAlignment="1">
      <alignment horizontal="left" vertical="center"/>
    </xf>
    <xf numFmtId="49" fontId="9" fillId="0" borderId="0" xfId="0" applyNumberFormat="1" applyFont="1" applyAlignment="1">
      <alignment horizontal="left" vertical="center"/>
    </xf>
    <xf numFmtId="49" fontId="9" fillId="0" borderId="11" xfId="0" applyNumberFormat="1" applyFont="1" applyBorder="1" applyAlignment="1">
      <alignment horizontal="left" vertical="center"/>
    </xf>
    <xf numFmtId="3" fontId="9" fillId="0" borderId="11" xfId="4" applyNumberFormat="1" applyFont="1" applyFill="1" applyBorder="1" applyAlignment="1">
      <alignment horizontal="right" vertical="center"/>
    </xf>
    <xf numFmtId="164" fontId="9" fillId="0" borderId="11" xfId="4" applyNumberFormat="1" applyFont="1" applyFill="1" applyBorder="1" applyAlignment="1">
      <alignment horizontal="right" vertical="center"/>
    </xf>
    <xf numFmtId="1" fontId="9" fillId="0" borderId="0" xfId="4" applyNumberFormat="1" applyFont="1" applyFill="1" applyBorder="1" applyAlignment="1">
      <alignment horizontal="right" vertical="center"/>
    </xf>
    <xf numFmtId="165" fontId="6" fillId="0" borderId="0" xfId="0" applyNumberFormat="1" applyFont="1" applyAlignment="1">
      <alignment horizontal="right"/>
    </xf>
    <xf numFmtId="0" fontId="6"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vertical="center" wrapText="1"/>
    </xf>
    <xf numFmtId="0" fontId="9" fillId="0" borderId="0" xfId="9" applyFont="1" applyAlignment="1">
      <alignment vertical="center"/>
    </xf>
    <xf numFmtId="0" fontId="16" fillId="0" borderId="0" xfId="0" applyFont="1" applyAlignment="1">
      <alignment vertical="center"/>
    </xf>
    <xf numFmtId="0" fontId="11" fillId="0" borderId="2" xfId="0" applyFont="1" applyBorder="1" applyAlignment="1">
      <alignment horizontal="center" vertical="center" wrapText="1"/>
    </xf>
    <xf numFmtId="165" fontId="11" fillId="0" borderId="15" xfId="0" applyNumberFormat="1" applyFont="1" applyBorder="1" applyAlignment="1">
      <alignment vertical="center"/>
    </xf>
    <xf numFmtId="165" fontId="11" fillId="0" borderId="15" xfId="0" applyNumberFormat="1" applyFont="1" applyBorder="1" applyAlignment="1">
      <alignment horizontal="right" vertical="center"/>
    </xf>
    <xf numFmtId="3" fontId="6" fillId="0" borderId="5" xfId="1" applyNumberFormat="1" applyFont="1" applyFill="1" applyBorder="1" applyAlignment="1">
      <alignment horizontal="right" vertical="center"/>
    </xf>
    <xf numFmtId="3" fontId="6" fillId="0" borderId="11" xfId="1" applyNumberFormat="1" applyFont="1" applyFill="1" applyBorder="1" applyAlignment="1">
      <alignment horizontal="right" vertical="center"/>
    </xf>
    <xf numFmtId="3" fontId="4" fillId="0" borderId="0" xfId="6" applyNumberFormat="1" applyFont="1" applyAlignment="1">
      <alignment horizontal="right" vertical="center" wrapText="1"/>
    </xf>
    <xf numFmtId="165" fontId="6" fillId="0" borderId="0" xfId="0" applyNumberFormat="1" applyFont="1" applyAlignment="1">
      <alignment horizontal="right" vertical="center"/>
    </xf>
    <xf numFmtId="0" fontId="9" fillId="0" borderId="0" xfId="0" applyFont="1" applyAlignment="1">
      <alignment vertical="center" wrapText="1"/>
    </xf>
    <xf numFmtId="165" fontId="6" fillId="0" borderId="0" xfId="2" applyNumberFormat="1" applyFont="1" applyFill="1" applyBorder="1"/>
    <xf numFmtId="165" fontId="6" fillId="0" borderId="5" xfId="2" applyNumberFormat="1" applyFont="1" applyFill="1" applyBorder="1" applyAlignment="1">
      <alignment horizontal="right"/>
    </xf>
    <xf numFmtId="165" fontId="6" fillId="0" borderId="0" xfId="2" applyNumberFormat="1" applyFont="1" applyFill="1" applyBorder="1" applyAlignment="1">
      <alignment horizontal="right"/>
    </xf>
    <xf numFmtId="165" fontId="6" fillId="0" borderId="11" xfId="2" applyNumberFormat="1" applyFont="1" applyFill="1" applyBorder="1" applyAlignment="1">
      <alignment horizontal="right"/>
    </xf>
    <xf numFmtId="0" fontId="6" fillId="0" borderId="0" xfId="11" applyFont="1"/>
    <xf numFmtId="0" fontId="11" fillId="0" borderId="0" xfId="0" applyFont="1" applyAlignment="1">
      <alignment horizontal="left"/>
    </xf>
    <xf numFmtId="0" fontId="19" fillId="0" borderId="15" xfId="0" applyFont="1" applyBorder="1" applyAlignment="1">
      <alignment horizontal="center" vertical="center"/>
    </xf>
    <xf numFmtId="165" fontId="11" fillId="0" borderId="19" xfId="0" applyNumberFormat="1" applyFont="1" applyBorder="1" applyAlignment="1">
      <alignment horizontal="right" vertical="center" wrapText="1"/>
    </xf>
    <xf numFmtId="0" fontId="21" fillId="0" borderId="0" xfId="0" applyFont="1" applyAlignment="1">
      <alignment horizontal="left" vertical="center"/>
    </xf>
    <xf numFmtId="165" fontId="6" fillId="0" borderId="0" xfId="0" applyNumberFormat="1" applyFont="1" applyAlignment="1">
      <alignment horizontal="right" vertical="center" wrapText="1"/>
    </xf>
    <xf numFmtId="0" fontId="21" fillId="0" borderId="5" xfId="0" applyFont="1" applyBorder="1" applyAlignment="1">
      <alignment horizontal="left" vertical="center"/>
    </xf>
    <xf numFmtId="165" fontId="6" fillId="0" borderId="5" xfId="0" applyNumberFormat="1" applyFont="1" applyBorder="1" applyAlignment="1">
      <alignment horizontal="right" vertical="center" wrapText="1"/>
    </xf>
    <xf numFmtId="165" fontId="6" fillId="0" borderId="5" xfId="2" applyNumberFormat="1" applyFont="1" applyFill="1" applyBorder="1" applyAlignment="1">
      <alignment horizontal="right" vertical="center" wrapText="1"/>
    </xf>
    <xf numFmtId="165" fontId="6" fillId="0" borderId="0" xfId="2" applyNumberFormat="1" applyFont="1" applyFill="1" applyBorder="1" applyAlignment="1">
      <alignment horizontal="right" vertical="center" wrapText="1"/>
    </xf>
    <xf numFmtId="0" fontId="21" fillId="0" borderId="11" xfId="0" applyFont="1" applyBorder="1" applyAlignment="1">
      <alignment horizontal="left" vertical="center"/>
    </xf>
    <xf numFmtId="165" fontId="6" fillId="0" borderId="11" xfId="0" applyNumberFormat="1" applyFont="1" applyBorder="1" applyAlignment="1">
      <alignment horizontal="right" vertical="center" wrapText="1"/>
    </xf>
    <xf numFmtId="165" fontId="6" fillId="0" borderId="11" xfId="2" applyNumberFormat="1" applyFont="1" applyFill="1" applyBorder="1" applyAlignment="1">
      <alignment horizontal="right" vertical="center" wrapText="1"/>
    </xf>
    <xf numFmtId="3" fontId="6" fillId="0" borderId="0" xfId="0" applyNumberFormat="1" applyFont="1" applyAlignment="1">
      <alignment horizontal="right" vertical="center" wrapText="1"/>
    </xf>
    <xf numFmtId="0" fontId="21" fillId="0" borderId="0" xfId="0" applyFont="1" applyAlignment="1">
      <alignment vertical="center"/>
    </xf>
    <xf numFmtId="0" fontId="21" fillId="0" borderId="0" xfId="0" applyFont="1" applyAlignment="1">
      <alignment horizontal="center" vertical="center"/>
    </xf>
    <xf numFmtId="0" fontId="6" fillId="0" borderId="0" xfId="0" applyFont="1" applyAlignment="1">
      <alignment wrapText="1"/>
    </xf>
    <xf numFmtId="165" fontId="6" fillId="0" borderId="20" xfId="0" applyNumberFormat="1" applyFont="1" applyBorder="1" applyAlignment="1">
      <alignment horizontal="right" vertical="center" wrapText="1"/>
    </xf>
    <xf numFmtId="165" fontId="6" fillId="0" borderId="21" xfId="0" applyNumberFormat="1" applyFont="1" applyBorder="1" applyAlignment="1">
      <alignment horizontal="right" vertical="center" wrapText="1"/>
    </xf>
    <xf numFmtId="167" fontId="6" fillId="0" borderId="0" xfId="1" applyNumberFormat="1" applyFont="1"/>
    <xf numFmtId="0" fontId="22" fillId="0" borderId="0" xfId="8" applyFont="1" applyAlignment="1">
      <alignment vertical="center" wrapText="1"/>
    </xf>
    <xf numFmtId="164" fontId="9" fillId="0" borderId="0" xfId="8" applyNumberFormat="1" applyFont="1" applyAlignment="1">
      <alignment vertical="center"/>
    </xf>
    <xf numFmtId="3" fontId="11" fillId="0" borderId="19" xfId="0" applyNumberFormat="1" applyFont="1" applyBorder="1" applyAlignment="1">
      <alignment vertical="center"/>
    </xf>
    <xf numFmtId="164" fontId="11" fillId="0" borderId="19" xfId="0" applyNumberFormat="1" applyFont="1" applyBorder="1" applyAlignment="1">
      <alignment horizontal="right" vertical="center"/>
    </xf>
    <xf numFmtId="164" fontId="4" fillId="0" borderId="19" xfId="6" applyNumberFormat="1" applyFont="1" applyBorder="1" applyAlignment="1">
      <alignment horizontal="right" vertical="center" wrapText="1"/>
    </xf>
    <xf numFmtId="165" fontId="11" fillId="0" borderId="19" xfId="0" applyNumberFormat="1" applyFont="1" applyBorder="1" applyAlignment="1">
      <alignment vertical="center"/>
    </xf>
    <xf numFmtId="164" fontId="11" fillId="0" borderId="0" xfId="0" applyNumberFormat="1" applyFont="1" applyAlignment="1">
      <alignment horizontal="right" vertical="center"/>
    </xf>
    <xf numFmtId="164" fontId="9" fillId="0" borderId="0" xfId="6" applyNumberFormat="1" applyFont="1" applyAlignment="1">
      <alignment horizontal="right" vertical="center" wrapText="1"/>
    </xf>
    <xf numFmtId="3" fontId="11" fillId="0" borderId="20" xfId="0" applyNumberFormat="1" applyFont="1" applyBorder="1" applyAlignment="1">
      <alignment vertical="center"/>
    </xf>
    <xf numFmtId="49" fontId="6" fillId="0" borderId="5" xfId="0" applyNumberFormat="1" applyFont="1" applyBorder="1" applyAlignment="1">
      <alignment vertical="center"/>
    </xf>
    <xf numFmtId="164" fontId="9" fillId="0" borderId="5" xfId="6" applyNumberFormat="1" applyFont="1" applyBorder="1" applyAlignment="1">
      <alignment horizontal="right" vertical="center" wrapText="1"/>
    </xf>
    <xf numFmtId="49" fontId="6" fillId="0" borderId="0" xfId="0" applyNumberFormat="1" applyFont="1" applyAlignment="1">
      <alignment vertical="center"/>
    </xf>
    <xf numFmtId="49" fontId="6" fillId="0" borderId="11" xfId="0" applyNumberFormat="1" applyFont="1" applyBorder="1" applyAlignment="1">
      <alignment vertical="center"/>
    </xf>
    <xf numFmtId="164" fontId="9" fillId="0" borderId="11" xfId="6" applyNumberFormat="1" applyFont="1" applyBorder="1" applyAlignment="1">
      <alignment horizontal="right" vertical="center" wrapText="1"/>
    </xf>
    <xf numFmtId="165" fontId="9" fillId="0" borderId="0" xfId="8" applyNumberFormat="1" applyFont="1" applyAlignment="1">
      <alignment horizontal="right" vertical="center"/>
    </xf>
    <xf numFmtId="3" fontId="15" fillId="0" borderId="0" xfId="8" applyNumberFormat="1" applyFont="1" applyAlignment="1">
      <alignment horizontal="right" vertical="center"/>
    </xf>
    <xf numFmtId="0" fontId="24" fillId="0" borderId="0" xfId="0" applyFont="1"/>
    <xf numFmtId="3" fontId="11" fillId="0" borderId="15" xfId="0" applyNumberFormat="1" applyFont="1" applyBorder="1" applyAlignment="1">
      <alignment horizontal="right"/>
    </xf>
    <xf numFmtId="0" fontId="6" fillId="0" borderId="0" xfId="0" applyFont="1" applyAlignment="1">
      <alignment horizontal="center"/>
    </xf>
    <xf numFmtId="164" fontId="6" fillId="0" borderId="0" xfId="0" applyNumberFormat="1" applyFont="1" applyAlignment="1">
      <alignment horizontal="right"/>
    </xf>
    <xf numFmtId="164" fontId="11" fillId="0" borderId="5" xfId="0" applyNumberFormat="1" applyFont="1" applyBorder="1" applyAlignment="1">
      <alignment horizontal="right"/>
    </xf>
    <xf numFmtId="164" fontId="6" fillId="0" borderId="5" xfId="0" applyNumberFormat="1" applyFont="1" applyBorder="1" applyAlignment="1">
      <alignment horizontal="right"/>
    </xf>
    <xf numFmtId="165" fontId="6" fillId="0" borderId="5" xfId="0" applyNumberFormat="1" applyFont="1" applyBorder="1" applyAlignment="1">
      <alignment horizontal="right"/>
    </xf>
    <xf numFmtId="164" fontId="6" fillId="0" borderId="11" xfId="0" applyNumberFormat="1" applyFont="1" applyBorder="1" applyAlignment="1">
      <alignment horizontal="right"/>
    </xf>
    <xf numFmtId="165" fontId="6" fillId="0" borderId="11" xfId="0" applyNumberFormat="1" applyFont="1" applyBorder="1" applyAlignment="1">
      <alignment horizontal="right"/>
    </xf>
    <xf numFmtId="0" fontId="21" fillId="0" borderId="0" xfId="0" applyFont="1"/>
    <xf numFmtId="0" fontId="11" fillId="0" borderId="26" xfId="0" applyFont="1" applyBorder="1" applyAlignment="1">
      <alignment horizontal="center" vertical="center"/>
    </xf>
    <xf numFmtId="164" fontId="11" fillId="0" borderId="15" xfId="0" applyNumberFormat="1" applyFont="1" applyBorder="1" applyAlignment="1">
      <alignment horizontal="right"/>
    </xf>
    <xf numFmtId="3" fontId="11" fillId="0" borderId="19" xfId="0" applyNumberFormat="1" applyFont="1" applyBorder="1"/>
    <xf numFmtId="164" fontId="11" fillId="0" borderId="0" xfId="0" applyNumberFormat="1" applyFont="1" applyAlignment="1">
      <alignment horizontal="right"/>
    </xf>
    <xf numFmtId="165" fontId="11" fillId="0" borderId="19" xfId="0" applyNumberFormat="1" applyFont="1" applyBorder="1" applyAlignment="1">
      <alignment horizontal="right"/>
    </xf>
    <xf numFmtId="165" fontId="11" fillId="0" borderId="0" xfId="0" applyNumberFormat="1" applyFont="1" applyAlignment="1">
      <alignment horizontal="right"/>
    </xf>
    <xf numFmtId="165" fontId="11" fillId="0" borderId="20" xfId="0" applyNumberFormat="1" applyFont="1" applyBorder="1" applyAlignment="1">
      <alignment horizontal="right"/>
    </xf>
    <xf numFmtId="0" fontId="6" fillId="0" borderId="21" xfId="0" applyFont="1" applyBorder="1"/>
    <xf numFmtId="168" fontId="11" fillId="0" borderId="15" xfId="0" applyNumberFormat="1" applyFont="1" applyBorder="1"/>
    <xf numFmtId="168" fontId="6" fillId="0" borderId="5" xfId="1" applyNumberFormat="1" applyFont="1" applyBorder="1"/>
    <xf numFmtId="168" fontId="6" fillId="0" borderId="5" xfId="1" applyNumberFormat="1" applyFont="1" applyBorder="1" applyAlignment="1">
      <alignment horizontal="right"/>
    </xf>
    <xf numFmtId="168" fontId="6" fillId="0" borderId="0" xfId="1" applyNumberFormat="1" applyFont="1"/>
    <xf numFmtId="168" fontId="6" fillId="0" borderId="0" xfId="1" applyNumberFormat="1" applyFont="1" applyAlignment="1">
      <alignment horizontal="right"/>
    </xf>
    <xf numFmtId="168" fontId="6" fillId="0" borderId="11" xfId="0" applyNumberFormat="1" applyFont="1" applyBorder="1" applyAlignment="1">
      <alignment horizontal="right"/>
    </xf>
    <xf numFmtId="168" fontId="6" fillId="0" borderId="11" xfId="1" applyNumberFormat="1" applyFont="1" applyBorder="1" applyAlignment="1">
      <alignment horizontal="right"/>
    </xf>
    <xf numFmtId="0" fontId="25" fillId="0" borderId="0" xfId="0" applyFont="1"/>
    <xf numFmtId="43" fontId="6" fillId="0" borderId="5" xfId="1" applyFont="1" applyBorder="1"/>
    <xf numFmtId="43" fontId="6" fillId="0" borderId="0" xfId="1" applyFont="1"/>
    <xf numFmtId="43" fontId="6" fillId="0" borderId="11" xfId="1" applyFont="1" applyBorder="1"/>
    <xf numFmtId="43" fontId="11" fillId="0" borderId="15" xfId="1" applyFont="1" applyBorder="1"/>
    <xf numFmtId="165" fontId="11" fillId="0" borderId="15" xfId="0" applyNumberFormat="1" applyFont="1" applyBorder="1" applyAlignment="1">
      <alignment horizontal="right"/>
    </xf>
    <xf numFmtId="0" fontId="11" fillId="0" borderId="19" xfId="0" applyFont="1" applyBorder="1" applyAlignment="1">
      <alignment horizontal="center" vertical="center" wrapText="1"/>
    </xf>
    <xf numFmtId="0" fontId="6" fillId="0" borderId="20" xfId="0" applyFont="1" applyBorder="1" applyAlignment="1">
      <alignment vertical="center"/>
    </xf>
    <xf numFmtId="3" fontId="6" fillId="0" borderId="0" xfId="8" applyNumberFormat="1" applyFont="1" applyAlignment="1">
      <alignment horizontal="right" vertical="center"/>
    </xf>
    <xf numFmtId="164" fontId="11" fillId="0" borderId="19" xfId="0" applyNumberFormat="1" applyFont="1" applyBorder="1" applyAlignment="1">
      <alignment horizontal="right"/>
    </xf>
    <xf numFmtId="164" fontId="11" fillId="0" borderId="20" xfId="0" applyNumberFormat="1" applyFont="1" applyBorder="1" applyAlignment="1">
      <alignment horizontal="right"/>
    </xf>
    <xf numFmtId="165" fontId="11" fillId="0" borderId="5" xfId="0" applyNumberFormat="1" applyFont="1" applyBorder="1" applyAlignment="1">
      <alignment horizontal="right"/>
    </xf>
    <xf numFmtId="0" fontId="8" fillId="0" borderId="0" xfId="0" applyFont="1" applyAlignment="1">
      <alignment horizontal="right" vertical="center"/>
    </xf>
    <xf numFmtId="0" fontId="11" fillId="0" borderId="23" xfId="0" applyFont="1" applyBorder="1" applyAlignment="1">
      <alignment horizontal="center" vertical="center" wrapText="1"/>
    </xf>
    <xf numFmtId="165" fontId="11" fillId="0" borderId="0" xfId="0" applyNumberFormat="1" applyFont="1"/>
    <xf numFmtId="3" fontId="11" fillId="0" borderId="0" xfId="0" applyNumberFormat="1" applyFont="1" applyAlignment="1">
      <alignment horizontal="center" vertical="center"/>
    </xf>
    <xf numFmtId="164" fontId="6" fillId="0" borderId="0" xfId="0" applyNumberFormat="1" applyFont="1"/>
    <xf numFmtId="49" fontId="6" fillId="0" borderId="0" xfId="0" applyNumberFormat="1" applyFont="1" applyAlignment="1">
      <alignment horizontal="left" vertical="center"/>
    </xf>
    <xf numFmtId="0" fontId="11" fillId="0" borderId="19" xfId="0" applyFont="1" applyBorder="1" applyAlignment="1">
      <alignment horizontal="center" vertical="center"/>
    </xf>
    <xf numFmtId="0" fontId="11" fillId="0" borderId="19" xfId="0" applyFont="1" applyBorder="1"/>
    <xf numFmtId="9" fontId="6" fillId="0" borderId="0" xfId="0" applyNumberFormat="1" applyFont="1" applyAlignment="1">
      <alignment horizontal="right" vertical="center"/>
    </xf>
    <xf numFmtId="49" fontId="6" fillId="0" borderId="0" xfId="0" applyNumberFormat="1" applyFont="1" applyAlignment="1">
      <alignment vertical="center" wrapText="1"/>
    </xf>
    <xf numFmtId="49" fontId="6" fillId="0" borderId="0" xfId="0" applyNumberFormat="1" applyFont="1" applyAlignment="1">
      <alignment horizontal="left" vertical="center" wrapText="1"/>
    </xf>
    <xf numFmtId="0" fontId="23" fillId="0" borderId="0" xfId="8" applyFont="1" applyAlignment="1">
      <alignment horizontal="center" vertical="center" wrapText="1"/>
    </xf>
    <xf numFmtId="0" fontId="4" fillId="0" borderId="2" xfId="6" applyFont="1" applyBorder="1" applyAlignment="1">
      <alignment horizontal="center" vertical="center" wrapText="1"/>
    </xf>
    <xf numFmtId="0" fontId="21" fillId="0" borderId="0" xfId="0" applyFont="1" applyAlignment="1">
      <alignment vertical="center" wrapText="1"/>
    </xf>
    <xf numFmtId="3" fontId="11" fillId="0" borderId="27" xfId="0" applyNumberFormat="1" applyFont="1" applyBorder="1"/>
    <xf numFmtId="165" fontId="11" fillId="0" borderId="27" xfId="0" applyNumberFormat="1" applyFont="1" applyBorder="1" applyAlignment="1">
      <alignment horizontal="right"/>
    </xf>
    <xf numFmtId="164" fontId="4" fillId="0" borderId="19" xfId="0" applyNumberFormat="1" applyFont="1" applyBorder="1" applyAlignment="1">
      <alignment horizontal="right" vertical="center" wrapText="1"/>
    </xf>
    <xf numFmtId="3" fontId="9" fillId="0" borderId="0" xfId="0" applyNumberFormat="1" applyFont="1" applyAlignment="1">
      <alignment horizontal="right" vertical="center" wrapText="1"/>
    </xf>
    <xf numFmtId="165" fontId="27" fillId="0" borderId="0" xfId="0" quotePrefix="1" applyNumberFormat="1" applyFont="1"/>
    <xf numFmtId="0" fontId="9" fillId="0" borderId="5" xfId="0" applyFont="1" applyBorder="1" applyAlignment="1">
      <alignment vertical="center"/>
    </xf>
    <xf numFmtId="0" fontId="9" fillId="0" borderId="0" xfId="0" applyFont="1" applyAlignment="1">
      <alignment horizontal="left" vertical="center"/>
    </xf>
    <xf numFmtId="0" fontId="21" fillId="0" borderId="0" xfId="0" applyFont="1" applyAlignment="1">
      <alignment horizontal="left" vertical="center" wrapText="1"/>
    </xf>
    <xf numFmtId="1" fontId="6" fillId="0" borderId="0" xfId="0" applyNumberFormat="1" applyFont="1" applyAlignment="1">
      <alignment vertical="center"/>
    </xf>
    <xf numFmtId="169" fontId="6" fillId="0" borderId="0" xfId="0" applyNumberFormat="1" applyFont="1"/>
    <xf numFmtId="0" fontId="9" fillId="0" borderId="0" xfId="0" applyFont="1"/>
    <xf numFmtId="165" fontId="11" fillId="0" borderId="2" xfId="0" applyNumberFormat="1" applyFont="1" applyBorder="1" applyAlignment="1">
      <alignment horizontal="center" vertical="center" wrapText="1"/>
    </xf>
    <xf numFmtId="0" fontId="11" fillId="0" borderId="35" xfId="0" applyFont="1" applyBorder="1" applyAlignment="1">
      <alignment horizontal="center" vertical="center"/>
    </xf>
    <xf numFmtId="0" fontId="11" fillId="0" borderId="36" xfId="0" applyFont="1" applyBorder="1" applyAlignment="1">
      <alignment horizontal="center" vertical="center"/>
    </xf>
    <xf numFmtId="170" fontId="6" fillId="0" borderId="0" xfId="0" applyNumberFormat="1" applyFont="1"/>
    <xf numFmtId="165" fontId="11" fillId="0" borderId="15" xfId="0" applyNumberFormat="1" applyFont="1" applyBorder="1" applyAlignment="1">
      <alignment horizontal="right" vertical="center" wrapText="1"/>
    </xf>
    <xf numFmtId="164" fontId="11" fillId="0" borderId="15" xfId="0" applyNumberFormat="1" applyFont="1" applyBorder="1"/>
    <xf numFmtId="165" fontId="11" fillId="0" borderId="0" xfId="0" applyNumberFormat="1" applyFont="1" applyAlignment="1">
      <alignment horizontal="right" vertical="center"/>
    </xf>
    <xf numFmtId="3" fontId="6" fillId="0" borderId="5" xfId="0" applyNumberFormat="1" applyFont="1" applyBorder="1" applyAlignment="1">
      <alignment horizontal="right" vertical="center" wrapText="1"/>
    </xf>
    <xf numFmtId="164" fontId="6" fillId="0" borderId="5" xfId="0" applyNumberFormat="1" applyFont="1" applyBorder="1"/>
    <xf numFmtId="165" fontId="6" fillId="0" borderId="5" xfId="0" applyNumberFormat="1" applyFont="1" applyBorder="1" applyAlignment="1">
      <alignment horizontal="right" vertical="center"/>
    </xf>
    <xf numFmtId="3" fontId="6" fillId="0" borderId="11" xfId="0" applyNumberFormat="1" applyFont="1" applyBorder="1" applyAlignment="1">
      <alignment horizontal="right" vertical="center" wrapText="1"/>
    </xf>
    <xf numFmtId="164" fontId="6" fillId="0" borderId="11" xfId="0" applyNumberFormat="1" applyFont="1" applyBorder="1"/>
    <xf numFmtId="165" fontId="6" fillId="0" borderId="11" xfId="0" applyNumberFormat="1" applyFont="1" applyBorder="1" applyAlignment="1">
      <alignment horizontal="right" vertical="center"/>
    </xf>
    <xf numFmtId="0" fontId="29" fillId="0" borderId="0" xfId="0" applyFont="1"/>
    <xf numFmtId="3" fontId="11" fillId="0" borderId="15" xfId="0" applyNumberFormat="1" applyFont="1" applyBorder="1" applyAlignment="1">
      <alignment horizontal="right" wrapText="1"/>
    </xf>
    <xf numFmtId="0" fontId="19" fillId="0" borderId="0" xfId="0" applyFont="1" applyAlignment="1">
      <alignment horizontal="center" vertical="center" wrapText="1"/>
    </xf>
    <xf numFmtId="2" fontId="11" fillId="0" borderId="0" xfId="0" applyNumberFormat="1" applyFont="1" applyAlignment="1">
      <alignment horizontal="center" vertical="center" wrapText="1"/>
    </xf>
    <xf numFmtId="165" fontId="11" fillId="0" borderId="0" xfId="0" applyNumberFormat="1" applyFont="1" applyAlignment="1">
      <alignment horizontal="center" vertical="center" wrapText="1"/>
    </xf>
    <xf numFmtId="0" fontId="11" fillId="0" borderId="23" xfId="0" applyFont="1" applyBorder="1" applyAlignment="1">
      <alignment horizontal="center" vertical="center"/>
    </xf>
    <xf numFmtId="0" fontId="11" fillId="0" borderId="18" xfId="0" applyFont="1" applyBorder="1" applyAlignment="1">
      <alignment horizontal="center" vertical="center"/>
    </xf>
    <xf numFmtId="165" fontId="11" fillId="0" borderId="31" xfId="0" applyNumberFormat="1" applyFont="1" applyBorder="1" applyAlignment="1">
      <alignment vertical="center" wrapText="1"/>
    </xf>
    <xf numFmtId="0" fontId="11" fillId="0" borderId="31" xfId="0" applyFont="1" applyBorder="1" applyAlignment="1">
      <alignment vertical="center" wrapText="1"/>
    </xf>
    <xf numFmtId="3" fontId="9" fillId="0" borderId="5" xfId="0" applyNumberFormat="1" applyFont="1" applyBorder="1" applyAlignment="1">
      <alignment horizontal="right"/>
    </xf>
    <xf numFmtId="1" fontId="6" fillId="0" borderId="0" xfId="0" applyNumberFormat="1" applyFont="1"/>
    <xf numFmtId="3" fontId="9" fillId="0" borderId="0" xfId="0" applyNumberFormat="1" applyFont="1" applyAlignment="1">
      <alignment horizontal="right"/>
    </xf>
    <xf numFmtId="0" fontId="11" fillId="0" borderId="0" xfId="12" applyFont="1"/>
    <xf numFmtId="0" fontId="6" fillId="0" borderId="0" xfId="12" applyFont="1"/>
    <xf numFmtId="0" fontId="11" fillId="0" borderId="2" xfId="12" applyFont="1" applyBorder="1" applyAlignment="1">
      <alignment horizontal="center" vertical="center" wrapText="1"/>
    </xf>
    <xf numFmtId="0" fontId="11" fillId="0" borderId="14" xfId="12" applyFont="1" applyBorder="1" applyAlignment="1">
      <alignment horizontal="center" vertical="center" wrapText="1"/>
    </xf>
    <xf numFmtId="0" fontId="11" fillId="0" borderId="42" xfId="12" applyFont="1" applyBorder="1" applyAlignment="1">
      <alignment horizontal="center" vertical="center" wrapText="1"/>
    </xf>
    <xf numFmtId="0" fontId="6" fillId="0" borderId="42" xfId="12" applyFont="1" applyBorder="1"/>
    <xf numFmtId="0" fontId="11" fillId="0" borderId="43" xfId="12" applyFont="1" applyBorder="1" applyAlignment="1">
      <alignment horizontal="center" vertical="center" wrapText="1"/>
    </xf>
    <xf numFmtId="3" fontId="11" fillId="0" borderId="11" xfId="12" applyNumberFormat="1" applyFont="1" applyBorder="1"/>
    <xf numFmtId="164" fontId="11" fillId="0" borderId="11" xfId="12" applyNumberFormat="1" applyFont="1" applyBorder="1"/>
    <xf numFmtId="165" fontId="11" fillId="0" borderId="11" xfId="12" applyNumberFormat="1" applyFont="1" applyBorder="1" applyAlignment="1">
      <alignment horizontal="right"/>
    </xf>
    <xf numFmtId="165" fontId="11" fillId="0" borderId="11" xfId="12" applyNumberFormat="1" applyFont="1" applyBorder="1"/>
    <xf numFmtId="0" fontId="6" fillId="0" borderId="44" xfId="12" applyFont="1" applyBorder="1" applyAlignment="1">
      <alignment horizontal="center" vertical="center" wrapText="1"/>
    </xf>
    <xf numFmtId="3" fontId="6" fillId="0" borderId="0" xfId="12" applyNumberFormat="1" applyFont="1"/>
    <xf numFmtId="165" fontId="6" fillId="0" borderId="0" xfId="12" applyNumberFormat="1" applyFont="1" applyAlignment="1">
      <alignment horizontal="right"/>
    </xf>
    <xf numFmtId="3" fontId="6" fillId="0" borderId="0" xfId="12" applyNumberFormat="1" applyFont="1" applyAlignment="1">
      <alignment horizontal="right"/>
    </xf>
    <xf numFmtId="0" fontId="9" fillId="0" borderId="0" xfId="12" applyFont="1" applyAlignment="1">
      <alignment vertical="center"/>
    </xf>
    <xf numFmtId="0" fontId="6" fillId="0" borderId="0" xfId="12" applyFont="1" applyAlignment="1">
      <alignment vertical="center"/>
    </xf>
    <xf numFmtId="165" fontId="11" fillId="0" borderId="0" xfId="0" applyNumberFormat="1" applyFont="1" applyAlignment="1">
      <alignment horizontal="right" vertical="center" wrapText="1"/>
    </xf>
    <xf numFmtId="164" fontId="6" fillId="0" borderId="5" xfId="0" applyNumberFormat="1" applyFont="1" applyBorder="1" applyAlignment="1">
      <alignment horizontal="right" vertical="center" wrapText="1"/>
    </xf>
    <xf numFmtId="164" fontId="6" fillId="0" borderId="0" xfId="0" applyNumberFormat="1" applyFont="1" applyAlignment="1">
      <alignment horizontal="right" vertical="center" wrapText="1"/>
    </xf>
    <xf numFmtId="164" fontId="6" fillId="0" borderId="11" xfId="0" applyNumberFormat="1" applyFont="1" applyBorder="1" applyAlignment="1">
      <alignment horizontal="right" vertical="center" wrapText="1"/>
    </xf>
    <xf numFmtId="0" fontId="11" fillId="0" borderId="36" xfId="0" applyFont="1" applyBorder="1" applyAlignment="1">
      <alignment horizontal="center" vertical="center" wrapText="1"/>
    </xf>
    <xf numFmtId="3" fontId="11" fillId="0" borderId="0" xfId="0" applyNumberFormat="1" applyFont="1" applyAlignment="1">
      <alignment horizontal="center" vertical="center" wrapText="1"/>
    </xf>
    <xf numFmtId="164" fontId="11" fillId="0" borderId="15" xfId="0" applyNumberFormat="1" applyFont="1" applyBorder="1" applyAlignment="1">
      <alignment horizontal="right" vertical="center" wrapText="1"/>
    </xf>
    <xf numFmtId="0" fontId="5" fillId="0" borderId="0" xfId="0" applyFont="1" applyAlignment="1">
      <alignment horizontal="left" vertical="center"/>
    </xf>
    <xf numFmtId="0" fontId="11" fillId="0" borderId="0" xfId="0" applyFont="1" applyAlignment="1">
      <alignment horizontal="left" vertical="center"/>
    </xf>
    <xf numFmtId="0" fontId="11" fillId="0" borderId="0" xfId="11" applyFont="1"/>
    <xf numFmtId="0" fontId="4" fillId="0" borderId="0" xfId="11" applyFont="1"/>
    <xf numFmtId="3" fontId="6" fillId="0" borderId="0" xfId="11" applyNumberFormat="1" applyFont="1"/>
    <xf numFmtId="165" fontId="6" fillId="0" borderId="0" xfId="11" applyNumberFormat="1" applyFont="1"/>
    <xf numFmtId="0" fontId="21" fillId="0" borderId="0" xfId="0" applyFont="1" applyAlignment="1">
      <alignment horizontal="left"/>
    </xf>
    <xf numFmtId="0" fontId="21" fillId="0" borderId="0" xfId="0" applyFont="1" applyAlignment="1">
      <alignment horizontal="center" wrapText="1"/>
    </xf>
    <xf numFmtId="0" fontId="6" fillId="0" borderId="5" xfId="12" applyFont="1" applyBorder="1"/>
    <xf numFmtId="3" fontId="6" fillId="0" borderId="5" xfId="12" applyNumberFormat="1" applyFont="1" applyBorder="1" applyAlignment="1">
      <alignment horizontal="right"/>
    </xf>
    <xf numFmtId="164" fontId="6" fillId="0" borderId="5" xfId="12" applyNumberFormat="1" applyFont="1" applyBorder="1" applyAlignment="1">
      <alignment horizontal="right"/>
    </xf>
    <xf numFmtId="165" fontId="6" fillId="0" borderId="5" xfId="12" applyNumberFormat="1" applyFont="1" applyBorder="1" applyAlignment="1">
      <alignment horizontal="right"/>
    </xf>
    <xf numFmtId="164" fontId="6" fillId="0" borderId="0" xfId="12" applyNumberFormat="1" applyFont="1" applyAlignment="1">
      <alignment horizontal="right"/>
    </xf>
    <xf numFmtId="0" fontId="6" fillId="0" borderId="11" xfId="12" applyFont="1" applyBorder="1"/>
    <xf numFmtId="3" fontId="6" fillId="0" borderId="11" xfId="12" applyNumberFormat="1" applyFont="1" applyBorder="1" applyAlignment="1">
      <alignment horizontal="right"/>
    </xf>
    <xf numFmtId="164" fontId="6" fillId="0" borderId="11" xfId="12" applyNumberFormat="1" applyFont="1" applyBorder="1" applyAlignment="1">
      <alignment horizontal="right"/>
    </xf>
    <xf numFmtId="165" fontId="6" fillId="0" borderId="11" xfId="12" applyNumberFormat="1" applyFont="1" applyBorder="1" applyAlignment="1">
      <alignment horizontal="right"/>
    </xf>
    <xf numFmtId="0" fontId="4" fillId="0" borderId="5" xfId="13" applyFont="1" applyBorder="1" applyAlignment="1">
      <alignment horizontal="center" vertical="center" wrapText="1"/>
    </xf>
    <xf numFmtId="0" fontId="6" fillId="0" borderId="7" xfId="0" applyFont="1" applyBorder="1"/>
    <xf numFmtId="0" fontId="6" fillId="0" borderId="8" xfId="0" applyFont="1" applyBorder="1"/>
    <xf numFmtId="3" fontId="11" fillId="0" borderId="12" xfId="0" applyNumberFormat="1" applyFont="1" applyBorder="1"/>
    <xf numFmtId="165" fontId="11" fillId="0" borderId="13" xfId="0" applyNumberFormat="1" applyFont="1" applyBorder="1" applyAlignment="1">
      <alignment horizontal="right"/>
    </xf>
    <xf numFmtId="165" fontId="11" fillId="0" borderId="13" xfId="0" applyNumberFormat="1" applyFont="1" applyBorder="1"/>
    <xf numFmtId="3" fontId="6" fillId="0" borderId="7" xfId="0" applyNumberFormat="1" applyFont="1" applyBorder="1"/>
    <xf numFmtId="164" fontId="11" fillId="0" borderId="5" xfId="0" applyNumberFormat="1" applyFont="1" applyBorder="1"/>
    <xf numFmtId="165" fontId="11" fillId="0" borderId="4" xfId="0" applyNumberFormat="1" applyFont="1" applyBorder="1"/>
    <xf numFmtId="165" fontId="11" fillId="0" borderId="5" xfId="0" applyNumberFormat="1" applyFont="1" applyBorder="1"/>
    <xf numFmtId="3" fontId="6" fillId="0" borderId="3" xfId="0" applyNumberFormat="1" applyFont="1" applyBorder="1"/>
    <xf numFmtId="165" fontId="6" fillId="0" borderId="4" xfId="0" applyNumberFormat="1" applyFont="1" applyBorder="1" applyAlignment="1">
      <alignment horizontal="right"/>
    </xf>
    <xf numFmtId="3" fontId="6" fillId="0" borderId="3" xfId="0" applyNumberFormat="1" applyFont="1" applyBorder="1" applyAlignment="1">
      <alignment horizontal="right"/>
    </xf>
    <xf numFmtId="165" fontId="6" fillId="0" borderId="8" xfId="0" applyNumberFormat="1" applyFont="1" applyBorder="1" applyAlignment="1">
      <alignment horizontal="right"/>
    </xf>
    <xf numFmtId="3" fontId="6" fillId="0" borderId="7" xfId="0" applyNumberFormat="1" applyFont="1" applyBorder="1" applyAlignment="1">
      <alignment horizontal="right"/>
    </xf>
    <xf numFmtId="3" fontId="6" fillId="0" borderId="9" xfId="0" applyNumberFormat="1" applyFont="1" applyBorder="1"/>
    <xf numFmtId="165" fontId="6" fillId="0" borderId="10" xfId="0" applyNumberFormat="1" applyFont="1" applyBorder="1" applyAlignment="1">
      <alignment horizontal="right"/>
    </xf>
    <xf numFmtId="3" fontId="6" fillId="0" borderId="9" xfId="0" applyNumberFormat="1" applyFont="1" applyBorder="1" applyAlignment="1">
      <alignment horizontal="right"/>
    </xf>
    <xf numFmtId="0" fontId="31" fillId="0" borderId="0" xfId="0" applyFont="1"/>
    <xf numFmtId="0" fontId="11" fillId="0" borderId="3" xfId="0" applyFont="1" applyBorder="1" applyAlignment="1">
      <alignment horizontal="center" vertical="center" wrapText="1"/>
    </xf>
    <xf numFmtId="0" fontId="6" fillId="0" borderId="15" xfId="0" applyFont="1" applyBorder="1"/>
    <xf numFmtId="3" fontId="11" fillId="0" borderId="7" xfId="0" applyNumberFormat="1" applyFont="1" applyBorder="1"/>
    <xf numFmtId="3" fontId="11" fillId="0" borderId="0" xfId="0" applyNumberFormat="1" applyFont="1"/>
    <xf numFmtId="1" fontId="31" fillId="0" borderId="0" xfId="0" applyNumberFormat="1" applyFont="1"/>
    <xf numFmtId="3" fontId="6" fillId="0" borderId="15" xfId="0" applyNumberFormat="1" applyFont="1" applyBorder="1"/>
    <xf numFmtId="1" fontId="31" fillId="0" borderId="0" xfId="0" applyNumberFormat="1" applyFont="1" applyAlignment="1">
      <alignment horizontal="right"/>
    </xf>
    <xf numFmtId="0" fontId="11" fillId="0" borderId="13" xfId="0" applyFont="1" applyBorder="1" applyAlignment="1">
      <alignment horizontal="center" vertical="center" wrapText="1"/>
    </xf>
    <xf numFmtId="3" fontId="11" fillId="0" borderId="5" xfId="0" applyNumberFormat="1" applyFont="1" applyBorder="1"/>
    <xf numFmtId="172" fontId="6" fillId="0" borderId="0" xfId="0" applyNumberFormat="1" applyFont="1"/>
    <xf numFmtId="0" fontId="4" fillId="0" borderId="0" xfId="14" applyFont="1"/>
    <xf numFmtId="0" fontId="9" fillId="0" borderId="0" xfId="14" applyFont="1"/>
    <xf numFmtId="0" fontId="9" fillId="0" borderId="0" xfId="14" applyFont="1" applyAlignment="1">
      <alignment vertical="center"/>
    </xf>
    <xf numFmtId="0" fontId="4" fillId="0" borderId="2" xfId="14" applyFont="1" applyBorder="1" applyAlignment="1">
      <alignment horizontal="center" vertical="center" wrapText="1"/>
    </xf>
    <xf numFmtId="0" fontId="4" fillId="0" borderId="2" xfId="14" applyFont="1" applyBorder="1" applyAlignment="1">
      <alignment horizontal="center" vertical="center"/>
    </xf>
    <xf numFmtId="0" fontId="9" fillId="0" borderId="0" xfId="14" applyFont="1" applyAlignment="1">
      <alignment wrapText="1"/>
    </xf>
    <xf numFmtId="170" fontId="9" fillId="0" borderId="0" xfId="14" applyNumberFormat="1" applyFont="1"/>
    <xf numFmtId="165" fontId="9" fillId="0" borderId="0" xfId="14" applyNumberFormat="1" applyFont="1"/>
    <xf numFmtId="0" fontId="4" fillId="0" borderId="15" xfId="14" applyFont="1" applyBorder="1" applyAlignment="1">
      <alignment horizontal="left" vertical="center" wrapText="1"/>
    </xf>
    <xf numFmtId="3" fontId="4" fillId="0" borderId="15" xfId="14" applyNumberFormat="1" applyFont="1" applyBorder="1" applyAlignment="1">
      <alignment horizontal="right" vertical="center" wrapText="1"/>
    </xf>
    <xf numFmtId="165" fontId="4" fillId="0" borderId="15" xfId="14" applyNumberFormat="1" applyFont="1" applyBorder="1" applyAlignment="1">
      <alignment horizontal="right" vertical="center" wrapText="1"/>
    </xf>
    <xf numFmtId="3" fontId="4" fillId="0" borderId="15" xfId="14" applyNumberFormat="1" applyFont="1" applyBorder="1"/>
    <xf numFmtId="164" fontId="4" fillId="0" borderId="15" xfId="14" applyNumberFormat="1" applyFont="1" applyBorder="1" applyAlignment="1">
      <alignment horizontal="right" vertical="center" wrapText="1"/>
    </xf>
    <xf numFmtId="165" fontId="9" fillId="0" borderId="0" xfId="14" applyNumberFormat="1" applyFont="1" applyAlignment="1">
      <alignment horizontal="left" vertical="center"/>
    </xf>
    <xf numFmtId="0" fontId="9" fillId="0" borderId="0" xfId="14" applyFont="1" applyAlignment="1">
      <alignment horizontal="right" vertical="center"/>
    </xf>
    <xf numFmtId="3" fontId="9" fillId="0" borderId="0" xfId="14" applyNumberFormat="1" applyFont="1"/>
    <xf numFmtId="165" fontId="9" fillId="0" borderId="0" xfId="14" applyNumberFormat="1" applyFont="1" applyAlignment="1">
      <alignment horizontal="right" vertical="center" wrapText="1"/>
    </xf>
    <xf numFmtId="164" fontId="9" fillId="0" borderId="0" xfId="14" applyNumberFormat="1" applyFont="1" applyAlignment="1">
      <alignment horizontal="right" vertical="center" wrapText="1"/>
    </xf>
    <xf numFmtId="0" fontId="9" fillId="0" borderId="5" xfId="14" applyFont="1" applyBorder="1"/>
    <xf numFmtId="3" fontId="9" fillId="0" borderId="5" xfId="14" applyNumberFormat="1" applyFont="1" applyBorder="1" applyAlignment="1">
      <alignment horizontal="right"/>
    </xf>
    <xf numFmtId="3" fontId="9" fillId="0" borderId="5" xfId="14" applyNumberFormat="1" applyFont="1" applyBorder="1"/>
    <xf numFmtId="165" fontId="9" fillId="0" borderId="5" xfId="14" applyNumberFormat="1" applyFont="1" applyBorder="1" applyAlignment="1">
      <alignment horizontal="right" vertical="center" wrapText="1"/>
    </xf>
    <xf numFmtId="3" fontId="9" fillId="0" borderId="5" xfId="14" applyNumberFormat="1" applyFont="1" applyBorder="1" applyAlignment="1">
      <alignment horizontal="right" vertical="center" wrapText="1"/>
    </xf>
    <xf numFmtId="164" fontId="9" fillId="0" borderId="5" xfId="14" applyNumberFormat="1" applyFont="1" applyBorder="1" applyAlignment="1">
      <alignment horizontal="right" vertical="center" wrapText="1"/>
    </xf>
    <xf numFmtId="3" fontId="9" fillId="0" borderId="0" xfId="14" applyNumberFormat="1" applyFont="1" applyAlignment="1">
      <alignment horizontal="right"/>
    </xf>
    <xf numFmtId="3" fontId="9" fillId="0" borderId="0" xfId="14" applyNumberFormat="1" applyFont="1" applyAlignment="1">
      <alignment horizontal="right" vertical="center" wrapText="1"/>
    </xf>
    <xf numFmtId="0" fontId="9" fillId="0" borderId="11" xfId="14" applyFont="1" applyBorder="1"/>
    <xf numFmtId="3" fontId="9" fillId="0" borderId="11" xfId="14" applyNumberFormat="1" applyFont="1" applyBorder="1" applyAlignment="1">
      <alignment horizontal="right"/>
    </xf>
    <xf numFmtId="165" fontId="9" fillId="0" borderId="11" xfId="14" applyNumberFormat="1" applyFont="1" applyBorder="1" applyAlignment="1">
      <alignment horizontal="right" vertical="center" wrapText="1"/>
    </xf>
    <xf numFmtId="3" fontId="9" fillId="0" borderId="11" xfId="14" applyNumberFormat="1" applyFont="1" applyBorder="1"/>
    <xf numFmtId="3" fontId="9" fillId="0" borderId="11" xfId="14" applyNumberFormat="1" applyFont="1" applyBorder="1" applyAlignment="1">
      <alignment horizontal="right" vertical="center" wrapText="1"/>
    </xf>
    <xf numFmtId="164" fontId="9" fillId="0" borderId="11" xfId="14" applyNumberFormat="1" applyFont="1" applyBorder="1" applyAlignment="1">
      <alignment horizontal="right" vertical="center" wrapText="1"/>
    </xf>
    <xf numFmtId="1" fontId="9" fillId="0" borderId="0" xfId="14" applyNumberFormat="1" applyFont="1" applyAlignment="1">
      <alignment horizontal="right"/>
    </xf>
    <xf numFmtId="1" fontId="9" fillId="0" borderId="0" xfId="14" applyNumberFormat="1" applyFont="1" applyAlignment="1">
      <alignment horizontal="right" vertical="center" wrapText="1"/>
    </xf>
    <xf numFmtId="0" fontId="6" fillId="0" borderId="0" xfId="0" applyFont="1" applyAlignment="1">
      <alignment vertical="top"/>
    </xf>
    <xf numFmtId="0" fontId="11" fillId="5" borderId="0" xfId="0" applyFont="1" applyFill="1" applyAlignment="1">
      <alignment horizontal="center" vertical="center" wrapText="1"/>
    </xf>
    <xf numFmtId="0" fontId="11" fillId="0" borderId="7" xfId="0" applyFont="1" applyBorder="1" applyAlignment="1">
      <alignment vertical="center" wrapText="1"/>
    </xf>
    <xf numFmtId="3" fontId="6" fillId="0" borderId="3" xfId="0" applyNumberFormat="1" applyFont="1" applyBorder="1" applyAlignment="1">
      <alignment horizontal="right" vertical="center"/>
    </xf>
    <xf numFmtId="164" fontId="6" fillId="0" borderId="1" xfId="0" applyNumberFormat="1" applyFont="1" applyBorder="1" applyAlignment="1">
      <alignment horizontal="right" vertical="center"/>
    </xf>
    <xf numFmtId="9" fontId="6" fillId="0" borderId="0" xfId="2" applyFont="1"/>
    <xf numFmtId="3" fontId="6" fillId="0" borderId="7" xfId="0" applyNumberFormat="1" applyFont="1" applyBorder="1" applyAlignment="1">
      <alignment horizontal="right" vertical="center"/>
    </xf>
    <xf numFmtId="0" fontId="6" fillId="0" borderId="0" xfId="0" applyFont="1" applyAlignment="1">
      <alignment horizontal="right" vertical="center" wrapText="1"/>
    </xf>
    <xf numFmtId="165" fontId="6" fillId="0" borderId="6" xfId="0" applyNumberFormat="1" applyFont="1" applyBorder="1" applyAlignment="1">
      <alignment horizontal="right" vertical="center" wrapText="1"/>
    </xf>
    <xf numFmtId="0" fontId="21" fillId="0" borderId="7" xfId="0" applyFont="1" applyBorder="1" applyAlignment="1">
      <alignment horizontal="justify" vertical="center" wrapText="1"/>
    </xf>
    <xf numFmtId="3" fontId="6" fillId="5" borderId="7" xfId="0" applyNumberFormat="1" applyFont="1" applyFill="1" applyBorder="1"/>
    <xf numFmtId="165" fontId="6" fillId="5" borderId="0" xfId="0" applyNumberFormat="1" applyFont="1" applyFill="1"/>
    <xf numFmtId="164" fontId="6" fillId="0" borderId="6" xfId="0" applyNumberFormat="1" applyFont="1" applyBorder="1" applyAlignment="1">
      <alignment horizontal="right" vertical="center"/>
    </xf>
    <xf numFmtId="165" fontId="6" fillId="0" borderId="6" xfId="0" applyNumberFormat="1" applyFont="1" applyBorder="1" applyAlignment="1">
      <alignment horizontal="right" vertical="center"/>
    </xf>
    <xf numFmtId="3" fontId="6" fillId="0" borderId="8" xfId="0" applyNumberFormat="1" applyFont="1" applyBorder="1" applyAlignment="1">
      <alignment horizontal="right" vertical="center"/>
    </xf>
    <xf numFmtId="0" fontId="11" fillId="0" borderId="9" xfId="0" applyFont="1" applyBorder="1" applyAlignment="1">
      <alignment vertical="center" wrapText="1"/>
    </xf>
    <xf numFmtId="3" fontId="6" fillId="0" borderId="9" xfId="0" applyNumberFormat="1" applyFont="1" applyBorder="1" applyAlignment="1">
      <alignment horizontal="right" vertical="center"/>
    </xf>
    <xf numFmtId="165" fontId="6" fillId="0" borderId="14" xfId="0" applyNumberFormat="1" applyFont="1" applyBorder="1" applyAlignment="1">
      <alignment horizontal="right" vertical="center"/>
    </xf>
    <xf numFmtId="0" fontId="21" fillId="0" borderId="7" xfId="0" applyFont="1" applyBorder="1" applyAlignment="1">
      <alignment vertical="center" wrapText="1"/>
    </xf>
    <xf numFmtId="0" fontId="21" fillId="0" borderId="9" xfId="0" applyFont="1" applyBorder="1" applyAlignment="1">
      <alignment horizontal="justify" vertical="center" wrapText="1"/>
    </xf>
    <xf numFmtId="3" fontId="6" fillId="5" borderId="9" xfId="0" applyNumberFormat="1" applyFont="1" applyFill="1" applyBorder="1"/>
    <xf numFmtId="165" fontId="6" fillId="5" borderId="11" xfId="0" applyNumberFormat="1" applyFont="1" applyFill="1" applyBorder="1"/>
    <xf numFmtId="1" fontId="6" fillId="0" borderId="0" xfId="0" applyNumberFormat="1" applyFont="1" applyAlignment="1">
      <alignment horizontal="right" vertical="center" wrapText="1"/>
    </xf>
    <xf numFmtId="0" fontId="6" fillId="0" borderId="0" xfId="0" applyFont="1" applyAlignment="1">
      <alignment vertical="top" wrapText="1"/>
    </xf>
    <xf numFmtId="0" fontId="19" fillId="0" borderId="2" xfId="0" applyFont="1" applyBorder="1" applyAlignment="1">
      <alignment horizontal="center" vertical="center" wrapText="1"/>
    </xf>
    <xf numFmtId="0" fontId="11" fillId="5" borderId="2" xfId="0" applyFont="1" applyFill="1" applyBorder="1" applyAlignment="1">
      <alignment horizontal="center" vertical="center" wrapText="1"/>
    </xf>
    <xf numFmtId="0" fontId="19" fillId="0" borderId="7" xfId="0" applyFont="1" applyBorder="1" applyAlignment="1">
      <alignment vertical="center" wrapText="1"/>
    </xf>
    <xf numFmtId="3" fontId="19" fillId="0" borderId="0" xfId="0" applyNumberFormat="1" applyFont="1" applyAlignment="1">
      <alignment horizontal="right" vertical="center" wrapText="1"/>
    </xf>
    <xf numFmtId="0" fontId="19" fillId="0" borderId="0" xfId="0" applyFont="1" applyAlignment="1">
      <alignment horizontal="right" vertical="center" wrapText="1"/>
    </xf>
    <xf numFmtId="3" fontId="11" fillId="5" borderId="0" xfId="0" applyNumberFormat="1" applyFont="1" applyFill="1"/>
    <xf numFmtId="165" fontId="11" fillId="5" borderId="8" xfId="0" applyNumberFormat="1" applyFont="1" applyFill="1" applyBorder="1"/>
    <xf numFmtId="0" fontId="21" fillId="0" borderId="3" xfId="0" applyFont="1" applyBorder="1" applyAlignment="1">
      <alignment vertical="center" wrapText="1"/>
    </xf>
    <xf numFmtId="3" fontId="21" fillId="0" borderId="5" xfId="0" applyNumberFormat="1" applyFont="1" applyBorder="1" applyAlignment="1">
      <alignment horizontal="right" vertical="center" wrapText="1"/>
    </xf>
    <xf numFmtId="0" fontId="21" fillId="0" borderId="5" xfId="0" applyFont="1" applyBorder="1" applyAlignment="1">
      <alignment horizontal="right" vertical="center" wrapText="1"/>
    </xf>
    <xf numFmtId="3" fontId="6" fillId="5" borderId="5" xfId="0" applyNumberFormat="1" applyFont="1" applyFill="1" applyBorder="1"/>
    <xf numFmtId="165" fontId="6" fillId="5" borderId="4" xfId="0" applyNumberFormat="1" applyFont="1" applyFill="1" applyBorder="1"/>
    <xf numFmtId="0" fontId="21" fillId="0" borderId="0" xfId="0" applyFont="1" applyAlignment="1">
      <alignment horizontal="right" vertical="center" wrapText="1"/>
    </xf>
    <xf numFmtId="3" fontId="6" fillId="5" borderId="0" xfId="0" applyNumberFormat="1" applyFont="1" applyFill="1"/>
    <xf numFmtId="165" fontId="6" fillId="5" borderId="8" xfId="0" applyNumberFormat="1" applyFont="1" applyFill="1" applyBorder="1"/>
    <xf numFmtId="0" fontId="21" fillId="0" borderId="9" xfId="0" applyFont="1" applyBorder="1" applyAlignment="1">
      <alignment vertical="center" wrapText="1"/>
    </xf>
    <xf numFmtId="0" fontId="21" fillId="0" borderId="11" xfId="0" applyFont="1" applyBorder="1" applyAlignment="1">
      <alignment horizontal="right" vertical="center" wrapText="1"/>
    </xf>
    <xf numFmtId="3" fontId="6" fillId="5" borderId="11" xfId="0" applyNumberFormat="1" applyFont="1" applyFill="1" applyBorder="1"/>
    <xf numFmtId="165" fontId="6" fillId="5" borderId="10" xfId="0" applyNumberFormat="1" applyFont="1" applyFill="1" applyBorder="1"/>
    <xf numFmtId="0" fontId="23" fillId="0" borderId="2" xfId="8" applyFont="1" applyBorder="1" applyAlignment="1">
      <alignment horizontal="center" vertical="center" wrapText="1"/>
    </xf>
    <xf numFmtId="167" fontId="11" fillId="0" borderId="15" xfId="1" applyNumberFormat="1" applyFont="1" applyFill="1" applyBorder="1"/>
    <xf numFmtId="0" fontId="11" fillId="0" borderId="14" xfId="0" applyFont="1" applyBorder="1" applyAlignment="1">
      <alignment horizontal="center" vertical="center" wrapText="1"/>
    </xf>
    <xf numFmtId="0" fontId="11" fillId="0" borderId="15" xfId="0" applyFont="1" applyBorder="1" applyAlignment="1">
      <alignment horizontal="center"/>
    </xf>
    <xf numFmtId="167" fontId="11" fillId="0" borderId="15" xfId="16" applyNumberFormat="1" applyFont="1" applyFill="1" applyBorder="1"/>
    <xf numFmtId="167" fontId="11" fillId="0" borderId="5" xfId="16" applyNumberFormat="1" applyFont="1" applyFill="1" applyBorder="1"/>
    <xf numFmtId="0" fontId="6" fillId="0" borderId="5" xfId="0" applyFont="1" applyBorder="1" applyAlignment="1">
      <alignment horizontal="left"/>
    </xf>
    <xf numFmtId="0" fontId="6" fillId="0" borderId="11" xfId="0" applyFont="1" applyBorder="1" applyAlignment="1">
      <alignment horizontal="left"/>
    </xf>
    <xf numFmtId="167" fontId="11" fillId="0" borderId="15" xfId="1" applyNumberFormat="1" applyFont="1" applyBorder="1"/>
    <xf numFmtId="3" fontId="4" fillId="0" borderId="15" xfId="6" applyNumberFormat="1" applyFont="1" applyBorder="1" applyAlignment="1">
      <alignment horizontal="right" vertical="center" wrapText="1"/>
    </xf>
    <xf numFmtId="164" fontId="4" fillId="0" borderId="15" xfId="6" applyNumberFormat="1" applyFont="1" applyBorder="1" applyAlignment="1">
      <alignment horizontal="right" vertical="center" wrapText="1"/>
    </xf>
    <xf numFmtId="3" fontId="9" fillId="0" borderId="5" xfId="6" applyNumberFormat="1" applyFont="1" applyBorder="1" applyAlignment="1">
      <alignment horizontal="right" vertical="center" wrapText="1"/>
    </xf>
    <xf numFmtId="0" fontId="6" fillId="0" borderId="11" xfId="0" applyFont="1" applyBorder="1" applyAlignment="1">
      <alignment vertical="center" wrapText="1"/>
    </xf>
    <xf numFmtId="3" fontId="9" fillId="0" borderId="11" xfId="6" applyNumberFormat="1" applyFont="1" applyBorder="1" applyAlignment="1">
      <alignment horizontal="right" vertical="center" wrapText="1"/>
    </xf>
    <xf numFmtId="0" fontId="9" fillId="0" borderId="0" xfId="6" applyFont="1" applyAlignment="1">
      <alignment horizontal="left" vertical="center"/>
    </xf>
    <xf numFmtId="0" fontId="4" fillId="0" borderId="14" xfId="6" applyFont="1" applyBorder="1" applyAlignment="1">
      <alignment horizontal="center" vertical="center" wrapText="1"/>
    </xf>
    <xf numFmtId="167" fontId="11" fillId="0" borderId="15" xfId="17" applyNumberFormat="1" applyFont="1" applyFill="1" applyBorder="1" applyAlignment="1">
      <alignment vertical="center"/>
    </xf>
    <xf numFmtId="168" fontId="11" fillId="0" borderId="15" xfId="17" applyNumberFormat="1" applyFont="1" applyFill="1" applyBorder="1" applyAlignment="1">
      <alignment vertical="center"/>
    </xf>
    <xf numFmtId="165" fontId="11" fillId="0" borderId="15" xfId="17" applyNumberFormat="1" applyFont="1" applyFill="1" applyBorder="1" applyAlignment="1">
      <alignment horizontal="right" vertical="center"/>
    </xf>
    <xf numFmtId="167" fontId="6" fillId="0" borderId="0" xfId="17" applyNumberFormat="1" applyFont="1" applyFill="1" applyBorder="1" applyAlignment="1">
      <alignment vertical="center"/>
    </xf>
    <xf numFmtId="168" fontId="6" fillId="0" borderId="0" xfId="17" applyNumberFormat="1" applyFont="1" applyFill="1" applyBorder="1" applyAlignment="1">
      <alignment vertical="center"/>
    </xf>
    <xf numFmtId="165" fontId="6" fillId="0" borderId="0" xfId="17" applyNumberFormat="1" applyFont="1" applyFill="1" applyBorder="1" applyAlignment="1">
      <alignment horizontal="right" vertical="center"/>
    </xf>
    <xf numFmtId="167" fontId="6" fillId="0" borderId="5" xfId="17" applyNumberFormat="1" applyFont="1" applyFill="1" applyBorder="1" applyAlignment="1">
      <alignment horizontal="right" vertical="center"/>
    </xf>
    <xf numFmtId="168" fontId="6" fillId="0" borderId="5" xfId="17" applyNumberFormat="1" applyFont="1" applyFill="1" applyBorder="1" applyAlignment="1">
      <alignment horizontal="right" vertical="center"/>
    </xf>
    <xf numFmtId="165" fontId="6" fillId="0" borderId="5" xfId="17" applyNumberFormat="1" applyFont="1" applyFill="1" applyBorder="1" applyAlignment="1">
      <alignment horizontal="right" vertical="center"/>
    </xf>
    <xf numFmtId="173" fontId="6" fillId="0" borderId="0" xfId="0" applyNumberFormat="1" applyFont="1" applyAlignment="1">
      <alignment vertical="center"/>
    </xf>
    <xf numFmtId="168" fontId="6" fillId="0" borderId="0" xfId="0" applyNumberFormat="1" applyFont="1" applyAlignment="1">
      <alignment vertical="center"/>
    </xf>
    <xf numFmtId="167" fontId="6" fillId="0" borderId="0" xfId="17" applyNumberFormat="1" applyFont="1" applyFill="1" applyBorder="1" applyAlignment="1">
      <alignment horizontal="right" vertical="center"/>
    </xf>
    <xf numFmtId="168" fontId="6" fillId="0" borderId="0" xfId="17" applyNumberFormat="1" applyFont="1" applyFill="1" applyBorder="1" applyAlignment="1">
      <alignment horizontal="right" vertical="center"/>
    </xf>
    <xf numFmtId="0" fontId="15" fillId="0" borderId="0" xfId="18" applyFont="1" applyAlignment="1">
      <alignment horizontal="left" vertical="center"/>
    </xf>
    <xf numFmtId="167" fontId="6" fillId="0" borderId="11" xfId="17" applyNumberFormat="1" applyFont="1" applyFill="1" applyBorder="1" applyAlignment="1">
      <alignment horizontal="right" vertical="center"/>
    </xf>
    <xf numFmtId="168" fontId="6" fillId="0" borderId="11" xfId="17" applyNumberFormat="1" applyFont="1" applyFill="1" applyBorder="1" applyAlignment="1">
      <alignment horizontal="right" vertical="center"/>
    </xf>
    <xf numFmtId="165" fontId="6" fillId="0" borderId="11" xfId="17" applyNumberFormat="1" applyFont="1" applyFill="1" applyBorder="1" applyAlignment="1">
      <alignment horizontal="right" vertical="center"/>
    </xf>
    <xf numFmtId="0" fontId="8" fillId="0" borderId="0" xfId="7" applyFont="1" applyFill="1" applyAlignment="1">
      <alignment horizontal="right"/>
    </xf>
    <xf numFmtId="0" fontId="9" fillId="0" borderId="0" xfId="7" applyFont="1" applyFill="1" applyAlignment="1"/>
    <xf numFmtId="3" fontId="11" fillId="0" borderId="15" xfId="1" applyNumberFormat="1" applyFont="1" applyFill="1" applyBorder="1"/>
    <xf numFmtId="164" fontId="11" fillId="0" borderId="15" xfId="1" applyNumberFormat="1" applyFont="1" applyFill="1" applyBorder="1"/>
    <xf numFmtId="3" fontId="6" fillId="0" borderId="0" xfId="1" applyNumberFormat="1" applyFont="1" applyFill="1" applyBorder="1"/>
    <xf numFmtId="164" fontId="11" fillId="0" borderId="0" xfId="1" applyNumberFormat="1" applyFont="1" applyFill="1" applyBorder="1"/>
    <xf numFmtId="164" fontId="6" fillId="0" borderId="0" xfId="1" applyNumberFormat="1" applyFont="1" applyFill="1" applyBorder="1"/>
    <xf numFmtId="3" fontId="21" fillId="0" borderId="5" xfId="0" applyNumberFormat="1" applyFont="1" applyBorder="1" applyAlignment="1">
      <alignment horizontal="right"/>
    </xf>
    <xf numFmtId="164" fontId="6" fillId="0" borderId="5" xfId="1" applyNumberFormat="1" applyFont="1" applyFill="1" applyBorder="1" applyAlignment="1">
      <alignment horizontal="right"/>
    </xf>
    <xf numFmtId="3" fontId="6" fillId="0" borderId="5" xfId="1" applyNumberFormat="1" applyFont="1" applyFill="1" applyBorder="1" applyAlignment="1">
      <alignment horizontal="right"/>
    </xf>
    <xf numFmtId="3" fontId="21" fillId="0" borderId="0" xfId="0" applyNumberFormat="1" applyFont="1" applyAlignment="1">
      <alignment horizontal="right"/>
    </xf>
    <xf numFmtId="164" fontId="6" fillId="0" borderId="0" xfId="1" applyNumberFormat="1" applyFont="1" applyFill="1" applyBorder="1" applyAlignment="1">
      <alignment horizontal="right"/>
    </xf>
    <xf numFmtId="3" fontId="6" fillId="0" borderId="0" xfId="1" applyNumberFormat="1" applyFont="1" applyFill="1" applyBorder="1" applyAlignment="1">
      <alignment horizontal="right"/>
    </xf>
    <xf numFmtId="3" fontId="21" fillId="0" borderId="0" xfId="0" applyNumberFormat="1" applyFont="1" applyAlignment="1">
      <alignment horizontal="right" vertical="center"/>
    </xf>
    <xf numFmtId="3" fontId="16" fillId="0" borderId="0" xfId="0" applyNumberFormat="1" applyFont="1" applyAlignment="1">
      <alignment horizontal="right" vertical="center"/>
    </xf>
    <xf numFmtId="3" fontId="21" fillId="0" borderId="11" xfId="0" applyNumberFormat="1" applyFont="1" applyBorder="1" applyAlignment="1">
      <alignment horizontal="right" vertical="center"/>
    </xf>
    <xf numFmtId="164" fontId="6" fillId="0" borderId="11" xfId="1" applyNumberFormat="1" applyFont="1" applyFill="1" applyBorder="1" applyAlignment="1">
      <alignment horizontal="right"/>
    </xf>
    <xf numFmtId="3" fontId="6" fillId="0" borderId="11" xfId="1" applyNumberFormat="1" applyFont="1" applyFill="1" applyBorder="1" applyAlignment="1">
      <alignment horizontal="right"/>
    </xf>
    <xf numFmtId="167" fontId="6" fillId="0" borderId="0" xfId="1" applyNumberFormat="1" applyFont="1" applyFill="1" applyBorder="1" applyAlignment="1">
      <alignment horizontal="right"/>
    </xf>
    <xf numFmtId="168" fontId="6" fillId="0" borderId="0" xfId="1" applyNumberFormat="1" applyFont="1" applyFill="1" applyBorder="1" applyAlignment="1">
      <alignment horizontal="right"/>
    </xf>
    <xf numFmtId="165" fontId="6" fillId="0" borderId="0" xfId="1" applyNumberFormat="1" applyFont="1" applyFill="1" applyBorder="1" applyAlignment="1">
      <alignment horizontal="right"/>
    </xf>
    <xf numFmtId="167" fontId="4" fillId="0" borderId="15" xfId="6" applyNumberFormat="1" applyFont="1" applyBorder="1" applyAlignment="1">
      <alignment horizontal="right" vertical="center" wrapText="1"/>
    </xf>
    <xf numFmtId="0" fontId="21" fillId="0" borderId="5" xfId="0" applyFont="1" applyBorder="1" applyAlignment="1">
      <alignment horizontal="right" vertical="center"/>
    </xf>
    <xf numFmtId="165" fontId="21" fillId="0" borderId="5" xfId="0" applyNumberFormat="1" applyFont="1" applyBorder="1" applyAlignment="1">
      <alignment horizontal="right" vertical="center"/>
    </xf>
    <xf numFmtId="0" fontId="21" fillId="0" borderId="0" xfId="0" applyFont="1" applyAlignment="1">
      <alignment horizontal="right" vertical="center"/>
    </xf>
    <xf numFmtId="165" fontId="21" fillId="0" borderId="0" xfId="0" applyNumberFormat="1" applyFont="1" applyAlignment="1">
      <alignment horizontal="right" vertical="center"/>
    </xf>
    <xf numFmtId="0" fontId="21" fillId="0" borderId="11" xfId="0" applyFont="1" applyBorder="1" applyAlignment="1">
      <alignment horizontal="right" vertical="center"/>
    </xf>
    <xf numFmtId="165" fontId="21" fillId="0" borderId="11" xfId="0" applyNumberFormat="1" applyFont="1" applyBorder="1" applyAlignment="1">
      <alignment horizontal="right" vertical="center"/>
    </xf>
    <xf numFmtId="0" fontId="8" fillId="0" borderId="0" xfId="7" applyFont="1" applyAlignment="1">
      <alignment horizontal="right"/>
    </xf>
    <xf numFmtId="0" fontId="11" fillId="0" borderId="12"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9" fillId="0" borderId="15" xfId="6" applyFont="1" applyBorder="1" applyAlignment="1">
      <alignment horizontal="center" vertical="center" wrapText="1"/>
    </xf>
    <xf numFmtId="167" fontId="6" fillId="0" borderId="15" xfId="15" applyNumberFormat="1" applyFont="1" applyFill="1" applyBorder="1" applyAlignment="1">
      <alignment vertical="center"/>
    </xf>
    <xf numFmtId="43" fontId="6" fillId="0" borderId="15" xfId="1" applyFont="1" applyBorder="1" applyAlignment="1">
      <alignment vertical="center"/>
    </xf>
    <xf numFmtId="3" fontId="9" fillId="0" borderId="15" xfId="6" applyNumberFormat="1" applyFont="1" applyBorder="1" applyAlignment="1">
      <alignment horizontal="right" vertical="center" wrapText="1"/>
    </xf>
    <xf numFmtId="165" fontId="6" fillId="0" borderId="15" xfId="0" applyNumberFormat="1" applyFont="1" applyBorder="1" applyAlignment="1">
      <alignment vertical="center"/>
    </xf>
    <xf numFmtId="0" fontId="4" fillId="0" borderId="0" xfId="9" applyFont="1" applyAlignment="1">
      <alignment vertical="center"/>
    </xf>
    <xf numFmtId="4" fontId="6" fillId="0" borderId="0" xfId="0" applyNumberFormat="1" applyFont="1"/>
    <xf numFmtId="4" fontId="4" fillId="0" borderId="0" xfId="9" applyNumberFormat="1" applyFont="1" applyAlignment="1">
      <alignment horizontal="right" vertical="center"/>
    </xf>
    <xf numFmtId="0" fontId="9" fillId="0" borderId="0" xfId="9" applyFont="1" applyAlignment="1">
      <alignment vertical="center" wrapText="1"/>
    </xf>
    <xf numFmtId="0" fontId="4" fillId="0" borderId="0" xfId="9" applyFont="1" applyAlignment="1">
      <alignment vertical="center" wrapText="1"/>
    </xf>
    <xf numFmtId="4" fontId="9" fillId="0" borderId="0" xfId="9" applyNumberFormat="1" applyFont="1" applyAlignment="1">
      <alignment vertical="center" wrapText="1"/>
    </xf>
    <xf numFmtId="0" fontId="8" fillId="0" borderId="0" xfId="7" applyFont="1" applyFill="1" applyBorder="1" applyAlignment="1">
      <alignment horizontal="right" vertical="center"/>
    </xf>
    <xf numFmtId="4" fontId="9" fillId="0" borderId="0" xfId="9" applyNumberFormat="1" applyFont="1" applyAlignment="1">
      <alignment vertical="center"/>
    </xf>
    <xf numFmtId="4" fontId="4" fillId="0" borderId="0" xfId="9" applyNumberFormat="1" applyFont="1" applyAlignment="1">
      <alignment vertical="center"/>
    </xf>
    <xf numFmtId="3" fontId="9" fillId="0" borderId="0" xfId="9" applyNumberFormat="1" applyFont="1" applyAlignment="1">
      <alignment vertical="center" wrapText="1"/>
    </xf>
    <xf numFmtId="4" fontId="6" fillId="0" borderId="0" xfId="0" applyNumberFormat="1" applyFont="1" applyAlignment="1">
      <alignment horizontal="right"/>
    </xf>
    <xf numFmtId="4" fontId="4" fillId="0" borderId="0" xfId="9" applyNumberFormat="1" applyFont="1" applyAlignment="1">
      <alignment vertical="center" wrapText="1"/>
    </xf>
    <xf numFmtId="0" fontId="4" fillId="0" borderId="0" xfId="9" applyFont="1" applyAlignment="1">
      <alignment horizontal="center" vertical="center" wrapText="1"/>
    </xf>
    <xf numFmtId="0" fontId="4" fillId="0" borderId="0" xfId="0" applyFont="1" applyAlignment="1">
      <alignment horizontal="right"/>
    </xf>
    <xf numFmtId="0" fontId="4" fillId="0" borderId="15" xfId="9" applyFont="1" applyBorder="1" applyAlignment="1">
      <alignment horizontal="center" vertical="center" wrapText="1"/>
    </xf>
    <xf numFmtId="0" fontId="4" fillId="0" borderId="0" xfId="9" applyFont="1" applyAlignment="1">
      <alignment horizontal="center" vertical="center"/>
    </xf>
    <xf numFmtId="0" fontId="4" fillId="0" borderId="15" xfId="9" applyFont="1" applyBorder="1" applyAlignment="1">
      <alignment horizontal="center" vertical="center"/>
    </xf>
    <xf numFmtId="4" fontId="11" fillId="0" borderId="15" xfId="0" applyNumberFormat="1" applyFont="1" applyBorder="1" applyAlignment="1">
      <alignment horizontal="right"/>
    </xf>
    <xf numFmtId="4" fontId="11" fillId="0" borderId="0" xfId="0" applyNumberFormat="1" applyFont="1" applyAlignment="1">
      <alignment horizontal="right"/>
    </xf>
    <xf numFmtId="0" fontId="11" fillId="0" borderId="0" xfId="0" applyFont="1" applyAlignment="1">
      <alignment horizontal="right" vertical="center"/>
    </xf>
    <xf numFmtId="4" fontId="11" fillId="0" borderId="15" xfId="0" applyNumberFormat="1" applyFont="1" applyBorder="1" applyAlignment="1">
      <alignment horizontal="right" vertical="center"/>
    </xf>
    <xf numFmtId="43" fontId="11" fillId="0" borderId="15" xfId="0" applyNumberFormat="1" applyFont="1" applyBorder="1"/>
    <xf numFmtId="4" fontId="11" fillId="0" borderId="15" xfId="0" applyNumberFormat="1" applyFont="1" applyBorder="1"/>
    <xf numFmtId="0" fontId="9" fillId="0" borderId="5" xfId="9" applyFont="1" applyBorder="1" applyAlignment="1">
      <alignment vertical="center"/>
    </xf>
    <xf numFmtId="4" fontId="6" fillId="0" borderId="5" xfId="0" applyNumberFormat="1" applyFont="1" applyBorder="1" applyAlignment="1">
      <alignment horizontal="right"/>
    </xf>
    <xf numFmtId="4" fontId="6" fillId="0" borderId="0" xfId="0" applyNumberFormat="1" applyFont="1" applyAlignment="1">
      <alignment horizontal="right" vertical="center"/>
    </xf>
    <xf numFmtId="0" fontId="9" fillId="0" borderId="11" xfId="9" applyFont="1" applyBorder="1" applyAlignment="1">
      <alignment vertical="center"/>
    </xf>
    <xf numFmtId="4" fontId="6" fillId="0" borderId="11" xfId="0" applyNumberFormat="1" applyFont="1" applyBorder="1" applyAlignment="1">
      <alignment horizontal="right"/>
    </xf>
    <xf numFmtId="4" fontId="6" fillId="0" borderId="11" xfId="0" applyNumberFormat="1" applyFont="1" applyBorder="1" applyAlignment="1">
      <alignment horizontal="right" vertical="center"/>
    </xf>
    <xf numFmtId="4" fontId="11" fillId="0" borderId="0" xfId="0" applyNumberFormat="1" applyFont="1" applyAlignment="1">
      <alignment vertical="center"/>
    </xf>
    <xf numFmtId="164" fontId="9" fillId="0" borderId="0" xfId="9" applyNumberFormat="1" applyFont="1" applyAlignment="1">
      <alignment vertical="center"/>
    </xf>
    <xf numFmtId="0" fontId="9" fillId="0" borderId="0" xfId="9" applyFont="1"/>
    <xf numFmtId="4" fontId="6" fillId="0" borderId="0" xfId="0" applyNumberFormat="1" applyFont="1" applyAlignment="1">
      <alignment vertical="center"/>
    </xf>
    <xf numFmtId="0" fontId="4" fillId="0" borderId="0" xfId="9" applyFont="1"/>
    <xf numFmtId="0" fontId="9" fillId="0" borderId="0" xfId="9" applyFont="1" applyAlignment="1">
      <alignment horizontal="left"/>
    </xf>
    <xf numFmtId="0" fontId="4" fillId="0" borderId="0" xfId="9" applyFont="1" applyAlignment="1">
      <alignment horizontal="right"/>
    </xf>
    <xf numFmtId="0" fontId="4" fillId="0" borderId="15" xfId="9" applyFont="1" applyBorder="1" applyAlignment="1">
      <alignment horizontal="center" wrapText="1"/>
    </xf>
    <xf numFmtId="0" fontId="4" fillId="0" borderId="2" xfId="9" applyFont="1" applyBorder="1" applyAlignment="1">
      <alignment horizontal="center" vertical="center" wrapText="1"/>
    </xf>
    <xf numFmtId="0" fontId="9" fillId="0" borderId="15" xfId="9" applyFont="1" applyBorder="1" applyAlignment="1">
      <alignment horizontal="center" wrapText="1"/>
    </xf>
    <xf numFmtId="0" fontId="4" fillId="0" borderId="15" xfId="9" applyFont="1" applyBorder="1" applyAlignment="1">
      <alignment horizontal="center"/>
    </xf>
    <xf numFmtId="165" fontId="4" fillId="0" borderId="15" xfId="9" applyNumberFormat="1" applyFont="1" applyBorder="1"/>
    <xf numFmtId="0" fontId="9" fillId="0" borderId="5" xfId="9" applyFont="1" applyBorder="1"/>
    <xf numFmtId="0" fontId="9" fillId="0" borderId="0" xfId="19" applyFont="1"/>
    <xf numFmtId="0" fontId="9" fillId="0" borderId="11" xfId="19" applyFont="1" applyBorder="1"/>
    <xf numFmtId="0" fontId="33" fillId="0" borderId="0" xfId="0" applyFont="1" applyAlignment="1">
      <alignment horizontal="left" vertical="center"/>
    </xf>
    <xf numFmtId="2" fontId="11" fillId="0" borderId="0" xfId="0" applyNumberFormat="1" applyFont="1"/>
    <xf numFmtId="49" fontId="15" fillId="0" borderId="5" xfId="0" applyNumberFormat="1" applyFont="1" applyBorder="1" applyAlignment="1">
      <alignment wrapText="1"/>
    </xf>
    <xf numFmtId="49" fontId="15" fillId="0" borderId="0" xfId="0" applyNumberFormat="1" applyFont="1" applyAlignment="1">
      <alignment wrapText="1"/>
    </xf>
    <xf numFmtId="4" fontId="6" fillId="0" borderId="15" xfId="0" applyNumberFormat="1" applyFont="1" applyBorder="1"/>
    <xf numFmtId="0" fontId="6" fillId="0" borderId="5" xfId="0" applyFont="1" applyBorder="1" applyAlignment="1">
      <alignment horizontal="left" vertical="center" wrapText="1"/>
    </xf>
    <xf numFmtId="0" fontId="6" fillId="0" borderId="11" xfId="0" applyFont="1" applyBorder="1" applyAlignment="1">
      <alignment horizontal="left" vertical="center" wrapText="1"/>
    </xf>
    <xf numFmtId="0" fontId="11" fillId="0" borderId="15" xfId="0" applyFont="1" applyBorder="1" applyAlignment="1">
      <alignment horizontal="left" vertical="center" wrapText="1"/>
    </xf>
    <xf numFmtId="4" fontId="6" fillId="0" borderId="15" xfId="0" applyNumberFormat="1" applyFont="1" applyBorder="1" applyAlignment="1">
      <alignment horizontal="right" vertical="center"/>
    </xf>
    <xf numFmtId="0" fontId="11" fillId="0" borderId="0" xfId="0" applyFont="1" applyAlignment="1">
      <alignment horizontal="left" vertical="center" wrapText="1"/>
    </xf>
    <xf numFmtId="4" fontId="6" fillId="0" borderId="0" xfId="0" applyNumberFormat="1" applyFont="1" applyAlignment="1">
      <alignment horizontal="center" vertical="center"/>
    </xf>
    <xf numFmtId="174" fontId="6" fillId="0" borderId="0" xfId="0" applyNumberFormat="1" applyFont="1" applyAlignment="1">
      <alignment horizontal="center" vertical="center"/>
    </xf>
    <xf numFmtId="0" fontId="4" fillId="0" borderId="5" xfId="9" applyFont="1" applyBorder="1" applyAlignment="1">
      <alignment horizontal="center" vertical="center" wrapText="1"/>
    </xf>
    <xf numFmtId="0" fontId="4" fillId="0" borderId="15" xfId="9" applyFont="1" applyBorder="1" applyAlignment="1">
      <alignment horizontal="left" vertical="center" indent="3"/>
    </xf>
    <xf numFmtId="4" fontId="6" fillId="0" borderId="5" xfId="0" applyNumberFormat="1" applyFont="1" applyBorder="1"/>
    <xf numFmtId="4" fontId="6" fillId="0" borderId="11" xfId="0" applyNumberFormat="1" applyFont="1" applyBorder="1"/>
    <xf numFmtId="164" fontId="11" fillId="0" borderId="11" xfId="0" applyNumberFormat="1" applyFont="1" applyBorder="1"/>
    <xf numFmtId="4" fontId="11" fillId="0" borderId="0" xfId="0" applyNumberFormat="1" applyFont="1"/>
    <xf numFmtId="0" fontId="4" fillId="0" borderId="15" xfId="9" applyFont="1" applyBorder="1" applyAlignment="1">
      <alignment vertical="center"/>
    </xf>
    <xf numFmtId="0" fontId="4" fillId="0" borderId="0" xfId="9" applyFont="1" applyAlignment="1">
      <alignment horizontal="left" vertical="center" indent="3"/>
    </xf>
    <xf numFmtId="0" fontId="9" fillId="0" borderId="0" xfId="9" applyFont="1" applyAlignment="1">
      <alignment horizontal="left" vertical="center" indent="3"/>
    </xf>
    <xf numFmtId="1" fontId="11" fillId="0" borderId="5" xfId="0" applyNumberFormat="1" applyFont="1" applyBorder="1" applyAlignment="1">
      <alignment horizontal="center" vertical="center"/>
    </xf>
    <xf numFmtId="1" fontId="11" fillId="0" borderId="15" xfId="0" applyNumberFormat="1" applyFont="1" applyBorder="1" applyAlignment="1">
      <alignment horizontal="center" vertical="center"/>
    </xf>
    <xf numFmtId="1" fontId="11" fillId="0" borderId="15" xfId="0" applyNumberFormat="1" applyFont="1" applyBorder="1" applyAlignment="1">
      <alignment horizontal="center" vertical="center" wrapText="1"/>
    </xf>
    <xf numFmtId="0" fontId="11" fillId="0" borderId="0" xfId="0" applyFont="1" applyAlignment="1">
      <alignment horizontal="center"/>
    </xf>
    <xf numFmtId="4" fontId="6" fillId="0" borderId="20" xfId="0" applyNumberFormat="1" applyFont="1" applyBorder="1"/>
    <xf numFmtId="165" fontId="6" fillId="0" borderId="15" xfId="0" applyNumberFormat="1" applyFont="1" applyBorder="1"/>
    <xf numFmtId="1" fontId="11" fillId="0" borderId="0" xfId="0" applyNumberFormat="1" applyFont="1" applyAlignment="1">
      <alignment horizontal="center" vertical="center"/>
    </xf>
    <xf numFmtId="0" fontId="9" fillId="0" borderId="0" xfId="9" applyFont="1" applyAlignment="1">
      <alignment horizontal="center" vertical="center"/>
    </xf>
    <xf numFmtId="0" fontId="11" fillId="0" borderId="0" xfId="0" applyFont="1" applyAlignment="1">
      <alignment horizontal="right"/>
    </xf>
    <xf numFmtId="0" fontId="11" fillId="0" borderId="11" xfId="0" applyFont="1" applyBorder="1" applyAlignment="1">
      <alignment horizontal="center" vertical="center" wrapText="1"/>
    </xf>
    <xf numFmtId="4" fontId="11" fillId="0" borderId="11" xfId="0" applyNumberFormat="1" applyFont="1" applyBorder="1"/>
    <xf numFmtId="0" fontId="11" fillId="0" borderId="2" xfId="0" applyFont="1" applyBorder="1" applyAlignment="1">
      <alignment vertical="center"/>
    </xf>
    <xf numFmtId="0" fontId="11" fillId="0" borderId="11" xfId="0" applyFont="1" applyBorder="1"/>
    <xf numFmtId="3" fontId="11" fillId="0" borderId="11" xfId="0" applyNumberFormat="1" applyFont="1" applyBorder="1"/>
    <xf numFmtId="0" fontId="8" fillId="0" borderId="0" xfId="7" applyFont="1" applyAlignment="1">
      <alignment horizontal="right" vertical="center"/>
    </xf>
    <xf numFmtId="0" fontId="11" fillId="0" borderId="15" xfId="0" applyFont="1" applyBorder="1" applyAlignment="1">
      <alignment vertical="center" wrapText="1"/>
    </xf>
    <xf numFmtId="4" fontId="11" fillId="0" borderId="15" xfId="2" applyNumberFormat="1" applyFont="1" applyBorder="1"/>
    <xf numFmtId="0" fontId="11" fillId="0" borderId="0" xfId="0" applyFont="1" applyAlignment="1">
      <alignment vertical="center" wrapText="1"/>
    </xf>
    <xf numFmtId="4" fontId="6" fillId="0" borderId="0" xfId="2" applyNumberFormat="1" applyFont="1" applyBorder="1"/>
    <xf numFmtId="4" fontId="6" fillId="0" borderId="0" xfId="2" applyNumberFormat="1" applyFont="1"/>
    <xf numFmtId="4" fontId="6" fillId="0" borderId="11" xfId="2" applyNumberFormat="1" applyFont="1" applyBorder="1"/>
    <xf numFmtId="0" fontId="6" fillId="0" borderId="11" xfId="0" applyFont="1" applyBorder="1" applyAlignment="1">
      <alignment wrapText="1"/>
    </xf>
    <xf numFmtId="4" fontId="11" fillId="0" borderId="15" xfId="0" applyNumberFormat="1" applyFont="1" applyBorder="1" applyAlignment="1">
      <alignment vertical="center" wrapText="1"/>
    </xf>
    <xf numFmtId="169" fontId="6" fillId="0" borderId="0" xfId="2" applyNumberFormat="1" applyFont="1"/>
    <xf numFmtId="0" fontId="16" fillId="0" borderId="0" xfId="0" applyFont="1"/>
    <xf numFmtId="1" fontId="11" fillId="0" borderId="2" xfId="0" applyNumberFormat="1" applyFont="1" applyBorder="1" applyAlignment="1">
      <alignment horizontal="center" vertical="center"/>
    </xf>
    <xf numFmtId="3" fontId="6" fillId="0" borderId="21" xfId="0" applyNumberFormat="1" applyFont="1" applyBorder="1" applyAlignment="1">
      <alignment horizontal="right"/>
    </xf>
    <xf numFmtId="3" fontId="6" fillId="0" borderId="21" xfId="0" applyNumberFormat="1" applyFont="1" applyBorder="1"/>
    <xf numFmtId="3" fontId="11" fillId="0" borderId="21" xfId="0" applyNumberFormat="1" applyFont="1" applyBorder="1" applyAlignment="1">
      <alignment horizontal="right"/>
    </xf>
    <xf numFmtId="175" fontId="6" fillId="0" borderId="5" xfId="0" applyNumberFormat="1" applyFont="1" applyBorder="1" applyAlignment="1">
      <alignment horizontal="right"/>
    </xf>
    <xf numFmtId="175" fontId="6" fillId="0" borderId="0" xfId="0" applyNumberFormat="1" applyFont="1"/>
    <xf numFmtId="175" fontId="6" fillId="0" borderId="0" xfId="0" applyNumberFormat="1" applyFont="1" applyAlignment="1">
      <alignment horizontal="right"/>
    </xf>
    <xf numFmtId="175" fontId="11" fillId="0" borderId="15" xfId="0" applyNumberFormat="1" applyFont="1" applyBorder="1"/>
    <xf numFmtId="175" fontId="4" fillId="0" borderId="15" xfId="0" applyNumberFormat="1" applyFont="1" applyBorder="1"/>
    <xf numFmtId="175" fontId="11" fillId="0" borderId="0" xfId="0" applyNumberFormat="1" applyFont="1"/>
    <xf numFmtId="0" fontId="6" fillId="0" borderId="0" xfId="20" applyFont="1"/>
    <xf numFmtId="0" fontId="6" fillId="0" borderId="0" xfId="20" applyFont="1" applyAlignment="1">
      <alignment vertical="center"/>
    </xf>
    <xf numFmtId="0" fontId="11" fillId="0" borderId="15" xfId="0" applyFont="1" applyBorder="1" applyAlignment="1">
      <alignment horizontal="right" vertical="center"/>
    </xf>
    <xf numFmtId="49" fontId="4" fillId="0" borderId="15" xfId="4" applyNumberFormat="1" applyFont="1" applyFill="1" applyBorder="1" applyAlignment="1">
      <alignment horizontal="center" vertical="center"/>
    </xf>
    <xf numFmtId="164" fontId="4" fillId="0" borderId="15" xfId="4" applyNumberFormat="1" applyFont="1" applyFill="1" applyBorder="1" applyAlignment="1">
      <alignment horizontal="right" vertical="center"/>
    </xf>
    <xf numFmtId="49" fontId="9" fillId="0" borderId="0" xfId="4" applyNumberFormat="1" applyFont="1" applyFill="1" applyBorder="1" applyAlignment="1">
      <alignment horizontal="center" vertical="center"/>
    </xf>
    <xf numFmtId="164" fontId="4" fillId="0" borderId="5" xfId="4" applyNumberFormat="1" applyFont="1" applyFill="1" applyBorder="1" applyAlignment="1">
      <alignment horizontal="right" vertical="center"/>
    </xf>
    <xf numFmtId="49" fontId="9" fillId="0" borderId="5" xfId="0" applyNumberFormat="1" applyFont="1" applyBorder="1" applyAlignment="1">
      <alignment horizontal="left" vertical="center"/>
    </xf>
    <xf numFmtId="3" fontId="9" fillId="0" borderId="5" xfId="5" applyNumberFormat="1" applyFont="1" applyFill="1" applyBorder="1" applyAlignment="1">
      <alignment horizontal="right" vertical="center"/>
    </xf>
    <xf numFmtId="3" fontId="9" fillId="0" borderId="0" xfId="5" applyNumberFormat="1" applyFont="1" applyFill="1" applyBorder="1" applyAlignment="1">
      <alignment horizontal="right" vertical="center"/>
    </xf>
    <xf numFmtId="49" fontId="9" fillId="0" borderId="11" xfId="4" applyNumberFormat="1" applyFont="1" applyFill="1" applyBorder="1" applyAlignment="1">
      <alignment horizontal="left" vertical="center"/>
    </xf>
    <xf numFmtId="3" fontId="9" fillId="0" borderId="11" xfId="5" applyNumberFormat="1" applyFont="1" applyFill="1" applyBorder="1" applyAlignment="1">
      <alignment horizontal="right" vertical="center"/>
    </xf>
    <xf numFmtId="3" fontId="9" fillId="0" borderId="0" xfId="3" applyNumberFormat="1" applyFont="1" applyFill="1" applyBorder="1" applyAlignment="1">
      <alignment horizontal="right" vertical="center"/>
    </xf>
    <xf numFmtId="3" fontId="4" fillId="0" borderId="15" xfId="4" applyNumberFormat="1" applyFont="1" applyFill="1" applyBorder="1" applyAlignment="1">
      <alignment horizontal="center" vertical="center"/>
    </xf>
    <xf numFmtId="3" fontId="4" fillId="0" borderId="15" xfId="4" applyNumberFormat="1" applyFont="1" applyFill="1" applyBorder="1" applyAlignment="1">
      <alignment horizontal="right" vertical="center"/>
    </xf>
    <xf numFmtId="3" fontId="9" fillId="0" borderId="0" xfId="4" applyNumberFormat="1" applyFont="1" applyFill="1" applyBorder="1" applyAlignment="1">
      <alignment horizontal="left" vertical="center"/>
    </xf>
    <xf numFmtId="3" fontId="4" fillId="0" borderId="5" xfId="4" applyNumberFormat="1" applyFont="1" applyFill="1" applyBorder="1" applyAlignment="1">
      <alignment horizontal="right" vertical="center"/>
    </xf>
    <xf numFmtId="3" fontId="9" fillId="0" borderId="5" xfId="4" applyNumberFormat="1" applyFont="1" applyFill="1" applyBorder="1" applyAlignment="1">
      <alignment horizontal="left" vertical="center"/>
    </xf>
    <xf numFmtId="3" fontId="9" fillId="0" borderId="11" xfId="4" applyNumberFormat="1" applyFont="1" applyFill="1" applyBorder="1" applyAlignment="1">
      <alignment horizontal="left" vertical="center"/>
    </xf>
    <xf numFmtId="3" fontId="9" fillId="0" borderId="21" xfId="4" applyNumberFormat="1" applyFont="1" applyFill="1" applyBorder="1" applyAlignment="1">
      <alignment horizontal="right" vertical="center"/>
    </xf>
    <xf numFmtId="164" fontId="9" fillId="0" borderId="21" xfId="4" applyNumberFormat="1" applyFont="1" applyFill="1" applyBorder="1" applyAlignment="1">
      <alignment horizontal="right" vertical="center"/>
    </xf>
    <xf numFmtId="3" fontId="6" fillId="0" borderId="0" xfId="2" applyNumberFormat="1" applyFont="1"/>
    <xf numFmtId="3" fontId="11" fillId="0" borderId="5" xfId="0" applyNumberFormat="1" applyFont="1" applyBorder="1" applyAlignment="1">
      <alignment horizontal="right" vertical="center"/>
    </xf>
    <xf numFmtId="3" fontId="6" fillId="0" borderId="21" xfId="0" applyNumberFormat="1" applyFont="1" applyBorder="1" applyAlignment="1">
      <alignment horizontal="right" vertical="center"/>
    </xf>
    <xf numFmtId="0" fontId="9" fillId="0" borderId="0" xfId="21" applyFont="1" applyAlignment="1">
      <alignment vertical="center"/>
    </xf>
    <xf numFmtId="0" fontId="4" fillId="0" borderId="2" xfId="21" applyFont="1" applyBorder="1" applyAlignment="1">
      <alignment horizontal="center" vertical="center" wrapText="1"/>
    </xf>
    <xf numFmtId="0" fontId="4" fillId="0" borderId="0" xfId="21" applyFont="1" applyAlignment="1">
      <alignment horizontal="center" vertical="center" wrapText="1"/>
    </xf>
    <xf numFmtId="0" fontId="4" fillId="0" borderId="15" xfId="21" applyFont="1" applyBorder="1" applyAlignment="1">
      <alignment horizontal="center" vertical="center" wrapText="1"/>
    </xf>
    <xf numFmtId="3" fontId="23" fillId="0" borderId="15" xfId="0" applyNumberFormat="1" applyFont="1" applyBorder="1" applyAlignment="1">
      <alignment vertical="center"/>
    </xf>
    <xf numFmtId="165" fontId="23" fillId="0" borderId="5" xfId="0" applyNumberFormat="1" applyFont="1" applyBorder="1" applyAlignment="1">
      <alignment vertical="center"/>
    </xf>
    <xf numFmtId="3" fontId="11" fillId="6" borderId="15" xfId="0" applyNumberFormat="1" applyFont="1" applyFill="1" applyBorder="1" applyAlignment="1">
      <alignment vertical="center"/>
    </xf>
    <xf numFmtId="3" fontId="11" fillId="0" borderId="5" xfId="0" applyNumberFormat="1" applyFont="1" applyBorder="1" applyAlignment="1">
      <alignment vertical="center"/>
    </xf>
    <xf numFmtId="0" fontId="9" fillId="0" borderId="5" xfId="21" applyFont="1" applyBorder="1" applyAlignment="1">
      <alignment vertical="center"/>
    </xf>
    <xf numFmtId="165" fontId="15" fillId="0" borderId="5" xfId="0" applyNumberFormat="1" applyFont="1" applyBorder="1" applyAlignment="1">
      <alignment vertical="center"/>
    </xf>
    <xf numFmtId="3" fontId="9" fillId="0" borderId="5" xfId="0" applyNumberFormat="1" applyFont="1" applyBorder="1" applyAlignment="1">
      <alignment vertical="center"/>
    </xf>
    <xf numFmtId="165" fontId="15" fillId="0" borderId="0" xfId="0" applyNumberFormat="1" applyFont="1" applyAlignment="1">
      <alignment vertical="center"/>
    </xf>
    <xf numFmtId="3" fontId="9" fillId="0" borderId="0" xfId="0" applyNumberFormat="1" applyFont="1" applyAlignment="1">
      <alignment vertical="center"/>
    </xf>
    <xf numFmtId="0" fontId="9" fillId="0" borderId="11" xfId="21" applyFont="1" applyBorder="1" applyAlignment="1">
      <alignment vertical="center"/>
    </xf>
    <xf numFmtId="165" fontId="15" fillId="0" borderId="11" xfId="0" applyNumberFormat="1" applyFont="1" applyBorder="1" applyAlignment="1">
      <alignment vertical="center"/>
    </xf>
    <xf numFmtId="3" fontId="9" fillId="0" borderId="11" xfId="0" applyNumberFormat="1" applyFont="1" applyBorder="1" applyAlignment="1">
      <alignment vertical="center"/>
    </xf>
    <xf numFmtId="3" fontId="15" fillId="0" borderId="0" xfId="0" applyNumberFormat="1" applyFont="1" applyAlignment="1">
      <alignment vertical="center"/>
    </xf>
    <xf numFmtId="0" fontId="6" fillId="0" borderId="0" xfId="1" applyNumberFormat="1" applyFont="1"/>
    <xf numFmtId="0" fontId="6" fillId="0" borderId="15" xfId="0" applyFont="1" applyBorder="1" applyAlignment="1">
      <alignment horizontal="center" vertical="center"/>
    </xf>
    <xf numFmtId="165" fontId="6" fillId="0" borderId="15" xfId="0" applyNumberFormat="1" applyFont="1" applyBorder="1" applyAlignment="1">
      <alignment horizontal="right" vertical="center"/>
    </xf>
    <xf numFmtId="0" fontId="11" fillId="0" borderId="9" xfId="0" applyFont="1" applyBorder="1" applyAlignment="1">
      <alignment horizontal="center" vertical="center" wrapText="1"/>
    </xf>
    <xf numFmtId="49" fontId="4" fillId="0" borderId="12" xfId="4" applyNumberFormat="1" applyFont="1" applyFill="1" applyBorder="1" applyAlignment="1">
      <alignment horizontal="center" vertical="center"/>
    </xf>
    <xf numFmtId="1" fontId="4" fillId="0" borderId="15" xfId="4" applyNumberFormat="1" applyFont="1" applyFill="1" applyBorder="1" applyAlignment="1">
      <alignment horizontal="right" vertical="center"/>
    </xf>
    <xf numFmtId="49" fontId="4" fillId="0" borderId="3" xfId="4" applyNumberFormat="1" applyFont="1" applyFill="1" applyBorder="1" applyAlignment="1">
      <alignment horizontal="center" vertical="center"/>
    </xf>
    <xf numFmtId="49" fontId="9" fillId="0" borderId="3" xfId="0" applyNumberFormat="1" applyFont="1" applyBorder="1" applyAlignment="1">
      <alignment horizontal="left" vertical="center"/>
    </xf>
    <xf numFmtId="49" fontId="9" fillId="0" borderId="7" xfId="5" applyNumberFormat="1" applyFont="1" applyFill="1" applyBorder="1" applyAlignment="1">
      <alignment horizontal="left" vertical="center"/>
    </xf>
    <xf numFmtId="49" fontId="9" fillId="0" borderId="7" xfId="4" applyNumberFormat="1" applyFont="1" applyFill="1" applyBorder="1" applyAlignment="1">
      <alignment horizontal="left" vertical="center"/>
    </xf>
    <xf numFmtId="49" fontId="9" fillId="0" borderId="7" xfId="3" applyNumberFormat="1" applyFont="1" applyFill="1" applyBorder="1" applyAlignment="1">
      <alignment horizontal="left" vertical="center"/>
    </xf>
    <xf numFmtId="49" fontId="9" fillId="0" borderId="7" xfId="0" applyNumberFormat="1" applyFont="1" applyBorder="1" applyAlignment="1">
      <alignment horizontal="left" vertical="center"/>
    </xf>
    <xf numFmtId="49" fontId="9" fillId="0" borderId="9" xfId="4" applyNumberFormat="1" applyFont="1" applyFill="1" applyBorder="1" applyAlignment="1">
      <alignment horizontal="left" vertical="center"/>
    </xf>
    <xf numFmtId="0" fontId="11" fillId="0" borderId="13" xfId="0" applyFont="1" applyBorder="1" applyAlignment="1">
      <alignment horizontal="center" vertical="center"/>
    </xf>
    <xf numFmtId="3" fontId="11" fillId="0" borderId="8" xfId="0" applyNumberFormat="1" applyFont="1" applyBorder="1" applyAlignment="1">
      <alignment horizontal="right" vertical="center"/>
    </xf>
    <xf numFmtId="164" fontId="11" fillId="0" borderId="13" xfId="0" applyNumberFormat="1" applyFont="1" applyBorder="1" applyAlignment="1">
      <alignment horizontal="right" vertical="center"/>
    </xf>
    <xf numFmtId="164" fontId="11" fillId="0" borderId="12" xfId="0" applyNumberFormat="1" applyFont="1" applyBorder="1" applyAlignment="1">
      <alignment horizontal="right" vertical="center"/>
    </xf>
    <xf numFmtId="164" fontId="11" fillId="0" borderId="4" xfId="0" applyNumberFormat="1" applyFont="1" applyBorder="1" applyAlignment="1">
      <alignment horizontal="right" vertical="center"/>
    </xf>
    <xf numFmtId="164" fontId="11" fillId="0" borderId="5" xfId="0" applyNumberFormat="1" applyFont="1" applyBorder="1" applyAlignment="1">
      <alignment horizontal="right" vertical="center"/>
    </xf>
    <xf numFmtId="164" fontId="6" fillId="0" borderId="14" xfId="0" applyNumberFormat="1" applyFont="1" applyBorder="1" applyAlignment="1">
      <alignment horizontal="right" vertical="center"/>
    </xf>
    <xf numFmtId="165" fontId="6" fillId="0" borderId="5" xfId="2" applyNumberFormat="1" applyFont="1" applyBorder="1"/>
    <xf numFmtId="165" fontId="6" fillId="0" borderId="11" xfId="2" applyNumberFormat="1" applyFont="1" applyBorder="1"/>
    <xf numFmtId="165" fontId="6" fillId="0" borderId="0" xfId="0" applyNumberFormat="1" applyFont="1" applyAlignment="1">
      <alignment horizontal="left"/>
    </xf>
    <xf numFmtId="164" fontId="11" fillId="0" borderId="5" xfId="0" applyNumberFormat="1" applyFont="1" applyBorder="1" applyAlignment="1">
      <alignment horizontal="center" vertical="center"/>
    </xf>
    <xf numFmtId="0" fontId="0" fillId="0" borderId="0" xfId="0" applyAlignment="1">
      <alignment vertical="center"/>
    </xf>
    <xf numFmtId="0" fontId="19" fillId="0" borderId="26" xfId="0" applyFont="1" applyBorder="1" applyAlignment="1">
      <alignment horizontal="center" vertical="center" wrapText="1"/>
    </xf>
    <xf numFmtId="0" fontId="11" fillId="0" borderId="10" xfId="0" applyFont="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0" xfId="22" applyFont="1" applyAlignment="1">
      <alignment vertical="center"/>
    </xf>
    <xf numFmtId="0" fontId="11" fillId="0" borderId="12" xfId="22" applyFont="1" applyBorder="1" applyAlignment="1">
      <alignment horizontal="center" vertical="center"/>
    </xf>
    <xf numFmtId="0" fontId="11" fillId="0" borderId="5" xfId="22" applyFont="1" applyBorder="1" applyAlignment="1">
      <alignment horizontal="center" vertical="center"/>
    </xf>
    <xf numFmtId="0" fontId="11" fillId="0" borderId="15" xfId="22" applyFont="1" applyBorder="1" applyAlignment="1">
      <alignment horizontal="center" vertical="center"/>
    </xf>
    <xf numFmtId="0" fontId="6" fillId="0" borderId="15" xfId="22" applyFont="1" applyBorder="1"/>
    <xf numFmtId="3" fontId="6" fillId="0" borderId="15" xfId="22" applyNumberFormat="1" applyFont="1" applyBorder="1"/>
    <xf numFmtId="3" fontId="6" fillId="0" borderId="15" xfId="22" applyNumberFormat="1" applyFont="1" applyBorder="1" applyAlignment="1">
      <alignment horizontal="center"/>
    </xf>
    <xf numFmtId="0" fontId="4" fillId="0" borderId="0" xfId="6" applyFont="1" applyAlignment="1">
      <alignment horizontal="left" vertical="center"/>
    </xf>
    <xf numFmtId="0" fontId="11" fillId="0" borderId="14" xfId="0" applyFont="1" applyBorder="1" applyAlignment="1">
      <alignment horizontal="center" vertical="center"/>
    </xf>
    <xf numFmtId="0" fontId="6" fillId="0" borderId="9" xfId="0" applyFont="1" applyBorder="1"/>
    <xf numFmtId="0" fontId="11" fillId="0" borderId="4" xfId="0" applyFont="1" applyBorder="1" applyAlignment="1">
      <alignment horizontal="center" vertical="center" wrapText="1"/>
    </xf>
    <xf numFmtId="0" fontId="11" fillId="0" borderId="8" xfId="0" applyFont="1" applyBorder="1" applyAlignment="1">
      <alignment horizontal="center" vertical="center" wrapText="1"/>
    </xf>
    <xf numFmtId="168" fontId="6" fillId="0" borderId="0" xfId="0" applyNumberFormat="1" applyFont="1"/>
    <xf numFmtId="168" fontId="11" fillId="0" borderId="5" xfId="0" applyNumberFormat="1" applyFont="1" applyBorder="1"/>
    <xf numFmtId="167" fontId="6" fillId="0" borderId="5" xfId="16" applyNumberFormat="1" applyFont="1" applyFill="1" applyBorder="1"/>
    <xf numFmtId="168" fontId="6" fillId="0" borderId="5" xfId="0" applyNumberFormat="1" applyFont="1" applyBorder="1"/>
    <xf numFmtId="167" fontId="6" fillId="0" borderId="0" xfId="16" applyNumberFormat="1" applyFont="1" applyFill="1" applyBorder="1"/>
    <xf numFmtId="167" fontId="6" fillId="0" borderId="11" xfId="16" applyNumberFormat="1" applyFont="1" applyFill="1" applyBorder="1"/>
    <xf numFmtId="168" fontId="6" fillId="0" borderId="11" xfId="0" applyNumberFormat="1" applyFont="1" applyBorder="1"/>
    <xf numFmtId="0" fontId="6" fillId="0" borderId="7" xfId="11" applyFont="1" applyBorder="1"/>
    <xf numFmtId="0" fontId="6" fillId="0" borderId="8" xfId="11" applyFont="1" applyBorder="1"/>
    <xf numFmtId="0" fontId="6" fillId="0" borderId="9" xfId="11" applyFont="1" applyBorder="1"/>
    <xf numFmtId="0" fontId="6" fillId="0" borderId="11" xfId="11" applyFont="1" applyBorder="1"/>
    <xf numFmtId="0" fontId="6" fillId="0" borderId="10" xfId="11" applyFont="1" applyBorder="1"/>
    <xf numFmtId="0" fontId="6" fillId="0" borderId="0" xfId="11" applyFont="1" applyAlignment="1">
      <alignment horizontal="right"/>
    </xf>
    <xf numFmtId="0" fontId="6" fillId="0" borderId="8" xfId="11" applyFont="1" applyBorder="1" applyAlignment="1">
      <alignment horizontal="right"/>
    </xf>
    <xf numFmtId="0" fontId="6" fillId="0" borderId="11" xfId="11" applyFont="1" applyBorder="1" applyAlignment="1">
      <alignment horizontal="right"/>
    </xf>
    <xf numFmtId="0" fontId="6" fillId="0" borderId="10" xfId="11" applyFont="1" applyBorder="1" applyAlignment="1">
      <alignment horizontal="right"/>
    </xf>
    <xf numFmtId="0" fontId="6" fillId="0" borderId="0" xfId="11" applyFont="1" applyAlignment="1">
      <alignment wrapText="1"/>
    </xf>
    <xf numFmtId="0" fontId="11" fillId="0" borderId="3" xfId="11" applyFont="1" applyBorder="1" applyAlignment="1">
      <alignment horizontal="center" vertical="center"/>
    </xf>
    <xf numFmtId="0" fontId="11" fillId="0" borderId="5" xfId="11" applyFont="1" applyBorder="1" applyAlignment="1">
      <alignment horizontal="center" vertical="center" wrapText="1"/>
    </xf>
    <xf numFmtId="0" fontId="11" fillId="0" borderId="4" xfId="11" applyFont="1" applyBorder="1" applyAlignment="1">
      <alignment horizontal="center" vertical="center" wrapText="1"/>
    </xf>
    <xf numFmtId="0" fontId="11" fillId="0" borderId="12" xfId="11" applyFont="1" applyBorder="1" applyAlignment="1">
      <alignment vertical="center"/>
    </xf>
    <xf numFmtId="0" fontId="11" fillId="0" borderId="15" xfId="11" applyFont="1" applyBorder="1" applyAlignment="1">
      <alignment vertical="center"/>
    </xf>
    <xf numFmtId="0" fontId="11" fillId="0" borderId="13" xfId="11" applyFont="1" applyBorder="1" applyAlignment="1">
      <alignment vertical="center"/>
    </xf>
    <xf numFmtId="0" fontId="11" fillId="0" borderId="0" xfId="0" applyFont="1" applyAlignment="1">
      <alignment horizontal="justify" vertical="center"/>
    </xf>
    <xf numFmtId="0" fontId="21" fillId="0" borderId="0" xfId="0" applyFont="1" applyAlignment="1">
      <alignment horizontal="justify" vertical="center"/>
    </xf>
    <xf numFmtId="0" fontId="6" fillId="0" borderId="12" xfId="0" applyFont="1" applyBorder="1"/>
    <xf numFmtId="165" fontId="6" fillId="0" borderId="13" xfId="0" applyNumberFormat="1" applyFont="1" applyBorder="1"/>
    <xf numFmtId="165" fontId="6" fillId="0" borderId="8" xfId="0" applyNumberFormat="1" applyFont="1" applyBorder="1"/>
    <xf numFmtId="0" fontId="6" fillId="0" borderId="3" xfId="0" applyFont="1" applyBorder="1"/>
    <xf numFmtId="165" fontId="6" fillId="0" borderId="4" xfId="0" applyNumberFormat="1" applyFont="1" applyBorder="1"/>
    <xf numFmtId="165" fontId="6" fillId="0" borderId="10" xfId="0" applyNumberFormat="1" applyFont="1" applyBorder="1"/>
    <xf numFmtId="165" fontId="6" fillId="0" borderId="0" xfId="2" applyNumberFormat="1" applyFont="1"/>
    <xf numFmtId="0" fontId="8" fillId="0" borderId="0" xfId="7" applyFont="1" applyFill="1" applyAlignment="1"/>
    <xf numFmtId="0" fontId="8" fillId="0" borderId="0" xfId="7" applyFont="1" applyFill="1" applyAlignment="1">
      <alignment horizontal="left" indent="3"/>
    </xf>
    <xf numFmtId="0" fontId="8" fillId="0" borderId="0" xfId="7" applyFont="1" applyFill="1"/>
    <xf numFmtId="0" fontId="8" fillId="0" borderId="0" xfId="7" applyFont="1" applyFill="1" applyAlignment="1">
      <alignment horizontal="left" wrapText="1" indent="3"/>
    </xf>
    <xf numFmtId="0" fontId="5" fillId="0" borderId="0" xfId="0" applyFont="1" applyAlignment="1">
      <alignment vertical="center"/>
    </xf>
    <xf numFmtId="0" fontId="11" fillId="0" borderId="5" xfId="0" applyFont="1" applyBorder="1" applyAlignment="1">
      <alignment vertical="center"/>
    </xf>
    <xf numFmtId="0" fontId="16" fillId="0" borderId="0" xfId="9" applyFont="1" applyAlignment="1">
      <alignment vertical="center"/>
    </xf>
    <xf numFmtId="3" fontId="9" fillId="0" borderId="0" xfId="0" applyNumberFormat="1" applyFont="1" applyAlignment="1">
      <alignment horizontal="right" vertical="center"/>
    </xf>
    <xf numFmtId="165" fontId="9" fillId="0" borderId="0" xfId="9" applyNumberFormat="1" applyFont="1" applyAlignment="1">
      <alignment vertical="center"/>
    </xf>
    <xf numFmtId="0" fontId="4" fillId="0" borderId="5" xfId="6" applyFont="1" applyBorder="1" applyAlignment="1">
      <alignment horizontal="center" vertical="center" wrapText="1"/>
    </xf>
    <xf numFmtId="0" fontId="11" fillId="0" borderId="15" xfId="0" applyFont="1" applyBorder="1" applyAlignment="1">
      <alignment vertical="center"/>
    </xf>
    <xf numFmtId="165" fontId="9" fillId="0" borderId="0" xfId="6" applyNumberFormat="1" applyFont="1" applyAlignment="1">
      <alignment horizontal="right" vertical="center" wrapText="1"/>
    </xf>
    <xf numFmtId="0" fontId="6" fillId="0" borderId="5" xfId="0" applyFont="1" applyBorder="1" applyAlignment="1">
      <alignment horizontal="right" vertical="center"/>
    </xf>
    <xf numFmtId="165" fontId="9" fillId="0" borderId="5" xfId="6" applyNumberFormat="1" applyFont="1" applyBorder="1" applyAlignment="1">
      <alignment horizontal="right" vertical="center" wrapText="1"/>
    </xf>
    <xf numFmtId="0" fontId="6" fillId="0" borderId="11" xfId="0" applyFont="1" applyBorder="1" applyAlignment="1">
      <alignment horizontal="right" vertical="center"/>
    </xf>
    <xf numFmtId="165" fontId="9" fillId="0" borderId="11" xfId="6" applyNumberFormat="1" applyFont="1" applyBorder="1" applyAlignment="1">
      <alignment horizontal="right" vertical="center" wrapText="1"/>
    </xf>
    <xf numFmtId="0" fontId="6" fillId="0" borderId="0" xfId="8" applyFont="1" applyAlignment="1">
      <alignment vertical="center"/>
    </xf>
    <xf numFmtId="0" fontId="15" fillId="0" borderId="0" xfId="10" applyFont="1" applyAlignment="1">
      <alignment vertical="center"/>
    </xf>
    <xf numFmtId="0" fontId="9" fillId="0" borderId="0" xfId="8" applyFont="1" applyAlignment="1">
      <alignment vertical="center" wrapText="1"/>
    </xf>
    <xf numFmtId="3" fontId="16" fillId="0" borderId="0" xfId="9" applyNumberFormat="1" applyFont="1" applyAlignment="1">
      <alignment vertical="center"/>
    </xf>
    <xf numFmtId="0" fontId="4" fillId="0" borderId="0" xfId="6" applyFont="1" applyAlignment="1">
      <alignment horizontal="right" vertical="center" wrapText="1"/>
    </xf>
    <xf numFmtId="0" fontId="9" fillId="0" borderId="0" xfId="6" applyFont="1" applyAlignment="1">
      <alignment vertical="center" wrapText="1"/>
    </xf>
    <xf numFmtId="0" fontId="9" fillId="0" borderId="0" xfId="6" applyFont="1" applyAlignment="1">
      <alignment horizontal="left" vertical="center" wrapText="1"/>
    </xf>
    <xf numFmtId="0" fontId="9" fillId="0" borderId="0" xfId="6" applyFont="1" applyAlignment="1">
      <alignment horizontal="right" vertical="center" wrapText="1"/>
    </xf>
    <xf numFmtId="0" fontId="9" fillId="0" borderId="0" xfId="8" applyFont="1" applyAlignment="1">
      <alignment horizontal="left" vertical="center"/>
    </xf>
    <xf numFmtId="0" fontId="5" fillId="0" borderId="0" xfId="0" applyFont="1" applyAlignment="1">
      <alignment vertical="center" wrapText="1"/>
    </xf>
    <xf numFmtId="0" fontId="30" fillId="0" borderId="0" xfId="0" applyFont="1" applyAlignment="1">
      <alignment vertical="center"/>
    </xf>
    <xf numFmtId="0" fontId="6" fillId="0" borderId="0" xfId="24" applyFont="1" applyAlignment="1">
      <alignment vertical="center"/>
    </xf>
    <xf numFmtId="0" fontId="21" fillId="0" borderId="0" xfId="24" applyFont="1"/>
    <xf numFmtId="0" fontId="6" fillId="0" borderId="0" xfId="24" applyFont="1"/>
    <xf numFmtId="0" fontId="11" fillId="0" borderId="0" xfId="24" applyFont="1"/>
    <xf numFmtId="0" fontId="9" fillId="0" borderId="0" xfId="24" applyFont="1"/>
    <xf numFmtId="0" fontId="4" fillId="0" borderId="0" xfId="24" applyFont="1"/>
    <xf numFmtId="0" fontId="19" fillId="0" borderId="0" xfId="24" applyFont="1"/>
    <xf numFmtId="166" fontId="11" fillId="0" borderId="0" xfId="0" applyNumberFormat="1" applyFont="1"/>
    <xf numFmtId="0" fontId="11" fillId="0" borderId="10" xfId="0" applyFont="1" applyBorder="1" applyAlignment="1">
      <alignment horizontal="center" vertical="center"/>
    </xf>
    <xf numFmtId="0" fontId="6" fillId="0" borderId="7" xfId="0" applyFont="1" applyBorder="1" applyAlignment="1">
      <alignment vertical="center"/>
    </xf>
    <xf numFmtId="0" fontId="6" fillId="0" borderId="8" xfId="0" applyFont="1" applyBorder="1" applyAlignment="1">
      <alignment vertical="center"/>
    </xf>
    <xf numFmtId="165" fontId="6" fillId="0" borderId="8" xfId="0" applyNumberFormat="1" applyFont="1" applyBorder="1" applyAlignment="1">
      <alignment vertical="center"/>
    </xf>
    <xf numFmtId="0" fontId="6" fillId="0" borderId="9" xfId="0" applyFont="1" applyBorder="1" applyAlignment="1">
      <alignment vertical="center"/>
    </xf>
    <xf numFmtId="165" fontId="6" fillId="0" borderId="10" xfId="0" applyNumberFormat="1" applyFont="1" applyBorder="1" applyAlignment="1">
      <alignment vertical="center"/>
    </xf>
    <xf numFmtId="0" fontId="6" fillId="0" borderId="10" xfId="0" applyFont="1" applyBorder="1"/>
    <xf numFmtId="1" fontId="4" fillId="0" borderId="1" xfId="0" applyNumberFormat="1" applyFont="1" applyBorder="1" applyAlignment="1">
      <alignment horizontal="center" vertical="center" wrapText="1"/>
    </xf>
    <xf numFmtId="1" fontId="4" fillId="0" borderId="5" xfId="8" applyNumberFormat="1" applyFont="1" applyBorder="1" applyAlignment="1">
      <alignment horizontal="center" vertical="center" wrapText="1"/>
    </xf>
    <xf numFmtId="2" fontId="4" fillId="0" borderId="5" xfId="0" applyNumberFormat="1" applyFont="1" applyBorder="1" applyAlignment="1">
      <alignment horizontal="center" vertical="center" wrapText="1"/>
    </xf>
    <xf numFmtId="2" fontId="4" fillId="0" borderId="5" xfId="6" applyNumberFormat="1" applyFont="1" applyBorder="1" applyAlignment="1">
      <alignment horizontal="center" vertical="center" wrapText="1"/>
    </xf>
    <xf numFmtId="164" fontId="4" fillId="0" borderId="15" xfId="2" applyNumberFormat="1" applyFont="1" applyFill="1" applyBorder="1" applyAlignment="1">
      <alignment horizontal="right" vertical="center" wrapText="1"/>
    </xf>
    <xf numFmtId="0" fontId="15" fillId="0" borderId="0" xfId="0" applyFont="1" applyAlignment="1">
      <alignment vertical="center"/>
    </xf>
    <xf numFmtId="0" fontId="11" fillId="0" borderId="0" xfId="11" applyFont="1" applyAlignment="1">
      <alignment vertical="center"/>
    </xf>
    <xf numFmtId="0" fontId="5" fillId="0" borderId="0" xfId="11" applyFont="1" applyAlignment="1">
      <alignment vertical="center"/>
    </xf>
    <xf numFmtId="0" fontId="6" fillId="0" borderId="0" xfId="11" applyFont="1" applyAlignment="1">
      <alignment vertical="center"/>
    </xf>
    <xf numFmtId="0" fontId="11" fillId="0" borderId="2" xfId="11" applyFont="1" applyBorder="1" applyAlignment="1">
      <alignment horizontal="center" vertical="center"/>
    </xf>
    <xf numFmtId="0" fontId="11" fillId="0" borderId="19" xfId="11" applyFont="1" applyBorder="1" applyAlignment="1">
      <alignment vertical="center"/>
    </xf>
    <xf numFmtId="0" fontId="11" fillId="0" borderId="0" xfId="11" applyFont="1" applyAlignment="1">
      <alignment horizontal="center" vertical="center"/>
    </xf>
    <xf numFmtId="3" fontId="11" fillId="0" borderId="15" xfId="11" applyNumberFormat="1" applyFont="1" applyBorder="1" applyAlignment="1">
      <alignment vertical="center"/>
    </xf>
    <xf numFmtId="3" fontId="11" fillId="0" borderId="0" xfId="11" applyNumberFormat="1" applyFont="1" applyAlignment="1">
      <alignment vertical="center"/>
    </xf>
    <xf numFmtId="164" fontId="11" fillId="0" borderId="0" xfId="11" applyNumberFormat="1" applyFont="1" applyAlignment="1">
      <alignment vertical="center"/>
    </xf>
    <xf numFmtId="0" fontId="6" fillId="0" borderId="5" xfId="11" applyFont="1" applyBorder="1" applyAlignment="1">
      <alignment horizontal="left" vertical="center"/>
    </xf>
    <xf numFmtId="3" fontId="6" fillId="0" borderId="5" xfId="11" applyNumberFormat="1" applyFont="1" applyBorder="1" applyAlignment="1">
      <alignment horizontal="right" vertical="center"/>
    </xf>
    <xf numFmtId="3" fontId="9" fillId="0" borderId="5" xfId="11" applyNumberFormat="1" applyFont="1" applyBorder="1" applyAlignment="1">
      <alignment vertical="center"/>
    </xf>
    <xf numFmtId="164" fontId="9" fillId="0" borderId="5" xfId="11" applyNumberFormat="1" applyFont="1" applyBorder="1" applyAlignment="1">
      <alignment vertical="center"/>
    </xf>
    <xf numFmtId="0" fontId="6" fillId="0" borderId="0" xfId="11" applyFont="1" applyAlignment="1">
      <alignment horizontal="left" vertical="center"/>
    </xf>
    <xf numFmtId="3" fontId="6" fillId="0" borderId="0" xfId="11" applyNumberFormat="1" applyFont="1" applyAlignment="1">
      <alignment horizontal="right" vertical="center"/>
    </xf>
    <xf numFmtId="3" fontId="9" fillId="0" borderId="0" xfId="11" applyNumberFormat="1" applyFont="1" applyAlignment="1">
      <alignment vertical="center"/>
    </xf>
    <xf numFmtId="164" fontId="9" fillId="0" borderId="0" xfId="11" applyNumberFormat="1" applyFont="1" applyAlignment="1">
      <alignment vertical="center"/>
    </xf>
    <xf numFmtId="0" fontId="6" fillId="0" borderId="11" xfId="11" applyFont="1" applyBorder="1" applyAlignment="1">
      <alignment horizontal="left" vertical="center"/>
    </xf>
    <xf numFmtId="3" fontId="6" fillId="0" borderId="11" xfId="11" applyNumberFormat="1" applyFont="1" applyBorder="1" applyAlignment="1">
      <alignment horizontal="right" vertical="center"/>
    </xf>
    <xf numFmtId="3" fontId="9" fillId="0" borderId="11" xfId="11" applyNumberFormat="1" applyFont="1" applyBorder="1" applyAlignment="1">
      <alignment vertical="center"/>
    </xf>
    <xf numFmtId="164" fontId="9" fillId="0" borderId="11" xfId="11" applyNumberFormat="1" applyFont="1" applyBorder="1" applyAlignment="1">
      <alignment vertical="center"/>
    </xf>
    <xf numFmtId="3" fontId="6" fillId="0" borderId="0" xfId="11" applyNumberFormat="1" applyFont="1" applyAlignment="1">
      <alignment vertical="center"/>
    </xf>
    <xf numFmtId="164" fontId="6" fillId="0" borderId="0" xfId="11" applyNumberFormat="1" applyFont="1" applyAlignment="1">
      <alignment vertical="center"/>
    </xf>
    <xf numFmtId="49" fontId="11" fillId="0" borderId="19" xfId="0" applyNumberFormat="1" applyFont="1" applyBorder="1" applyAlignment="1">
      <alignment horizontal="center" vertical="center"/>
    </xf>
    <xf numFmtId="3" fontId="11" fillId="0" borderId="19" xfId="0" applyNumberFormat="1" applyFont="1" applyBorder="1" applyAlignment="1">
      <alignment horizontal="right" vertical="center"/>
    </xf>
    <xf numFmtId="1" fontId="11" fillId="0" borderId="19" xfId="0" applyNumberFormat="1" applyFont="1" applyBorder="1"/>
    <xf numFmtId="49" fontId="11" fillId="0" borderId="0" xfId="0" applyNumberFormat="1" applyFont="1" applyAlignment="1">
      <alignment horizontal="center" vertical="center"/>
    </xf>
    <xf numFmtId="49" fontId="6" fillId="0" borderId="5" xfId="0" applyNumberFormat="1" applyFont="1" applyBorder="1" applyAlignment="1">
      <alignment horizontal="left" vertical="center"/>
    </xf>
    <xf numFmtId="1" fontId="6" fillId="0" borderId="5" xfId="0" applyNumberFormat="1" applyFont="1" applyBorder="1" applyAlignment="1">
      <alignment horizontal="right"/>
    </xf>
    <xf numFmtId="49" fontId="6" fillId="0" borderId="11" xfId="0" applyNumberFormat="1" applyFont="1" applyBorder="1" applyAlignment="1">
      <alignment horizontal="left" vertical="center"/>
    </xf>
    <xf numFmtId="2" fontId="6" fillId="0" borderId="0" xfId="0" applyNumberFormat="1" applyFont="1" applyAlignment="1">
      <alignment horizontal="right" vertical="center"/>
    </xf>
    <xf numFmtId="2" fontId="6" fillId="0" borderId="0" xfId="0" applyNumberFormat="1" applyFont="1" applyAlignment="1">
      <alignment horizontal="right"/>
    </xf>
    <xf numFmtId="0" fontId="15" fillId="0" borderId="0" xfId="8" applyFont="1" applyAlignment="1">
      <alignment horizontal="left" vertical="center" wrapText="1"/>
    </xf>
    <xf numFmtId="0" fontId="11" fillId="0" borderId="20" xfId="0" applyFont="1" applyBorder="1" applyAlignment="1">
      <alignment horizontal="center" vertical="center" wrapText="1"/>
    </xf>
    <xf numFmtId="0" fontId="11" fillId="0" borderId="20" xfId="0" applyFont="1" applyBorder="1" applyAlignment="1">
      <alignment vertical="center"/>
    </xf>
    <xf numFmtId="3" fontId="6" fillId="0" borderId="20" xfId="0" applyNumberFormat="1" applyFont="1" applyBorder="1" applyAlignment="1">
      <alignment horizontal="right" vertical="center"/>
    </xf>
    <xf numFmtId="164" fontId="6" fillId="0" borderId="20" xfId="0" applyNumberFormat="1" applyFont="1" applyBorder="1" applyAlignment="1">
      <alignment horizontal="right" vertical="center"/>
    </xf>
    <xf numFmtId="165" fontId="6" fillId="0" borderId="20" xfId="0" applyNumberFormat="1" applyFont="1" applyBorder="1" applyAlignment="1">
      <alignment horizontal="right" vertical="center"/>
    </xf>
    <xf numFmtId="0" fontId="6" fillId="0" borderId="21" xfId="0" applyFont="1" applyBorder="1" applyAlignment="1">
      <alignment vertical="center"/>
    </xf>
    <xf numFmtId="164" fontId="6" fillId="0" borderId="21" xfId="0" applyNumberFormat="1" applyFont="1" applyBorder="1" applyAlignment="1">
      <alignment horizontal="right" vertical="center"/>
    </xf>
    <xf numFmtId="165" fontId="6" fillId="0" borderId="21" xfId="0" applyNumberFormat="1" applyFont="1" applyBorder="1" applyAlignment="1">
      <alignment horizontal="right" vertical="center"/>
    </xf>
    <xf numFmtId="164" fontId="11" fillId="0" borderId="15" xfId="11" applyNumberFormat="1" applyFont="1" applyBorder="1" applyAlignment="1">
      <alignment vertical="center"/>
    </xf>
    <xf numFmtId="49" fontId="4" fillId="0" borderId="15" xfId="0" applyNumberFormat="1" applyFont="1" applyBorder="1" applyAlignment="1">
      <alignment horizontal="center" vertical="center"/>
    </xf>
    <xf numFmtId="1" fontId="11" fillId="0" borderId="15" xfId="0" applyNumberFormat="1" applyFont="1" applyBorder="1" applyAlignment="1">
      <alignment horizontal="right" vertical="center"/>
    </xf>
    <xf numFmtId="1" fontId="6" fillId="0" borderId="11" xfId="0" applyNumberFormat="1" applyFont="1" applyBorder="1" applyAlignment="1">
      <alignment horizontal="right"/>
    </xf>
    <xf numFmtId="165" fontId="11" fillId="0" borderId="15" xfId="2" applyNumberFormat="1" applyFont="1" applyFill="1" applyBorder="1"/>
    <xf numFmtId="165" fontId="11" fillId="0" borderId="20" xfId="0" applyNumberFormat="1" applyFont="1" applyBorder="1" applyAlignment="1">
      <alignment horizontal="right" vertical="center" wrapText="1"/>
    </xf>
    <xf numFmtId="171" fontId="11" fillId="0" borderId="15" xfId="0" applyNumberFormat="1" applyFont="1" applyBorder="1" applyAlignment="1">
      <alignment horizontal="center" wrapText="1"/>
    </xf>
    <xf numFmtId="3" fontId="19" fillId="0" borderId="15" xfId="0" applyNumberFormat="1" applyFont="1" applyBorder="1" applyAlignment="1">
      <alignment horizontal="right" vertical="center"/>
    </xf>
    <xf numFmtId="3" fontId="19" fillId="0" borderId="12" xfId="0" applyNumberFormat="1" applyFont="1" applyBorder="1" applyAlignment="1">
      <alignment horizontal="right" vertical="center"/>
    </xf>
    <xf numFmtId="3" fontId="19" fillId="0" borderId="13" xfId="0" applyNumberFormat="1" applyFont="1" applyBorder="1" applyAlignment="1">
      <alignment horizontal="right" vertical="center"/>
    </xf>
    <xf numFmtId="3" fontId="21" fillId="0" borderId="7" xfId="0" applyNumberFormat="1" applyFont="1" applyBorder="1" applyAlignment="1">
      <alignment horizontal="right" vertical="center"/>
    </xf>
    <xf numFmtId="3" fontId="21" fillId="0" borderId="8" xfId="0" applyNumberFormat="1" applyFont="1" applyBorder="1" applyAlignment="1">
      <alignment horizontal="right" vertical="center"/>
    </xf>
    <xf numFmtId="165" fontId="11" fillId="0" borderId="5" xfId="0" applyNumberFormat="1" applyFont="1" applyBorder="1" applyAlignment="1">
      <alignment horizontal="right" vertical="center"/>
    </xf>
    <xf numFmtId="3" fontId="21" fillId="0" borderId="5" xfId="0" applyNumberFormat="1" applyFont="1" applyBorder="1" applyAlignment="1">
      <alignment horizontal="right" vertical="center"/>
    </xf>
    <xf numFmtId="0" fontId="21" fillId="0" borderId="3" xfId="0" applyFont="1" applyBorder="1" applyAlignment="1">
      <alignment horizontal="right" vertical="center"/>
    </xf>
    <xf numFmtId="0" fontId="21" fillId="0" borderId="4" xfId="0" applyFont="1" applyBorder="1" applyAlignment="1">
      <alignment horizontal="right" vertical="center"/>
    </xf>
    <xf numFmtId="0" fontId="21" fillId="0" borderId="7" xfId="0" applyFont="1" applyBorder="1" applyAlignment="1">
      <alignment horizontal="right" vertical="center"/>
    </xf>
    <xf numFmtId="0" fontId="21" fillId="0" borderId="8" xfId="0" applyFont="1" applyBorder="1" applyAlignment="1">
      <alignment horizontal="right" vertical="center"/>
    </xf>
    <xf numFmtId="0" fontId="21" fillId="0" borderId="9" xfId="0" applyFont="1" applyBorder="1" applyAlignment="1">
      <alignment horizontal="right" vertical="center"/>
    </xf>
    <xf numFmtId="0" fontId="21" fillId="0" borderId="10" xfId="0" applyFont="1" applyBorder="1" applyAlignment="1">
      <alignment horizontal="right" vertical="center"/>
    </xf>
    <xf numFmtId="0" fontId="19" fillId="0" borderId="15" xfId="0" applyFont="1" applyBorder="1" applyAlignment="1">
      <alignment horizontal="right" vertical="center"/>
    </xf>
    <xf numFmtId="0" fontId="11" fillId="0" borderId="0" xfId="24" applyFont="1" applyAlignment="1">
      <alignment vertical="center"/>
    </xf>
    <xf numFmtId="0" fontId="6" fillId="0" borderId="0" xfId="24" applyFont="1" applyAlignment="1">
      <alignment horizontal="right"/>
    </xf>
    <xf numFmtId="14" fontId="6" fillId="0" borderId="0" xfId="24" applyNumberFormat="1" applyFont="1" applyAlignment="1">
      <alignment horizontal="right"/>
    </xf>
    <xf numFmtId="0" fontId="11" fillId="0" borderId="0" xfId="24" applyFont="1" applyAlignment="1">
      <alignment vertical="center"/>
    </xf>
    <xf numFmtId="0" fontId="21" fillId="0" borderId="0" xfId="24" applyFont="1" applyAlignment="1"/>
    <xf numFmtId="0" fontId="11" fillId="0" borderId="0" xfId="0" applyFont="1" applyAlignment="1">
      <alignment horizontal="left" vertical="center" wrapText="1"/>
    </xf>
    <xf numFmtId="0" fontId="0" fillId="0" borderId="0" xfId="0" applyAlignment="1"/>
    <xf numFmtId="0" fontId="6" fillId="0" borderId="0" xfId="0" applyFont="1" applyAlignment="1">
      <alignment horizontal="left" vertical="center" wrapText="1"/>
    </xf>
    <xf numFmtId="0" fontId="9" fillId="0" borderId="0" xfId="0" applyFont="1" applyAlignment="1">
      <alignment horizontal="left" vertical="center" wrapText="1"/>
    </xf>
    <xf numFmtId="0" fontId="36" fillId="0" borderId="0" xfId="0" applyFont="1" applyAlignment="1"/>
    <xf numFmtId="0" fontId="11" fillId="0" borderId="16" xfId="0" applyFont="1" applyBorder="1" applyAlignment="1">
      <alignment horizontal="center" vertical="center" wrapText="1"/>
    </xf>
    <xf numFmtId="0" fontId="35" fillId="0" borderId="18" xfId="0" applyFont="1" applyBorder="1" applyAlignment="1"/>
    <xf numFmtId="0" fontId="35" fillId="0" borderId="17" xfId="0" applyFont="1" applyBorder="1" applyAlignment="1"/>
    <xf numFmtId="0" fontId="11" fillId="0" borderId="22" xfId="0" applyFont="1" applyBorder="1" applyAlignment="1">
      <alignment horizontal="center" vertical="center"/>
    </xf>
    <xf numFmtId="0" fontId="35" fillId="0" borderId="19" xfId="0" applyFont="1" applyBorder="1" applyAlignment="1"/>
    <xf numFmtId="0" fontId="35" fillId="0" borderId="26" xfId="0" applyFont="1" applyBorder="1" applyAlignment="1"/>
    <xf numFmtId="0" fontId="11" fillId="0" borderId="38" xfId="0" applyFont="1" applyBorder="1" applyAlignment="1">
      <alignment horizontal="center" vertical="center" wrapText="1"/>
    </xf>
    <xf numFmtId="0" fontId="35" fillId="0" borderId="39" xfId="0" applyFont="1" applyBorder="1" applyAlignment="1"/>
    <xf numFmtId="0" fontId="35" fillId="0" borderId="31" xfId="0" applyFont="1" applyBorder="1" applyAlignment="1"/>
    <xf numFmtId="0" fontId="35" fillId="0" borderId="47" xfId="0" applyFont="1" applyBorder="1" applyAlignment="1"/>
    <xf numFmtId="0" fontId="35" fillId="0" borderId="33" xfId="0" applyFont="1" applyBorder="1" applyAlignment="1"/>
    <xf numFmtId="0" fontId="35" fillId="0" borderId="32" xfId="0" applyFont="1" applyBorder="1" applyAlignment="1"/>
    <xf numFmtId="0" fontId="35" fillId="0" borderId="20" xfId="0" applyFont="1" applyBorder="1" applyAlignment="1"/>
    <xf numFmtId="0" fontId="35" fillId="0" borderId="21" xfId="0" applyFont="1" applyBorder="1" applyAlignment="1"/>
    <xf numFmtId="0" fontId="11" fillId="0" borderId="22" xfId="0" applyFont="1" applyBorder="1" applyAlignment="1">
      <alignment horizontal="center" vertical="center" wrapText="1"/>
    </xf>
    <xf numFmtId="0" fontId="6" fillId="0" borderId="0" xfId="0" applyFont="1" applyAlignment="1">
      <alignment horizontal="left" wrapText="1"/>
    </xf>
    <xf numFmtId="0" fontId="11" fillId="0" borderId="12" xfId="0" applyFont="1" applyBorder="1" applyAlignment="1">
      <alignment horizontal="center" vertical="center" wrapText="1"/>
    </xf>
    <xf numFmtId="0" fontId="11" fillId="0" borderId="2"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3" xfId="0" applyFont="1" applyBorder="1" applyAlignment="1">
      <alignment horizontal="center" vertical="center"/>
    </xf>
    <xf numFmtId="0" fontId="9" fillId="0" borderId="0" xfId="6" applyFont="1" applyAlignment="1">
      <alignment horizontal="left" vertical="center" wrapText="1"/>
    </xf>
    <xf numFmtId="0" fontId="9" fillId="0" borderId="0" xfId="0" applyFont="1" applyAlignment="1">
      <alignment horizontal="left" wrapText="1"/>
    </xf>
    <xf numFmtId="0" fontId="11" fillId="0" borderId="3" xfId="0" applyFont="1" applyBorder="1" applyAlignment="1">
      <alignment horizontal="center" vertical="center"/>
    </xf>
    <xf numFmtId="0" fontId="11" fillId="0" borderId="9" xfId="0" applyFont="1" applyBorder="1" applyAlignment="1">
      <alignment horizontal="center" vertical="center"/>
    </xf>
    <xf numFmtId="0" fontId="11" fillId="0" borderId="4" xfId="0" applyFont="1" applyBorder="1" applyAlignment="1">
      <alignment horizontal="center" vertical="center" wrapText="1"/>
    </xf>
    <xf numFmtId="0" fontId="11" fillId="0" borderId="10"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9" fillId="0" borderId="0" xfId="8" applyFont="1" applyAlignment="1">
      <alignment horizontal="left" vertical="center" wrapText="1"/>
    </xf>
    <xf numFmtId="0" fontId="4" fillId="0" borderId="1" xfId="6" applyFont="1" applyBorder="1" applyAlignment="1">
      <alignment horizontal="center" vertical="center" wrapText="1"/>
    </xf>
    <xf numFmtId="0" fontId="4" fillId="0" borderId="6" xfId="6" applyFont="1" applyBorder="1" applyAlignment="1">
      <alignment horizontal="center" vertical="center" wrapText="1"/>
    </xf>
    <xf numFmtId="0" fontId="4" fillId="0" borderId="12" xfId="6" applyFont="1" applyBorder="1" applyAlignment="1">
      <alignment horizontal="center" vertical="center" wrapText="1"/>
    </xf>
    <xf numFmtId="0" fontId="4" fillId="0" borderId="15" xfId="6" applyFont="1" applyBorder="1" applyAlignment="1">
      <alignment horizontal="center" vertical="center" wrapText="1"/>
    </xf>
    <xf numFmtId="0" fontId="4" fillId="0" borderId="13" xfId="6" applyFont="1" applyBorder="1" applyAlignment="1">
      <alignment horizontal="center" vertical="center" wrapText="1"/>
    </xf>
    <xf numFmtId="2" fontId="4" fillId="0" borderId="12" xfId="6" applyNumberFormat="1" applyFont="1" applyBorder="1" applyAlignment="1">
      <alignment horizontal="center" vertical="center" wrapText="1"/>
    </xf>
    <xf numFmtId="2" fontId="4" fillId="0" borderId="13" xfId="6" applyNumberFormat="1" applyFont="1" applyBorder="1" applyAlignment="1">
      <alignment horizontal="center" vertical="center" wrapText="1"/>
    </xf>
    <xf numFmtId="2" fontId="4" fillId="0" borderId="1" xfId="6" applyNumberFormat="1" applyFont="1" applyBorder="1" applyAlignment="1">
      <alignment horizontal="center" vertical="center" wrapText="1"/>
    </xf>
    <xf numFmtId="2" fontId="4" fillId="0" borderId="6" xfId="6" applyNumberFormat="1" applyFont="1" applyBorder="1" applyAlignment="1">
      <alignment horizontal="center" vertical="center" wrapText="1"/>
    </xf>
    <xf numFmtId="0" fontId="6" fillId="0" borderId="0" xfId="6" applyFont="1" applyAlignment="1">
      <alignment horizontal="left" vertical="center" wrapText="1"/>
    </xf>
    <xf numFmtId="0" fontId="4" fillId="0" borderId="2" xfId="6" applyFont="1" applyBorder="1" applyAlignment="1">
      <alignment horizontal="center" vertical="center" wrapText="1"/>
    </xf>
    <xf numFmtId="0" fontId="4" fillId="0" borderId="12" xfId="8" applyFont="1" applyBorder="1" applyAlignment="1">
      <alignment horizontal="center" vertical="center"/>
    </xf>
    <xf numFmtId="0" fontId="4" fillId="0" borderId="15" xfId="8" applyFont="1" applyBorder="1" applyAlignment="1">
      <alignment horizontal="center" vertical="center"/>
    </xf>
    <xf numFmtId="0" fontId="4" fillId="0" borderId="13" xfId="8" applyFont="1" applyBorder="1" applyAlignment="1">
      <alignment horizontal="center" vertical="center"/>
    </xf>
    <xf numFmtId="0" fontId="4" fillId="0" borderId="2" xfId="8" applyFont="1" applyBorder="1" applyAlignment="1">
      <alignment horizontal="center" vertical="center" wrapText="1"/>
    </xf>
    <xf numFmtId="0" fontId="4" fillId="0" borderId="1" xfId="8" applyFont="1" applyBorder="1" applyAlignment="1">
      <alignment horizontal="center" vertical="center" wrapText="1"/>
    </xf>
    <xf numFmtId="0" fontId="4" fillId="0" borderId="14" xfId="8" applyFont="1" applyBorder="1" applyAlignment="1">
      <alignment horizontal="center" vertical="center" wrapText="1"/>
    </xf>
    <xf numFmtId="0" fontId="6" fillId="0" borderId="0" xfId="11" applyFont="1" applyAlignment="1">
      <alignment horizontal="left" vertical="center" wrapText="1"/>
    </xf>
    <xf numFmtId="0" fontId="11" fillId="0" borderId="12" xfId="11" applyFont="1" applyBorder="1" applyAlignment="1">
      <alignment horizontal="center" vertical="center"/>
    </xf>
    <xf numFmtId="0" fontId="11" fillId="0" borderId="13" xfId="11" applyFont="1" applyBorder="1" applyAlignment="1">
      <alignment horizontal="center" vertical="center"/>
    </xf>
    <xf numFmtId="0" fontId="11" fillId="0" borderId="16" xfId="11" applyFont="1" applyBorder="1" applyAlignment="1">
      <alignment horizontal="center" vertical="center"/>
    </xf>
    <xf numFmtId="0" fontId="9" fillId="0" borderId="17" xfId="11" applyFont="1" applyBorder="1" applyAlignment="1"/>
    <xf numFmtId="0" fontId="9" fillId="0" borderId="18" xfId="11" applyFont="1" applyBorder="1" applyAlignment="1"/>
    <xf numFmtId="0" fontId="11" fillId="0" borderId="16" xfId="11" applyFont="1" applyBorder="1" applyAlignment="1">
      <alignment horizontal="center" vertical="center" wrapText="1"/>
    </xf>
    <xf numFmtId="0" fontId="11" fillId="0" borderId="15" xfId="11" applyFont="1" applyBorder="1" applyAlignment="1">
      <alignment horizontal="center" vertical="center"/>
    </xf>
    <xf numFmtId="0" fontId="11" fillId="0" borderId="3" xfId="11" applyFont="1" applyBorder="1" applyAlignment="1">
      <alignment horizontal="center" vertical="center" wrapText="1"/>
    </xf>
    <xf numFmtId="0" fontId="11" fillId="0" borderId="4" xfId="11" applyFont="1" applyBorder="1" applyAlignment="1">
      <alignment horizontal="center" vertical="center" wrapText="1"/>
    </xf>
    <xf numFmtId="0" fontId="11" fillId="0" borderId="9" xfId="11" applyFont="1" applyBorder="1" applyAlignment="1">
      <alignment horizontal="center" vertical="center" wrapText="1"/>
    </xf>
    <xf numFmtId="0" fontId="11" fillId="0" borderId="10" xfId="11" applyFont="1" applyBorder="1" applyAlignment="1">
      <alignment horizontal="center" vertical="center" wrapText="1"/>
    </xf>
    <xf numFmtId="0" fontId="11" fillId="0" borderId="5" xfId="11" applyFont="1" applyBorder="1" applyAlignment="1">
      <alignment horizontal="center" vertical="center" wrapText="1"/>
    </xf>
    <xf numFmtId="0" fontId="11" fillId="0" borderId="11" xfId="11" applyFont="1" applyBorder="1" applyAlignment="1">
      <alignment horizontal="center" vertical="center" wrapText="1"/>
    </xf>
    <xf numFmtId="0" fontId="11" fillId="0" borderId="0" xfId="11" applyFont="1" applyAlignment="1">
      <alignment horizontal="left" vertical="center" wrapText="1"/>
    </xf>
    <xf numFmtId="0" fontId="11" fillId="0" borderId="12" xfId="11" applyFont="1" applyBorder="1" applyAlignment="1">
      <alignment horizontal="center" vertical="center" wrapText="1"/>
    </xf>
    <xf numFmtId="0" fontId="11" fillId="0" borderId="13" xfId="11" applyFont="1" applyBorder="1" applyAlignment="1">
      <alignment horizontal="center" vertical="center" wrapText="1"/>
    </xf>
    <xf numFmtId="0" fontId="11" fillId="0" borderId="2" xfId="11" applyFont="1" applyBorder="1" applyAlignment="1">
      <alignment horizontal="center" vertical="center" wrapText="1"/>
    </xf>
    <xf numFmtId="0" fontId="9" fillId="0" borderId="2" xfId="11" applyFont="1" applyBorder="1" applyAlignment="1"/>
    <xf numFmtId="0" fontId="4" fillId="0" borderId="19" xfId="11" applyFont="1" applyBorder="1" applyAlignment="1">
      <alignment horizontal="center"/>
    </xf>
    <xf numFmtId="0" fontId="11" fillId="0" borderId="1" xfId="0" applyFont="1" applyBorder="1" applyAlignment="1">
      <alignment horizontal="center" vertical="center" wrapText="1"/>
    </xf>
    <xf numFmtId="0" fontId="11" fillId="0" borderId="6" xfId="0" applyFont="1" applyBorder="1" applyAlignment="1">
      <alignment horizontal="center" vertical="center" wrapText="1"/>
    </xf>
    <xf numFmtId="0" fontId="15" fillId="0" borderId="0" xfId="8" applyFont="1" applyAlignment="1">
      <alignment horizontal="left"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 xfId="0" applyFont="1" applyBorder="1" applyAlignment="1">
      <alignment horizontal="center" vertical="center" wrapText="1"/>
    </xf>
    <xf numFmtId="0" fontId="4" fillId="0" borderId="14" xfId="6" applyFont="1" applyBorder="1" applyAlignment="1">
      <alignment horizontal="center" vertical="center" wrapText="1"/>
    </xf>
    <xf numFmtId="0" fontId="4"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4" xfId="0" applyFont="1" applyBorder="1" applyAlignment="1">
      <alignment horizontal="center" vertical="center" wrapText="1"/>
    </xf>
    <xf numFmtId="0" fontId="5" fillId="0" borderId="0" xfId="0" applyFont="1" applyAlignment="1">
      <alignment horizontal="center"/>
    </xf>
    <xf numFmtId="0" fontId="23" fillId="0" borderId="15" xfId="8" applyFont="1" applyBorder="1" applyAlignment="1">
      <alignment horizontal="center" vertical="center" wrapText="1"/>
    </xf>
    <xf numFmtId="0" fontId="23" fillId="0" borderId="13" xfId="8" applyFont="1" applyBorder="1" applyAlignment="1">
      <alignment horizontal="center" vertical="center" wrapText="1"/>
    </xf>
    <xf numFmtId="0" fontId="23" fillId="0" borderId="12" xfId="8" applyFont="1" applyBorder="1" applyAlignment="1">
      <alignment horizontal="center" vertical="center" wrapText="1"/>
    </xf>
    <xf numFmtId="0" fontId="11" fillId="0" borderId="23"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0" xfId="0" applyFont="1" applyAlignment="1">
      <alignment horizontal="center" vertical="center" wrapText="1"/>
    </xf>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8" xfId="0" applyFont="1" applyBorder="1" applyAlignment="1">
      <alignment horizontal="center" vertical="center" wrapText="1"/>
    </xf>
    <xf numFmtId="49" fontId="6" fillId="0" borderId="0" xfId="0" applyNumberFormat="1" applyFont="1" applyAlignment="1">
      <alignment horizontal="left" vertical="center" wrapText="1"/>
    </xf>
    <xf numFmtId="0" fontId="9" fillId="0" borderId="17" xfId="0" applyFont="1" applyBorder="1" applyAlignment="1"/>
    <xf numFmtId="0" fontId="9" fillId="0" borderId="18" xfId="0" applyFont="1" applyBorder="1" applyAlignment="1"/>
    <xf numFmtId="0" fontId="11" fillId="0" borderId="19" xfId="0" applyFont="1" applyBorder="1" applyAlignment="1">
      <alignment horizontal="center" vertical="center" wrapText="1"/>
    </xf>
    <xf numFmtId="0" fontId="9" fillId="0" borderId="19" xfId="0" applyFont="1" applyBorder="1" applyAlignment="1">
      <alignment vertical="center"/>
    </xf>
    <xf numFmtId="0" fontId="9" fillId="0" borderId="26" xfId="0" applyFont="1" applyBorder="1" applyAlignment="1">
      <alignment vertical="center"/>
    </xf>
    <xf numFmtId="0" fontId="9" fillId="0" borderId="19" xfId="0" applyFont="1" applyBorder="1" applyAlignment="1"/>
    <xf numFmtId="0" fontId="9" fillId="0" borderId="26" xfId="0" applyFont="1" applyBorder="1" applyAlignment="1"/>
    <xf numFmtId="0" fontId="15" fillId="0" borderId="0" xfId="0" applyFont="1" applyAlignment="1">
      <alignment horizontal="left" vertical="center" wrapText="1" readingOrder="1"/>
    </xf>
    <xf numFmtId="0" fontId="21" fillId="0" borderId="0" xfId="0" applyFont="1" applyAlignment="1">
      <alignment horizontal="left" vertical="center" wrapText="1"/>
    </xf>
    <xf numFmtId="0" fontId="38" fillId="0" borderId="0" xfId="0" applyFont="1" applyAlignment="1">
      <alignment horizontal="left" vertical="center" wrapText="1"/>
    </xf>
    <xf numFmtId="0" fontId="38" fillId="0" borderId="0" xfId="0" applyFont="1" applyAlignment="1">
      <alignment horizontal="left" wrapText="1"/>
    </xf>
    <xf numFmtId="0" fontId="11" fillId="0" borderId="28" xfId="0" applyFont="1" applyBorder="1" applyAlignment="1">
      <alignment horizontal="center" vertical="center" wrapText="1"/>
    </xf>
    <xf numFmtId="0" fontId="9" fillId="0" borderId="31" xfId="0" applyFont="1" applyBorder="1" applyAlignment="1"/>
    <xf numFmtId="0" fontId="9" fillId="0" borderId="34" xfId="0" applyFont="1" applyBorder="1" applyAlignment="1"/>
    <xf numFmtId="0" fontId="11" fillId="0" borderId="29"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9" xfId="0" applyFont="1" applyBorder="1" applyAlignment="1">
      <alignment horizontal="center" vertical="center"/>
    </xf>
    <xf numFmtId="0" fontId="11" fillId="0" borderId="5" xfId="0" applyFont="1" applyBorder="1" applyAlignment="1">
      <alignment horizontal="center" vertical="center"/>
    </xf>
    <xf numFmtId="0" fontId="11" fillId="0" borderId="30" xfId="0" applyFont="1" applyBorder="1" applyAlignment="1">
      <alignment horizontal="center" vertical="center"/>
    </xf>
    <xf numFmtId="0" fontId="11" fillId="0" borderId="21" xfId="0" applyFont="1" applyBorder="1" applyAlignment="1">
      <alignment horizontal="center" vertical="center"/>
    </xf>
    <xf numFmtId="0" fontId="11" fillId="0" borderId="32" xfId="0" applyFont="1" applyBorder="1" applyAlignment="1">
      <alignment horizontal="center" vertical="center"/>
    </xf>
    <xf numFmtId="0" fontId="9" fillId="0" borderId="30" xfId="0" applyFont="1" applyBorder="1" applyAlignment="1"/>
    <xf numFmtId="0" fontId="9" fillId="0" borderId="33" xfId="0" applyFont="1" applyBorder="1" applyAlignment="1"/>
    <xf numFmtId="0" fontId="9" fillId="0" borderId="32" xfId="0" applyFont="1" applyBorder="1" applyAlignment="1"/>
    <xf numFmtId="0" fontId="9" fillId="0" borderId="37" xfId="0" applyFont="1" applyBorder="1" applyAlignment="1"/>
    <xf numFmtId="0" fontId="11" fillId="0" borderId="39"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32" xfId="0" applyFont="1" applyBorder="1" applyAlignment="1">
      <alignment horizontal="center" vertical="center" wrapText="1"/>
    </xf>
    <xf numFmtId="165" fontId="11" fillId="0" borderId="16" xfId="0" applyNumberFormat="1" applyFont="1" applyBorder="1" applyAlignment="1">
      <alignment horizontal="center" vertical="center" wrapText="1"/>
    </xf>
    <xf numFmtId="165" fontId="11" fillId="0" borderId="37" xfId="0" applyNumberFormat="1" applyFont="1" applyBorder="1" applyAlignment="1">
      <alignment horizontal="center" vertical="center" wrapText="1"/>
    </xf>
    <xf numFmtId="0" fontId="11" fillId="0" borderId="37" xfId="0" applyFont="1" applyBorder="1" applyAlignment="1">
      <alignment horizontal="center" vertical="center" wrapText="1"/>
    </xf>
    <xf numFmtId="0" fontId="9" fillId="0" borderId="2" xfId="0" applyFont="1" applyBorder="1" applyAlignment="1"/>
    <xf numFmtId="2" fontId="11" fillId="0" borderId="2" xfId="0" applyNumberFormat="1" applyFont="1" applyBorder="1" applyAlignment="1">
      <alignment horizontal="center" vertical="center" wrapText="1"/>
    </xf>
    <xf numFmtId="165" fontId="11" fillId="0" borderId="38" xfId="0" applyNumberFormat="1" applyFont="1" applyBorder="1" applyAlignment="1">
      <alignment horizontal="center" vertical="center" wrapText="1"/>
    </xf>
    <xf numFmtId="165" fontId="11"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2" xfId="12" applyFont="1" applyBorder="1" applyAlignment="1">
      <alignment horizontal="center" vertical="center" wrapText="1"/>
    </xf>
    <xf numFmtId="0" fontId="11" fillId="0" borderId="15" xfId="12" applyFont="1" applyBorder="1" applyAlignment="1">
      <alignment horizontal="center" vertical="center" wrapText="1"/>
    </xf>
    <xf numFmtId="0" fontId="11" fillId="0" borderId="13" xfId="12" applyFont="1" applyBorder="1" applyAlignment="1">
      <alignment horizontal="center" vertical="center" wrapText="1"/>
    </xf>
    <xf numFmtId="0" fontId="11" fillId="0" borderId="12" xfId="12" applyFont="1" applyBorder="1" applyAlignment="1">
      <alignment horizontal="center" vertical="center" wrapText="1"/>
    </xf>
    <xf numFmtId="0" fontId="11" fillId="0" borderId="2" xfId="12" applyFont="1" applyBorder="1" applyAlignment="1">
      <alignment horizontal="center" vertical="center"/>
    </xf>
    <xf numFmtId="0" fontId="11" fillId="0" borderId="1" xfId="12" applyFont="1" applyBorder="1" applyAlignment="1">
      <alignment horizontal="center" vertical="center" wrapText="1"/>
    </xf>
    <xf numFmtId="0" fontId="11" fillId="0" borderId="14" xfId="12" applyFont="1" applyBorder="1" applyAlignment="1">
      <alignment horizontal="center" vertical="center" wrapText="1"/>
    </xf>
    <xf numFmtId="0" fontId="6" fillId="0" borderId="0" xfId="12" applyFont="1" applyAlignment="1">
      <alignment horizontal="left" wrapText="1"/>
    </xf>
    <xf numFmtId="0" fontId="9" fillId="0" borderId="0" xfId="8" applyFont="1" applyAlignment="1">
      <alignment vertical="center" wrapText="1"/>
    </xf>
    <xf numFmtId="0" fontId="4" fillId="0" borderId="2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6" xfId="0" applyFont="1" applyBorder="1" applyAlignment="1">
      <alignment horizontal="center" vertical="center" wrapText="1"/>
    </xf>
    <xf numFmtId="2" fontId="11" fillId="0" borderId="16" xfId="0" applyNumberFormat="1" applyFont="1" applyBorder="1" applyAlignment="1">
      <alignment horizontal="center" vertical="center" wrapText="1"/>
    </xf>
    <xf numFmtId="0" fontId="9" fillId="0" borderId="18" xfId="0" applyFont="1" applyBorder="1" applyAlignment="1">
      <alignment vertical="center"/>
    </xf>
    <xf numFmtId="0" fontId="19" fillId="0" borderId="2" xfId="0" applyFont="1" applyBorder="1" applyAlignment="1">
      <alignment horizontal="center" vertical="center"/>
    </xf>
    <xf numFmtId="0" fontId="19" fillId="0" borderId="22" xfId="0" applyFont="1" applyBorder="1" applyAlignment="1">
      <alignment horizontal="center" vertical="center"/>
    </xf>
    <xf numFmtId="0" fontId="19" fillId="0" borderId="19" xfId="0" applyFont="1" applyBorder="1" applyAlignment="1">
      <alignment horizontal="center" vertical="center"/>
    </xf>
    <xf numFmtId="0" fontId="19" fillId="0" borderId="26" xfId="0" applyFont="1" applyBorder="1" applyAlignment="1">
      <alignment horizontal="center" vertical="center"/>
    </xf>
    <xf numFmtId="0" fontId="19" fillId="0" borderId="22"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38"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39" xfId="0" applyFont="1" applyBorder="1" applyAlignment="1">
      <alignment horizontal="center" vertical="center" wrapText="1"/>
    </xf>
    <xf numFmtId="2" fontId="11" fillId="0" borderId="37" xfId="0" applyNumberFormat="1" applyFont="1" applyBorder="1" applyAlignment="1">
      <alignment horizontal="center" vertical="center" wrapText="1"/>
    </xf>
    <xf numFmtId="2" fontId="11" fillId="0" borderId="38" xfId="0" applyNumberFormat="1" applyFont="1" applyBorder="1" applyAlignment="1">
      <alignment horizontal="center" vertical="center" wrapText="1"/>
    </xf>
    <xf numFmtId="0" fontId="11" fillId="0" borderId="24" xfId="0" applyFont="1" applyBorder="1" applyAlignment="1">
      <alignment horizontal="center" vertical="center"/>
    </xf>
    <xf numFmtId="0" fontId="11" fillId="0" borderId="46" xfId="0" applyFont="1" applyBorder="1" applyAlignment="1">
      <alignment horizontal="center" vertical="center"/>
    </xf>
    <xf numFmtId="0" fontId="19" fillId="0" borderId="38" xfId="0" applyFont="1" applyBorder="1" applyAlignment="1">
      <alignment horizontal="center" vertical="center"/>
    </xf>
    <xf numFmtId="0" fontId="19" fillId="0" borderId="20" xfId="0" applyFont="1" applyBorder="1" applyAlignment="1">
      <alignment horizontal="center" vertical="center"/>
    </xf>
    <xf numFmtId="0" fontId="19" fillId="0" borderId="39" xfId="0" applyFont="1" applyBorder="1" applyAlignment="1">
      <alignment horizontal="center" vertical="center"/>
    </xf>
    <xf numFmtId="0" fontId="19" fillId="0" borderId="45" xfId="0" applyFont="1" applyBorder="1" applyAlignment="1">
      <alignment horizontal="center" vertical="center" wrapText="1"/>
    </xf>
    <xf numFmtId="0" fontId="19" fillId="0" borderId="12" xfId="0" applyFont="1" applyBorder="1" applyAlignment="1">
      <alignment horizontal="center" vertical="center"/>
    </xf>
    <xf numFmtId="0" fontId="19" fillId="0" borderId="15" xfId="0" applyFont="1" applyBorder="1" applyAlignment="1">
      <alignment horizontal="center" vertical="center"/>
    </xf>
    <xf numFmtId="0" fontId="19" fillId="0" borderId="13" xfId="0" applyFont="1" applyBorder="1" applyAlignment="1">
      <alignment horizontal="center" vertical="center"/>
    </xf>
    <xf numFmtId="0" fontId="6" fillId="0" borderId="0" xfId="11" applyFont="1" applyAlignment="1">
      <alignment horizontal="center" wrapText="1"/>
    </xf>
    <xf numFmtId="0" fontId="6" fillId="0" borderId="0" xfId="11" applyFont="1" applyAlignment="1">
      <alignment horizontal="center" vertical="center" wrapText="1"/>
    </xf>
    <xf numFmtId="0" fontId="4" fillId="0" borderId="2" xfId="14" applyFont="1" applyBorder="1" applyAlignment="1">
      <alignment horizontal="center" vertical="center" wrapText="1"/>
    </xf>
    <xf numFmtId="0" fontId="9" fillId="0" borderId="2" xfId="14" applyFont="1" applyBorder="1" applyAlignment="1"/>
    <xf numFmtId="0" fontId="4" fillId="0" borderId="12" xfId="14" applyFont="1" applyBorder="1" applyAlignment="1">
      <alignment horizontal="center" vertical="center" wrapText="1"/>
    </xf>
    <xf numFmtId="0" fontId="4" fillId="0" borderId="15" xfId="14" applyFont="1" applyBorder="1" applyAlignment="1">
      <alignment horizontal="center" vertical="center" wrapText="1"/>
    </xf>
    <xf numFmtId="0" fontId="4" fillId="0" borderId="13" xfId="14" applyFont="1" applyBorder="1" applyAlignment="1">
      <alignment horizontal="center" vertical="center" wrapText="1"/>
    </xf>
    <xf numFmtId="0" fontId="11" fillId="0" borderId="2" xfId="0" applyFont="1" applyBorder="1" applyAlignment="1">
      <alignment horizontal="center" vertical="top"/>
    </xf>
    <xf numFmtId="0" fontId="6" fillId="0" borderId="2" xfId="0" applyFont="1" applyBorder="1" applyAlignment="1">
      <alignment horizontal="center" vertical="top"/>
    </xf>
    <xf numFmtId="0" fontId="11" fillId="0" borderId="2" xfId="0" applyFont="1" applyBorder="1" applyAlignment="1">
      <alignment vertical="center" wrapText="1"/>
    </xf>
    <xf numFmtId="0" fontId="11" fillId="0" borderId="3" xfId="0" applyFont="1" applyBorder="1" applyAlignment="1">
      <alignment horizontal="left" vertical="center" wrapText="1"/>
    </xf>
    <xf numFmtId="0" fontId="11" fillId="0" borderId="7" xfId="0" applyFont="1" applyBorder="1" applyAlignment="1">
      <alignment horizontal="lef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6" fillId="0" borderId="0" xfId="0" applyFont="1" applyAlignment="1">
      <alignment horizontal="center" vertical="top" wrapText="1"/>
    </xf>
    <xf numFmtId="0" fontId="6" fillId="0" borderId="5" xfId="0" applyFont="1" applyBorder="1" applyAlignment="1">
      <alignment horizontal="left" vertical="center" wrapText="1"/>
    </xf>
    <xf numFmtId="0" fontId="6" fillId="0" borderId="0" xfId="0" applyFont="1" applyAlignment="1">
      <alignment horizontal="left" vertical="top" wrapText="1"/>
    </xf>
    <xf numFmtId="0" fontId="11" fillId="0" borderId="2" xfId="0" applyFont="1" applyBorder="1" applyAlignment="1">
      <alignment horizontal="left" vertical="center" wrapText="1"/>
    </xf>
    <xf numFmtId="0" fontId="11" fillId="5" borderId="12"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6" fillId="0" borderId="0" xfId="0" applyFont="1" applyAlignment="1">
      <alignment vertical="center" wrapText="1"/>
    </xf>
    <xf numFmtId="0" fontId="11" fillId="0" borderId="4" xfId="0" applyFont="1" applyBorder="1" applyAlignment="1">
      <alignment horizontal="center" vertical="center"/>
    </xf>
    <xf numFmtId="0" fontId="11" fillId="0" borderId="11" xfId="0" applyFont="1" applyBorder="1" applyAlignment="1">
      <alignment horizontal="center" vertical="center"/>
    </xf>
    <xf numFmtId="0" fontId="11" fillId="0" borderId="10" xfId="0" applyFont="1" applyBorder="1" applyAlignment="1">
      <alignment horizontal="center" vertical="center"/>
    </xf>
    <xf numFmtId="0" fontId="23" fillId="0" borderId="2" xfId="8" applyFont="1" applyBorder="1" applyAlignment="1">
      <alignment horizontal="center" vertical="center" wrapText="1"/>
    </xf>
    <xf numFmtId="0" fontId="11" fillId="0" borderId="1" xfId="0" applyFont="1" applyBorder="1" applyAlignment="1">
      <alignment horizontal="center" vertical="center"/>
    </xf>
    <xf numFmtId="0" fontId="23" fillId="0" borderId="3" xfId="8" applyFont="1" applyBorder="1" applyAlignment="1">
      <alignment horizontal="center" vertical="center" wrapText="1"/>
    </xf>
    <xf numFmtId="0" fontId="23" fillId="0" borderId="5" xfId="8" applyFont="1" applyBorder="1" applyAlignment="1">
      <alignment horizontal="center" vertical="center" wrapText="1"/>
    </xf>
    <xf numFmtId="0" fontId="23" fillId="0" borderId="4" xfId="8" applyFont="1" applyBorder="1" applyAlignment="1">
      <alignment horizontal="center" vertical="center" wrapText="1"/>
    </xf>
    <xf numFmtId="0" fontId="4" fillId="0" borderId="2" xfId="9" applyFont="1" applyBorder="1" applyAlignment="1">
      <alignment horizontal="center" vertical="center" wrapText="1"/>
    </xf>
    <xf numFmtId="0" fontId="9" fillId="0" borderId="2" xfId="9" applyFont="1" applyBorder="1" applyAlignment="1">
      <alignment horizontal="center" vertical="center"/>
    </xf>
    <xf numFmtId="0" fontId="4" fillId="0" borderId="12" xfId="9" applyFont="1" applyBorder="1" applyAlignment="1">
      <alignment horizontal="center" vertical="center" wrapText="1"/>
    </xf>
    <xf numFmtId="0" fontId="4" fillId="0" borderId="15" xfId="9" applyFont="1" applyBorder="1" applyAlignment="1">
      <alignment horizontal="center" vertical="center" wrapText="1"/>
    </xf>
    <xf numFmtId="0" fontId="4" fillId="0" borderId="13" xfId="9" applyFont="1" applyBorder="1" applyAlignment="1">
      <alignment horizontal="center" vertical="center" wrapText="1"/>
    </xf>
    <xf numFmtId="0" fontId="6" fillId="0" borderId="0" xfId="0" applyFont="1" applyAlignment="1">
      <alignment wrapText="1"/>
    </xf>
    <xf numFmtId="0" fontId="11" fillId="0" borderId="5" xfId="0" applyFont="1" applyBorder="1" applyAlignment="1">
      <alignment horizontal="left"/>
    </xf>
    <xf numFmtId="3" fontId="9" fillId="0" borderId="0" xfId="4" applyNumberFormat="1" applyFont="1" applyFill="1" applyBorder="1" applyAlignment="1">
      <alignment horizontal="left" vertical="center" wrapText="1"/>
    </xf>
    <xf numFmtId="0" fontId="4" fillId="0" borderId="1" xfId="21" applyFont="1" applyBorder="1" applyAlignment="1">
      <alignment horizontal="center" vertical="center" wrapText="1"/>
    </xf>
    <xf numFmtId="0" fontId="4" fillId="0" borderId="6" xfId="21" applyFont="1" applyBorder="1" applyAlignment="1">
      <alignment horizontal="center" vertical="center" wrapText="1"/>
    </xf>
    <xf numFmtId="0" fontId="4" fillId="0" borderId="14" xfId="21" applyFont="1" applyBorder="1" applyAlignment="1">
      <alignment horizontal="center" vertical="center" wrapText="1"/>
    </xf>
    <xf numFmtId="0" fontId="4" fillId="0" borderId="2" xfId="21" applyFont="1" applyBorder="1" applyAlignment="1">
      <alignment horizontal="center" vertical="center" wrapText="1"/>
    </xf>
    <xf numFmtId="0" fontId="4" fillId="0" borderId="3" xfId="21" applyFont="1" applyBorder="1" applyAlignment="1">
      <alignment horizontal="center" vertical="center" wrapText="1"/>
    </xf>
    <xf numFmtId="0" fontId="4" fillId="0" borderId="4" xfId="21" applyFont="1" applyBorder="1" applyAlignment="1">
      <alignment horizontal="center" vertical="center" wrapText="1"/>
    </xf>
    <xf numFmtId="0" fontId="4" fillId="0" borderId="9" xfId="21" applyFont="1" applyBorder="1" applyAlignment="1">
      <alignment horizontal="center" vertical="center" wrapText="1"/>
    </xf>
    <xf numFmtId="0" fontId="4" fillId="0" borderId="10" xfId="21" applyFont="1" applyBorder="1" applyAlignment="1">
      <alignment horizontal="center" vertical="center" wrapText="1"/>
    </xf>
    <xf numFmtId="0" fontId="4" fillId="0" borderId="12" xfId="21" applyFont="1" applyBorder="1" applyAlignment="1">
      <alignment horizontal="center" vertical="center" wrapText="1"/>
    </xf>
    <xf numFmtId="0" fontId="4" fillId="0" borderId="13" xfId="21" applyFont="1" applyBorder="1" applyAlignment="1">
      <alignment horizontal="center" vertical="center" wrapText="1"/>
    </xf>
    <xf numFmtId="0" fontId="9" fillId="0" borderId="0" xfId="23" applyFont="1" applyAlignment="1">
      <alignment horizontal="left" vertical="center" wrapText="1"/>
    </xf>
  </cellXfs>
  <cellStyles count="25">
    <cellStyle name="Ênfase3" xfId="3" builtinId="37"/>
    <cellStyle name="Ênfase4" xfId="4" builtinId="41"/>
    <cellStyle name="Ênfase6" xfId="5" builtinId="49"/>
    <cellStyle name="Hiperlink" xfId="7" builtinId="8"/>
    <cellStyle name="Normal" xfId="0" builtinId="0"/>
    <cellStyle name="Normal 2" xfId="9"/>
    <cellStyle name="Normal 2 2" xfId="12"/>
    <cellStyle name="Normal 2 2 2" xfId="21"/>
    <cellStyle name="Normal 2 4" xfId="22"/>
    <cellStyle name="Normal 3" xfId="14"/>
    <cellStyle name="Normal 3 3" xfId="18"/>
    <cellStyle name="Normal 4" xfId="11"/>
    <cellStyle name="Normal 5" xfId="24"/>
    <cellStyle name="Normal 6" xfId="20"/>
    <cellStyle name="Normal_Mapa_Gasto" xfId="19"/>
    <cellStyle name="Normal_Pasta1" xfId="8"/>
    <cellStyle name="Normal_Piso_CBM" xfId="10"/>
    <cellStyle name="Normal_Tab_SistemaPenitenciario" xfId="23"/>
    <cellStyle name="Normal_Tabelas_Finais_2009" xfId="6"/>
    <cellStyle name="Porcentagem" xfId="2" builtinId="5"/>
    <cellStyle name="style1533583202357" xfId="13"/>
    <cellStyle name="Vírgula" xfId="1" builtinId="3"/>
    <cellStyle name="Vírgula 2" xfId="17"/>
    <cellStyle name="Vírgula 3" xfId="15"/>
    <cellStyle name="Vírgula 4" xfId="16"/>
  </cellStyles>
  <dxfs count="30">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externalLink" Target="externalLinks/externalLink2.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externalLink" Target="externalLinks/externalLink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theme" Target="theme/theme1.xml"/><Relationship Id="rId14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14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01</a:t>
            </a:r>
            <a:r>
              <a:rPr lang="pt-BR" sz="1200" b="0" i="0" u="none" strike="noStrike" baseline="0">
                <a:effectLst/>
              </a:rPr>
              <a:t>: Taxa de Mortes Violentas Intencionais (MVI) por UF,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994-4FDA-A276-95A3027B9750}"/>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'P01'!$A$17:$A$45</c:f>
              <c:strCache>
                <c:ptCount val="29"/>
                <c:pt idx="0">
                  <c:v>Brasil</c:v>
                </c:pt>
                <c:pt idx="2">
                  <c:v>SP</c:v>
                </c:pt>
                <c:pt idx="3">
                  <c:v>SC</c:v>
                </c:pt>
                <c:pt idx="4">
                  <c:v>DF</c:v>
                </c:pt>
                <c:pt idx="5">
                  <c:v>MG</c:v>
                </c:pt>
                <c:pt idx="6">
                  <c:v>MS</c:v>
                </c:pt>
                <c:pt idx="7">
                  <c:v>RS</c:v>
                </c:pt>
                <c:pt idx="8">
                  <c:v>PR</c:v>
                </c:pt>
                <c:pt idx="9">
                  <c:v>PI</c:v>
                </c:pt>
                <c:pt idx="10">
                  <c:v>GO</c:v>
                </c:pt>
                <c:pt idx="11">
                  <c:v>PB</c:v>
                </c:pt>
                <c:pt idx="12">
                  <c:v>RJ</c:v>
                </c:pt>
                <c:pt idx="13">
                  <c:v>MA</c:v>
                </c:pt>
                <c:pt idx="14">
                  <c:v>AC</c:v>
                </c:pt>
                <c:pt idx="15">
                  <c:v>ES</c:v>
                </c:pt>
                <c:pt idx="16">
                  <c:v>MT</c:v>
                </c:pt>
                <c:pt idx="17">
                  <c:v>RR</c:v>
                </c:pt>
                <c:pt idx="18">
                  <c:v>TO</c:v>
                </c:pt>
                <c:pt idx="19">
                  <c:v>RO</c:v>
                </c:pt>
                <c:pt idx="20">
                  <c:v>SE</c:v>
                </c:pt>
                <c:pt idx="21">
                  <c:v>CE</c:v>
                </c:pt>
                <c:pt idx="22">
                  <c:v>RN</c:v>
                </c:pt>
                <c:pt idx="23">
                  <c:v>PA</c:v>
                </c:pt>
                <c:pt idx="24">
                  <c:v>PE</c:v>
                </c:pt>
                <c:pt idx="25">
                  <c:v>AL</c:v>
                </c:pt>
                <c:pt idx="26">
                  <c:v>AM</c:v>
                </c:pt>
                <c:pt idx="27">
                  <c:v>BA</c:v>
                </c:pt>
                <c:pt idx="28">
                  <c:v>AP</c:v>
                </c:pt>
              </c:strCache>
            </c:strRef>
          </c:cat>
          <c:val>
            <c:numRef>
              <c:f>'P01'!$B$17:$B$45</c:f>
              <c:numCache>
                <c:formatCode>0.0</c:formatCode>
                <c:ptCount val="29"/>
                <c:pt idx="0">
                  <c:v>23.341580645865349</c:v>
                </c:pt>
                <c:pt idx="2">
                  <c:v>8.4082877216554657</c:v>
                </c:pt>
                <c:pt idx="3">
                  <c:v>9.0543512071132248</c:v>
                </c:pt>
                <c:pt idx="4">
                  <c:v>11.28833240802139</c:v>
                </c:pt>
                <c:pt idx="5">
                  <c:v>12.600591721450192</c:v>
                </c:pt>
                <c:pt idx="6">
                  <c:v>18.681757173432004</c:v>
                </c:pt>
                <c:pt idx="7">
                  <c:v>18.785891023818195</c:v>
                </c:pt>
                <c:pt idx="8">
                  <c:v>22.67720730061011</c:v>
                </c:pt>
                <c:pt idx="9">
                  <c:v>25.021411966230271</c:v>
                </c:pt>
                <c:pt idx="10">
                  <c:v>25.229517742020526</c:v>
                </c:pt>
                <c:pt idx="11">
                  <c:v>27.42486781339516</c:v>
                </c:pt>
                <c:pt idx="12">
                  <c:v>27.936050922468958</c:v>
                </c:pt>
                <c:pt idx="13">
                  <c:v>27.999371822211515</c:v>
                </c:pt>
                <c:pt idx="14">
                  <c:v>28.553322426044481</c:v>
                </c:pt>
                <c:pt idx="15">
                  <c:v>29.268399571564888</c:v>
                </c:pt>
                <c:pt idx="16">
                  <c:v>29.299119687177235</c:v>
                </c:pt>
                <c:pt idx="17">
                  <c:v>30.488619415592883</c:v>
                </c:pt>
                <c:pt idx="18">
                  <c:v>30.500331137000739</c:v>
                </c:pt>
                <c:pt idx="19">
                  <c:v>34.281752999337129</c:v>
                </c:pt>
                <c:pt idx="20">
                  <c:v>34.758082838287116</c:v>
                </c:pt>
                <c:pt idx="21">
                  <c:v>35.522188685494754</c:v>
                </c:pt>
                <c:pt idx="22">
                  <c:v>36.700514715634604</c:v>
                </c:pt>
                <c:pt idx="23">
                  <c:v>36.926457085715214</c:v>
                </c:pt>
                <c:pt idx="24">
                  <c:v>37.789152426735903</c:v>
                </c:pt>
                <c:pt idx="25">
                  <c:v>37.921529292782665</c:v>
                </c:pt>
                <c:pt idx="26">
                  <c:v>38.846283151598186</c:v>
                </c:pt>
                <c:pt idx="27">
                  <c:v>47.105288419264937</c:v>
                </c:pt>
                <c:pt idx="28">
                  <c:v>50.578862125566459</c:v>
                </c:pt>
              </c:numCache>
            </c:numRef>
          </c:val>
          <c:extLst>
            <c:ext xmlns:c16="http://schemas.microsoft.com/office/drawing/2014/chart" uri="{C3380CC4-5D6E-409C-BE32-E72D297353CC}">
              <c16:uniqueId val="{00000002-C994-4FDA-A276-95A3027B9750}"/>
            </c:ext>
          </c:extLst>
        </c:ser>
        <c:dLbls>
          <c:showLegendKey val="0"/>
          <c:showVal val="0"/>
          <c:showCatName val="0"/>
          <c:showSerName val="0"/>
          <c:showPercent val="0"/>
          <c:showBubbleSize val="0"/>
        </c:dLbls>
        <c:gapWidth val="219"/>
        <c:overlap val="-27"/>
        <c:axId val="471515384"/>
        <c:axId val="471517680"/>
      </c:barChart>
      <c:catAx>
        <c:axId val="47151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517680"/>
        <c:crosses val="autoZero"/>
        <c:auto val="1"/>
        <c:lblAlgn val="ctr"/>
        <c:lblOffset val="100"/>
        <c:noMultiLvlLbl val="0"/>
      </c:catAx>
      <c:valAx>
        <c:axId val="471517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1515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10</a:t>
            </a:r>
            <a:r>
              <a:rPr lang="en-US" sz="1200" b="0" i="0" baseline="0">
                <a:effectLst/>
              </a:rPr>
              <a:t>: Mortes violentas intencionais de Policiais Civis e Militares, por sexo (em %)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865009794301361"/>
          <c:y val="0.21113877335656481"/>
          <c:w val="0.56284943242371543"/>
          <c:h val="0.6934817307848503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9B-490E-B94D-28DE434241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9B-490E-B94D-28DE4342416E}"/>
              </c:ext>
            </c:extLst>
          </c:dPt>
          <c:dLbls>
            <c:dLbl>
              <c:idx val="0"/>
              <c:layout>
                <c:manualLayout>
                  <c:x val="-5.2307648735310741E-2"/>
                  <c:y val="2.475643954412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9B-490E-B94D-28DE43424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'P02'!$A$6:$A$7</c:f>
              <c:strCache>
                <c:ptCount val="2"/>
                <c:pt idx="0">
                  <c:v>Feminino</c:v>
                </c:pt>
                <c:pt idx="1">
                  <c:v>Masculino</c:v>
                </c:pt>
              </c:strCache>
            </c:strRef>
          </c:cat>
          <c:val>
            <c:numRef>
              <c:f>'P02'!$B$6:$B$7</c:f>
              <c:numCache>
                <c:formatCode>0.0</c:formatCode>
                <c:ptCount val="2"/>
                <c:pt idx="0">
                  <c:v>1.6042780748663104</c:v>
                </c:pt>
                <c:pt idx="1">
                  <c:v>98.395721925133699</c:v>
                </c:pt>
              </c:numCache>
            </c:numRef>
          </c:val>
          <c:extLst>
            <c:ext xmlns:c16="http://schemas.microsoft.com/office/drawing/2014/chart" uri="{C3380CC4-5D6E-409C-BE32-E72D297353CC}">
              <c16:uniqueId val="{00000004-F29B-490E-B94D-28DE434241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11</a:t>
            </a:r>
            <a:r>
              <a:rPr lang="en-US" sz="1200" b="0" i="0" baseline="0">
                <a:effectLst/>
              </a:rPr>
              <a:t>: Mortes violentas intencionais de Policiais Civis e Militares, por faixa etária (em %)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'P02'!$D$6:$D$14</c:f>
              <c:strCache>
                <c:ptCount val="9"/>
                <c:pt idx="0">
                  <c:v>60 e +</c:v>
                </c:pt>
                <c:pt idx="1">
                  <c:v>55 a 59</c:v>
                </c:pt>
                <c:pt idx="2">
                  <c:v>50 a 54</c:v>
                </c:pt>
                <c:pt idx="3">
                  <c:v>45 a 49</c:v>
                </c:pt>
                <c:pt idx="4">
                  <c:v>40 a 44</c:v>
                </c:pt>
                <c:pt idx="5">
                  <c:v>35 a 39</c:v>
                </c:pt>
                <c:pt idx="6">
                  <c:v>30 a 34</c:v>
                </c:pt>
                <c:pt idx="7">
                  <c:v>25 a 29</c:v>
                </c:pt>
                <c:pt idx="8">
                  <c:v>18 a 24</c:v>
                </c:pt>
              </c:strCache>
            </c:strRef>
          </c:cat>
          <c:val>
            <c:numRef>
              <c:f>'P02'!$E$6:$E$14</c:f>
              <c:numCache>
                <c:formatCode>0.0</c:formatCode>
                <c:ptCount val="9"/>
                <c:pt idx="0">
                  <c:v>9.3922651933701644</c:v>
                </c:pt>
                <c:pt idx="1">
                  <c:v>13.259668508287291</c:v>
                </c:pt>
                <c:pt idx="2">
                  <c:v>15.469613259668508</c:v>
                </c:pt>
                <c:pt idx="3">
                  <c:v>9.9447513812154682</c:v>
                </c:pt>
                <c:pt idx="4">
                  <c:v>18.232044198895025</c:v>
                </c:pt>
                <c:pt idx="5">
                  <c:v>13.259668508287291</c:v>
                </c:pt>
                <c:pt idx="6">
                  <c:v>12.707182320441987</c:v>
                </c:pt>
                <c:pt idx="7">
                  <c:v>4.4198895027624303</c:v>
                </c:pt>
                <c:pt idx="8">
                  <c:v>3.3149171270718227</c:v>
                </c:pt>
              </c:numCache>
            </c:numRef>
          </c:val>
          <c:extLst>
            <c:ext xmlns:c16="http://schemas.microsoft.com/office/drawing/2014/chart" uri="{C3380CC4-5D6E-409C-BE32-E72D297353CC}">
              <c16:uniqueId val="{00000000-456C-456C-AC01-2E0F7D707B4F}"/>
            </c:ext>
          </c:extLst>
        </c:ser>
        <c:dLbls>
          <c:showLegendKey val="0"/>
          <c:showVal val="0"/>
          <c:showCatName val="0"/>
          <c:showSerName val="0"/>
          <c:showPercent val="0"/>
          <c:showBubbleSize val="0"/>
        </c:dLbls>
        <c:gapWidth val="182"/>
        <c:axId val="408647680"/>
        <c:axId val="408645600"/>
      </c:barChart>
      <c:catAx>
        <c:axId val="40864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8645600"/>
        <c:crosses val="autoZero"/>
        <c:auto val="1"/>
        <c:lblAlgn val="ctr"/>
        <c:lblOffset val="100"/>
        <c:noMultiLvlLbl val="0"/>
      </c:catAx>
      <c:valAx>
        <c:axId val="408645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864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Gráfico 12</a:t>
            </a:r>
            <a:r>
              <a:rPr lang="en-US" sz="1200" b="0" i="0" baseline="0">
                <a:effectLst/>
              </a:rPr>
              <a:t>: Mortes violentas intencionais de Policiais Civis e Militares, por raça/cor (em %)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5639340643167268"/>
          <c:y val="0.19967751882017618"/>
          <c:w val="0.57482498098952584"/>
          <c:h val="0.7049429566289887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34-4250-867C-5F243A55BD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4-4250-867C-5F243A55BD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'P02'!$H$6:$H$7</c:f>
              <c:strCache>
                <c:ptCount val="2"/>
                <c:pt idx="0">
                  <c:v>Branca</c:v>
                </c:pt>
                <c:pt idx="1">
                  <c:v>Negra</c:v>
                </c:pt>
              </c:strCache>
            </c:strRef>
          </c:cat>
          <c:val>
            <c:numRef>
              <c:f>'P02'!$I$6:$I$7</c:f>
              <c:numCache>
                <c:formatCode>0.0</c:formatCode>
                <c:ptCount val="2"/>
                <c:pt idx="0">
                  <c:v>32.692307692307693</c:v>
                </c:pt>
                <c:pt idx="1">
                  <c:v>67.307692307692307</c:v>
                </c:pt>
              </c:numCache>
            </c:numRef>
          </c:val>
          <c:extLst>
            <c:ext xmlns:c16="http://schemas.microsoft.com/office/drawing/2014/chart" uri="{C3380CC4-5D6E-409C-BE32-E72D297353CC}">
              <c16:uniqueId val="{00000004-F734-4250-867C-5F243A55BD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13:</a:t>
            </a:r>
            <a:r>
              <a:rPr lang="pt-BR" sz="1200"/>
              <a:t> Taxas</a:t>
            </a:r>
            <a:r>
              <a:rPr lang="pt-BR" sz="1200" baseline="0"/>
              <a:t> de mortes decorrentes de intevenções policiais (2021-2022)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'P03'!$B$6</c:f>
              <c:strCache>
                <c:ptCount val="1"/>
                <c:pt idx="0">
                  <c:v>2021</c:v>
                </c:pt>
              </c:strCache>
            </c:strRef>
          </c:tx>
          <c:spPr>
            <a:solidFill>
              <a:schemeClr val="accent1"/>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'P03'!$B$7:$B$34</c:f>
              <c:numCache>
                <c:formatCode>#,##0.0</c:formatCode>
                <c:ptCount val="28"/>
                <c:pt idx="0">
                  <c:v>3.2291122572288238</c:v>
                </c:pt>
                <c:pt idx="1">
                  <c:v>1.3382205417866975</c:v>
                </c:pt>
                <c:pt idx="2">
                  <c:v>2.0787186778069997</c:v>
                </c:pt>
                <c:pt idx="3">
                  <c:v>21.423387243517297</c:v>
                </c:pt>
                <c:pt idx="4">
                  <c:v>2.5877027327379212</c:v>
                </c:pt>
                <c:pt idx="5">
                  <c:v>9.4503521238365646</c:v>
                </c:pt>
                <c:pt idx="6">
                  <c:v>1.3579185178330779</c:v>
                </c:pt>
                <c:pt idx="7">
                  <c:v>0.25031357735410698</c:v>
                </c:pt>
                <c:pt idx="8">
                  <c:v>1.2871224840203088</c:v>
                </c:pt>
                <c:pt idx="9">
                  <c:v>8.0946000406452256</c:v>
                </c:pt>
                <c:pt idx="10">
                  <c:v>1.3020727209834104</c:v>
                </c:pt>
                <c:pt idx="11">
                  <c:v>2.8279611890051917</c:v>
                </c:pt>
                <c:pt idx="12">
                  <c:v>1.9406381965685866</c:v>
                </c:pt>
                <c:pt idx="13">
                  <c:v>0.56695246773148478</c:v>
                </c:pt>
                <c:pt idx="14">
                  <c:v>6.7892851905836311</c:v>
                </c:pt>
                <c:pt idx="15">
                  <c:v>1.2888016425397868</c:v>
                </c:pt>
                <c:pt idx="16">
                  <c:v>3.617962682959647</c:v>
                </c:pt>
                <c:pt idx="17">
                  <c:v>1.1509076682202115</c:v>
                </c:pt>
                <c:pt idx="18">
                  <c:v>1.0440240371181253</c:v>
                </c:pt>
                <c:pt idx="19">
                  <c:v>8.4490502822495319</c:v>
                </c:pt>
                <c:pt idx="20">
                  <c:v>4.6183654009686865</c:v>
                </c:pt>
                <c:pt idx="21">
                  <c:v>1.435808598583695</c:v>
                </c:pt>
                <c:pt idx="22">
                  <c:v>0.56981304592244719</c:v>
                </c:pt>
                <c:pt idx="23">
                  <c:v>1.4497010125893106</c:v>
                </c:pt>
                <c:pt idx="24">
                  <c:v>0.93381012640820882</c:v>
                </c:pt>
                <c:pt idx="25">
                  <c:v>1.2908406506887662</c:v>
                </c:pt>
                <c:pt idx="26">
                  <c:v>9.5551707787710605</c:v>
                </c:pt>
                <c:pt idx="27">
                  <c:v>3.1316815453004971</c:v>
                </c:pt>
              </c:numCache>
            </c:numRef>
          </c:val>
          <c:extLst>
            <c:ext xmlns:c16="http://schemas.microsoft.com/office/drawing/2014/chart" uri="{C3380CC4-5D6E-409C-BE32-E72D297353CC}">
              <c16:uniqueId val="{00000000-20F0-406B-8D65-62569C4650B2}"/>
            </c:ext>
          </c:extLst>
        </c:ser>
        <c:ser>
          <c:idx val="1"/>
          <c:order val="1"/>
          <c:tx>
            <c:strRef>
              <c:f>'P03'!$C$6</c:f>
              <c:strCache>
                <c:ptCount val="1"/>
                <c:pt idx="0">
                  <c:v>2022</c:v>
                </c:pt>
              </c:strCache>
            </c:strRef>
          </c:tx>
          <c:spPr>
            <a:solidFill>
              <a:schemeClr val="accent2"/>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'P03'!$C$7:$C$34</c:f>
              <c:numCache>
                <c:formatCode>#,##0.0</c:formatCode>
                <c:ptCount val="28"/>
                <c:pt idx="0">
                  <c:v>3.1665125860355752</c:v>
                </c:pt>
                <c:pt idx="1">
                  <c:v>2.2890849202314145</c:v>
                </c:pt>
                <c:pt idx="2">
                  <c:v>1.5987154002016299</c:v>
                </c:pt>
                <c:pt idx="3">
                  <c:v>16.632402100590586</c:v>
                </c:pt>
                <c:pt idx="4">
                  <c:v>2.5119412357989686</c:v>
                </c:pt>
                <c:pt idx="5">
                  <c:v>10.356231002523483</c:v>
                </c:pt>
                <c:pt idx="6">
                  <c:v>1.7061569973820727</c:v>
                </c:pt>
                <c:pt idx="7">
                  <c:v>0.53246850981232963</c:v>
                </c:pt>
                <c:pt idx="8">
                  <c:v>1.6955846454115133</c:v>
                </c:pt>
                <c:pt idx="9">
                  <c:v>7.6255508680938444</c:v>
                </c:pt>
                <c:pt idx="10">
                  <c:v>1.3579031142031943</c:v>
                </c:pt>
                <c:pt idx="11">
                  <c:v>2.9791082517745506</c:v>
                </c:pt>
                <c:pt idx="12">
                  <c:v>1.6323865491348351</c:v>
                </c:pt>
                <c:pt idx="13">
                  <c:v>0.71572139994326811</c:v>
                </c:pt>
                <c:pt idx="14">
                  <c:v>7.6514280447878376</c:v>
                </c:pt>
                <c:pt idx="15">
                  <c:v>1.2831818885166544</c:v>
                </c:pt>
                <c:pt idx="16">
                  <c:v>4.185889131788918</c:v>
                </c:pt>
                <c:pt idx="17">
                  <c:v>0.99357981840672849</c:v>
                </c:pt>
                <c:pt idx="18">
                  <c:v>1.1623638810718218</c:v>
                </c:pt>
                <c:pt idx="19">
                  <c:v>8.2842692813564582</c:v>
                </c:pt>
                <c:pt idx="20">
                  <c:v>3.2400619427169159</c:v>
                </c:pt>
                <c:pt idx="21">
                  <c:v>0.97421939751699049</c:v>
                </c:pt>
                <c:pt idx="22">
                  <c:v>1.1385084021920082</c:v>
                </c:pt>
                <c:pt idx="23">
                  <c:v>1.5715783203913858</c:v>
                </c:pt>
                <c:pt idx="24">
                  <c:v>0.578216913081251</c:v>
                </c:pt>
                <c:pt idx="25">
                  <c:v>0.9432590509701847</c:v>
                </c:pt>
                <c:pt idx="26">
                  <c:v>7.9201360634117774</c:v>
                </c:pt>
                <c:pt idx="27">
                  <c:v>1.720192211631278</c:v>
                </c:pt>
              </c:numCache>
            </c:numRef>
          </c:val>
          <c:extLst>
            <c:ext xmlns:c16="http://schemas.microsoft.com/office/drawing/2014/chart" uri="{C3380CC4-5D6E-409C-BE32-E72D297353CC}">
              <c16:uniqueId val="{00000001-20F0-406B-8D65-62569C4650B2}"/>
            </c:ext>
          </c:extLst>
        </c:ser>
        <c:dLbls>
          <c:showLegendKey val="0"/>
          <c:showVal val="0"/>
          <c:showCatName val="0"/>
          <c:showSerName val="0"/>
          <c:showPercent val="0"/>
          <c:showBubbleSize val="0"/>
        </c:dLbls>
        <c:gapWidth val="219"/>
        <c:overlap val="-27"/>
        <c:axId val="600008192"/>
        <c:axId val="600007776"/>
      </c:barChart>
      <c:catAx>
        <c:axId val="60000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0007776"/>
        <c:crosses val="autoZero"/>
        <c:auto val="1"/>
        <c:lblAlgn val="ctr"/>
        <c:lblOffset val="100"/>
        <c:noMultiLvlLbl val="0"/>
      </c:catAx>
      <c:valAx>
        <c:axId val="600007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000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15:</a:t>
            </a:r>
            <a:r>
              <a:rPr lang="pt-BR" sz="1200" b="0" i="0" baseline="0">
                <a:effectLst/>
              </a:rPr>
              <a:t> Proporção entre letalidade e vitimização policial (2021-2022)</a:t>
            </a:r>
            <a:endParaRPr lang="pt-BR" sz="1200" b="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'P03'!$F$6</c:f>
              <c:strCache>
                <c:ptCount val="1"/>
                <c:pt idx="0">
                  <c:v>2021</c:v>
                </c:pt>
              </c:strCache>
            </c:strRef>
          </c:tx>
          <c:spPr>
            <a:solidFill>
              <a:schemeClr val="accent1"/>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'P03'!$F$7:$F$33</c:f>
              <c:numCache>
                <c:formatCode>0.0</c:formatCode>
                <c:ptCount val="27"/>
                <c:pt idx="0">
                  <c:v>2.0386266094420602</c:v>
                </c:pt>
                <c:pt idx="2">
                  <c:v>4.6153846153846159</c:v>
                </c:pt>
                <c:pt idx="5">
                  <c:v>0.97378277153558046</c:v>
                </c:pt>
                <c:pt idx="6">
                  <c:v>7.5630252100840334</c:v>
                </c:pt>
                <c:pt idx="7">
                  <c:v>14.285714285714285</c:v>
                </c:pt>
                <c:pt idx="8">
                  <c:v>4.0816326530612246</c:v>
                </c:pt>
                <c:pt idx="9">
                  <c:v>0.70921985815602839</c:v>
                </c:pt>
                <c:pt idx="10">
                  <c:v>5.6818181818181817</c:v>
                </c:pt>
                <c:pt idx="11">
                  <c:v>0.98039215686274506</c:v>
                </c:pt>
                <c:pt idx="14">
                  <c:v>2.1897810218978102</c:v>
                </c:pt>
                <c:pt idx="15">
                  <c:v>7.8431372549019605</c:v>
                </c:pt>
                <c:pt idx="17">
                  <c:v>11.538461538461538</c:v>
                </c:pt>
                <c:pt idx="18">
                  <c:v>38.235294117647058</c:v>
                </c:pt>
                <c:pt idx="19">
                  <c:v>0.73746312684365778</c:v>
                </c:pt>
                <c:pt idx="20">
                  <c:v>4.6052631578947363</c:v>
                </c:pt>
                <c:pt idx="21">
                  <c:v>3.2051282051282048</c:v>
                </c:pt>
                <c:pt idx="22">
                  <c:v>22.222222222222221</c:v>
                </c:pt>
                <c:pt idx="24">
                  <c:v>4.2857142857142856</c:v>
                </c:pt>
                <c:pt idx="25">
                  <c:v>4.3859649122807012</c:v>
                </c:pt>
                <c:pt idx="26">
                  <c:v>0.95238095238095244</c:v>
                </c:pt>
              </c:numCache>
            </c:numRef>
          </c:val>
          <c:extLst>
            <c:ext xmlns:c16="http://schemas.microsoft.com/office/drawing/2014/chart" uri="{C3380CC4-5D6E-409C-BE32-E72D297353CC}">
              <c16:uniqueId val="{00000000-F4CB-417A-8945-2A91B50261C6}"/>
            </c:ext>
          </c:extLst>
        </c:ser>
        <c:ser>
          <c:idx val="1"/>
          <c:order val="1"/>
          <c:tx>
            <c:strRef>
              <c:f>'P03'!$G$6</c:f>
              <c:strCache>
                <c:ptCount val="1"/>
                <c:pt idx="0">
                  <c:v>2022</c:v>
                </c:pt>
              </c:strCache>
            </c:strRef>
          </c:tx>
          <c:spPr>
            <a:solidFill>
              <a:schemeClr val="accent2"/>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'P03'!$G$7:$G$33</c:f>
              <c:numCache>
                <c:formatCode>0.0</c:formatCode>
                <c:ptCount val="27"/>
                <c:pt idx="0">
                  <c:v>2.6905132192846031</c:v>
                </c:pt>
                <c:pt idx="2">
                  <c:v>2</c:v>
                </c:pt>
                <c:pt idx="3">
                  <c:v>1.639344262295082</c:v>
                </c:pt>
                <c:pt idx="5">
                  <c:v>0.75136612021857918</c:v>
                </c:pt>
                <c:pt idx="6">
                  <c:v>5.3333333333333339</c:v>
                </c:pt>
                <c:pt idx="8">
                  <c:v>6.1538461538461542</c:v>
                </c:pt>
                <c:pt idx="9">
                  <c:v>1.1152416356877324</c:v>
                </c:pt>
                <c:pt idx="10">
                  <c:v>3.2608695652173911</c:v>
                </c:pt>
                <c:pt idx="11">
                  <c:v>0.91743119266055051</c:v>
                </c:pt>
                <c:pt idx="13">
                  <c:v>3.8639876352395672E-2</c:v>
                </c:pt>
                <c:pt idx="14">
                  <c:v>2.7375201288244768</c:v>
                </c:pt>
                <c:pt idx="15">
                  <c:v>11.76470588235294</c:v>
                </c:pt>
                <c:pt idx="16">
                  <c:v>0.20876826722338201</c:v>
                </c:pt>
                <c:pt idx="17">
                  <c:v>14.444444444444443</c:v>
                </c:pt>
                <c:pt idx="18">
                  <c:v>42.105263157894733</c:v>
                </c:pt>
                <c:pt idx="19">
                  <c:v>2.1052631578947367</c:v>
                </c:pt>
                <c:pt idx="20">
                  <c:v>5.6074766355140184</c:v>
                </c:pt>
                <c:pt idx="21">
                  <c:v>3.7735849056603774</c:v>
                </c:pt>
                <c:pt idx="22">
                  <c:v>11.111111111111111</c:v>
                </c:pt>
                <c:pt idx="23">
                  <c:v>10</c:v>
                </c:pt>
                <c:pt idx="24">
                  <c:v>6.8181818181818175</c:v>
                </c:pt>
                <c:pt idx="25">
                  <c:v>7.8758949880668254</c:v>
                </c:pt>
                <c:pt idx="26">
                  <c:v>0.5714285714285714</c:v>
                </c:pt>
              </c:numCache>
            </c:numRef>
          </c:val>
          <c:extLst>
            <c:ext xmlns:c16="http://schemas.microsoft.com/office/drawing/2014/chart" uri="{C3380CC4-5D6E-409C-BE32-E72D297353CC}">
              <c16:uniqueId val="{00000001-F4CB-417A-8945-2A91B50261C6}"/>
            </c:ext>
          </c:extLst>
        </c:ser>
        <c:dLbls>
          <c:showLegendKey val="0"/>
          <c:showVal val="0"/>
          <c:showCatName val="0"/>
          <c:showSerName val="0"/>
          <c:showPercent val="0"/>
          <c:showBubbleSize val="0"/>
        </c:dLbls>
        <c:gapWidth val="219"/>
        <c:overlap val="-27"/>
        <c:axId val="2109359456"/>
        <c:axId val="2109360288"/>
      </c:barChart>
      <c:catAx>
        <c:axId val="210935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9360288"/>
        <c:crosses val="autoZero"/>
        <c:auto val="1"/>
        <c:lblAlgn val="ctr"/>
        <c:lblOffset val="100"/>
        <c:noMultiLvlLbl val="0"/>
      </c:catAx>
      <c:valAx>
        <c:axId val="2109360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935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14:</a:t>
            </a:r>
            <a:r>
              <a:rPr lang="pt-BR" sz="1200" b="0" i="0" baseline="0">
                <a:effectLst/>
              </a:rPr>
              <a:t> Proporção de MDIP em relação às MVI (2021-2022)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'P03'!$D$6</c:f>
              <c:strCache>
                <c:ptCount val="1"/>
                <c:pt idx="0">
                  <c:v>2021</c:v>
                </c:pt>
              </c:strCache>
            </c:strRef>
          </c:tx>
          <c:spPr>
            <a:solidFill>
              <a:schemeClr val="accent1"/>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'P03'!$D$7:$D$34</c:f>
              <c:numCache>
                <c:formatCode>0.0</c:formatCode>
                <c:ptCount val="28"/>
                <c:pt idx="0">
                  <c:v>13.446404903909876</c:v>
                </c:pt>
                <c:pt idx="1">
                  <c:v>5.6701030927835054</c:v>
                </c:pt>
                <c:pt idx="2">
                  <c:v>5.711775043936731</c:v>
                </c:pt>
                <c:pt idx="3">
                  <c:v>31.771894093686353</c:v>
                </c:pt>
                <c:pt idx="4">
                  <c:v>6.0406698564593304</c:v>
                </c:pt>
                <c:pt idx="5">
                  <c:v>18.885273730372045</c:v>
                </c:pt>
                <c:pt idx="6">
                  <c:v>3.480549868382568</c:v>
                </c:pt>
                <c:pt idx="7">
                  <c:v>1.9943019943019942</c:v>
                </c:pt>
                <c:pt idx="8">
                  <c:v>4.1880341880341874</c:v>
                </c:pt>
                <c:pt idx="9">
                  <c:v>30.273752012882447</c:v>
                </c:pt>
                <c:pt idx="10">
                  <c:v>4.3478260869565215</c:v>
                </c:pt>
                <c:pt idx="11">
                  <c:v>11.473565804274466</c:v>
                </c:pt>
                <c:pt idx="12">
                  <c:v>10.371819960861057</c:v>
                </c:pt>
                <c:pt idx="13">
                  <c:v>4.5977011494252871</c:v>
                </c:pt>
                <c:pt idx="14">
                  <c:v>18.488529014844804</c:v>
                </c:pt>
                <c:pt idx="15">
                  <c:v>4.8067860508953819</c:v>
                </c:pt>
                <c:pt idx="16">
                  <c:v>17.096505823627286</c:v>
                </c:pt>
                <c:pt idx="17">
                  <c:v>3.086053412462908</c:v>
                </c:pt>
                <c:pt idx="18">
                  <c:v>4.3589743589743586</c:v>
                </c:pt>
                <c:pt idx="19">
                  <c:v>28.475430491390174</c:v>
                </c:pt>
                <c:pt idx="20">
                  <c:v>11.62079510703364</c:v>
                </c:pt>
                <c:pt idx="21">
                  <c:v>7.9</c:v>
                </c:pt>
                <c:pt idx="22">
                  <c:v>1.8947368421052633</c:v>
                </c:pt>
                <c:pt idx="23">
                  <c:v>3.8793103448275863</c:v>
                </c:pt>
                <c:pt idx="24">
                  <c:v>9.3833780160857909</c:v>
                </c:pt>
                <c:pt idx="25">
                  <c:v>15.548281505728315</c:v>
                </c:pt>
                <c:pt idx="26">
                  <c:v>26.415094339622641</c:v>
                </c:pt>
                <c:pt idx="27">
                  <c:v>10.829493087557603</c:v>
                </c:pt>
              </c:numCache>
            </c:numRef>
          </c:val>
          <c:extLst>
            <c:ext xmlns:c16="http://schemas.microsoft.com/office/drawing/2014/chart" uri="{C3380CC4-5D6E-409C-BE32-E72D297353CC}">
              <c16:uniqueId val="{00000000-0955-48C1-B8A6-1EDE01162F12}"/>
            </c:ext>
          </c:extLst>
        </c:ser>
        <c:ser>
          <c:idx val="1"/>
          <c:order val="1"/>
          <c:tx>
            <c:strRef>
              <c:f>'P03'!$E$6</c:f>
              <c:strCache>
                <c:ptCount val="1"/>
                <c:pt idx="0">
                  <c:v>2022</c:v>
                </c:pt>
              </c:strCache>
            </c:strRef>
          </c:tx>
          <c:spPr>
            <a:solidFill>
              <a:schemeClr val="accent2"/>
            </a:solidFill>
            <a:ln>
              <a:noFill/>
            </a:ln>
            <a:effectLst/>
          </c:spPr>
          <c:invertIfNegative val="0"/>
          <c:cat>
            <c:strRef>
              <c:f>'P03'!$A$7:$A$34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'P03'!$E$7:$E$34</c:f>
              <c:numCache>
                <c:formatCode>0.0</c:formatCode>
                <c:ptCount val="28"/>
                <c:pt idx="0">
                  <c:v>13.548427885020653</c:v>
                </c:pt>
                <c:pt idx="1">
                  <c:v>8.0168776371308024</c:v>
                </c:pt>
                <c:pt idx="2">
                  <c:v>4.2158516020236094</c:v>
                </c:pt>
                <c:pt idx="3">
                  <c:v>32.884097035040433</c:v>
                </c:pt>
                <c:pt idx="4">
                  <c:v>6.4663618549967339</c:v>
                </c:pt>
                <c:pt idx="5">
                  <c:v>21.98528307553687</c:v>
                </c:pt>
                <c:pt idx="6">
                  <c:v>4.8030739673390972</c:v>
                </c:pt>
                <c:pt idx="7">
                  <c:v>4.716981132075472</c:v>
                </c:pt>
                <c:pt idx="8">
                  <c:v>5.7932263814616753</c:v>
                </c:pt>
                <c:pt idx="9">
                  <c:v>30.224719101123597</c:v>
                </c:pt>
                <c:pt idx="10">
                  <c:v>4.8497627833421193</c:v>
                </c:pt>
                <c:pt idx="11">
                  <c:v>10.167910447761194</c:v>
                </c:pt>
                <c:pt idx="12">
                  <c:v>8.7378640776699026</c:v>
                </c:pt>
                <c:pt idx="13">
                  <c:v>5.6800618238021645</c:v>
                </c:pt>
                <c:pt idx="14">
                  <c:v>20.72072072072072</c:v>
                </c:pt>
                <c:pt idx="15">
                  <c:v>4.6788990825688073</c:v>
                </c:pt>
                <c:pt idx="16">
                  <c:v>18.458574181117534</c:v>
                </c:pt>
                <c:pt idx="17">
                  <c:v>2.6292725679228743</c:v>
                </c:pt>
                <c:pt idx="18">
                  <c:v>4.6454767726161368</c:v>
                </c:pt>
                <c:pt idx="19">
                  <c:v>29.654403567447048</c:v>
                </c:pt>
                <c:pt idx="20">
                  <c:v>8.8283828382838276</c:v>
                </c:pt>
                <c:pt idx="21">
                  <c:v>5.2</c:v>
                </c:pt>
                <c:pt idx="22">
                  <c:v>3.3210332103321036</c:v>
                </c:pt>
                <c:pt idx="23">
                  <c:v>5.1546391752577314</c:v>
                </c:pt>
                <c:pt idx="24">
                  <c:v>6.3860667634252533</c:v>
                </c:pt>
                <c:pt idx="25">
                  <c:v>11.218206157965193</c:v>
                </c:pt>
                <c:pt idx="26">
                  <c:v>22.786458333333336</c:v>
                </c:pt>
                <c:pt idx="27">
                  <c:v>5.6399132321041208</c:v>
                </c:pt>
              </c:numCache>
            </c:numRef>
          </c:val>
          <c:extLst>
            <c:ext xmlns:c16="http://schemas.microsoft.com/office/drawing/2014/chart" uri="{C3380CC4-5D6E-409C-BE32-E72D297353CC}">
              <c16:uniqueId val="{00000001-0955-48C1-B8A6-1EDE01162F12}"/>
            </c:ext>
          </c:extLst>
        </c:ser>
        <c:dLbls>
          <c:showLegendKey val="0"/>
          <c:showVal val="0"/>
          <c:showCatName val="0"/>
          <c:showSerName val="0"/>
          <c:showPercent val="0"/>
          <c:showBubbleSize val="0"/>
        </c:dLbls>
        <c:gapWidth val="219"/>
        <c:overlap val="-27"/>
        <c:axId val="334259328"/>
        <c:axId val="334263488"/>
      </c:barChart>
      <c:catAx>
        <c:axId val="33425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4263488"/>
        <c:crosses val="autoZero"/>
        <c:auto val="1"/>
        <c:lblAlgn val="ctr"/>
        <c:lblOffset val="100"/>
        <c:noMultiLvlLbl val="0"/>
      </c:catAx>
      <c:valAx>
        <c:axId val="334263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425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16:</a:t>
            </a:r>
            <a:r>
              <a:rPr lang="pt-BR" sz="1200" b="0" i="0" baseline="0">
                <a:effectLst/>
              </a:rPr>
              <a:t> Mortes decorrentes de intervenções policiais, por raça/cor da vítima, em % (Brasil - 2022)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'P03'!$A$39:$A$42</c:f>
              <c:strCache>
                <c:ptCount val="4"/>
                <c:pt idx="0">
                  <c:v>Negra</c:v>
                </c:pt>
                <c:pt idx="1">
                  <c:v>Branca</c:v>
                </c:pt>
                <c:pt idx="2">
                  <c:v>Amarela</c:v>
                </c:pt>
                <c:pt idx="3">
                  <c:v>Indígena</c:v>
                </c:pt>
              </c:strCache>
            </c:strRef>
          </c:cat>
          <c:val>
            <c:numRef>
              <c:f>'P03'!$B$39:$B$42</c:f>
              <c:numCache>
                <c:formatCode>0.0</c:formatCode>
                <c:ptCount val="4"/>
                <c:pt idx="0">
                  <c:v>83.123220821472145</c:v>
                </c:pt>
                <c:pt idx="1">
                  <c:v>16.612444082960554</c:v>
                </c:pt>
                <c:pt idx="2">
                  <c:v>0.22366815778771856</c:v>
                </c:pt>
                <c:pt idx="3">
                  <c:v>4.0666937779585195E-2</c:v>
                </c:pt>
              </c:numCache>
            </c:numRef>
          </c:val>
          <c:extLst>
            <c:ext xmlns:c16="http://schemas.microsoft.com/office/drawing/2014/chart" uri="{C3380CC4-5D6E-409C-BE32-E72D297353CC}">
              <c16:uniqueId val="{00000000-5EE2-4ECA-A552-C7283F3F33C7}"/>
            </c:ext>
          </c:extLst>
        </c:ser>
        <c:dLbls>
          <c:showLegendKey val="0"/>
          <c:showVal val="0"/>
          <c:showCatName val="0"/>
          <c:showSerName val="0"/>
          <c:showPercent val="0"/>
          <c:showBubbleSize val="0"/>
        </c:dLbls>
        <c:gapWidth val="219"/>
        <c:overlap val="-27"/>
        <c:axId val="600015264"/>
        <c:axId val="600003616"/>
      </c:barChart>
      <c:catAx>
        <c:axId val="6000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0003616"/>
        <c:crosses val="autoZero"/>
        <c:auto val="1"/>
        <c:lblAlgn val="ctr"/>
        <c:lblOffset val="100"/>
        <c:noMultiLvlLbl val="0"/>
      </c:catAx>
      <c:valAx>
        <c:axId val="600003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001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17:</a:t>
            </a:r>
            <a:r>
              <a:rPr lang="pt-BR" sz="1200" b="0" i="0" baseline="0">
                <a:effectLst/>
              </a:rPr>
              <a:t> Mortes decorrentes de intervenções policiais, por faixa etária da vítima, em % (Brasil - 2022)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'P03'!$J$40:$J$50</c:f>
              <c:strCache>
                <c:ptCount val="11"/>
                <c:pt idx="0">
                  <c:v>0 a 11</c:v>
                </c:pt>
                <c:pt idx="1">
                  <c:v>12 a17</c:v>
                </c:pt>
                <c:pt idx="2">
                  <c:v>18 a 24</c:v>
                </c:pt>
                <c:pt idx="3">
                  <c:v>25 a 29</c:v>
                </c:pt>
                <c:pt idx="4">
                  <c:v>30 a 34</c:v>
                </c:pt>
                <c:pt idx="5">
                  <c:v>35 a 39</c:v>
                </c:pt>
                <c:pt idx="6">
                  <c:v>40 a 44</c:v>
                </c:pt>
                <c:pt idx="7">
                  <c:v>45 a 49</c:v>
                </c:pt>
                <c:pt idx="8">
                  <c:v>50 a 54</c:v>
                </c:pt>
                <c:pt idx="9">
                  <c:v>55 a 59</c:v>
                </c:pt>
                <c:pt idx="10">
                  <c:v>60 e mais</c:v>
                </c:pt>
              </c:strCache>
            </c:strRef>
          </c:cat>
          <c:val>
            <c:numRef>
              <c:f>'P03'!$K$40:$K$50</c:f>
              <c:numCache>
                <c:formatCode>0.0</c:formatCode>
                <c:ptCount val="11"/>
                <c:pt idx="0">
                  <c:v>6.269592476489029E-2</c:v>
                </c:pt>
                <c:pt idx="1">
                  <c:v>7.4817136886102409</c:v>
                </c:pt>
                <c:pt idx="2">
                  <c:v>45.433646812957157</c:v>
                </c:pt>
                <c:pt idx="3">
                  <c:v>22.675026123301986</c:v>
                </c:pt>
                <c:pt idx="4">
                  <c:v>11.891327063740857</c:v>
                </c:pt>
                <c:pt idx="5">
                  <c:v>6.1233019853709507</c:v>
                </c:pt>
                <c:pt idx="6">
                  <c:v>3.4064785788923717</c:v>
                </c:pt>
                <c:pt idx="7">
                  <c:v>1.5464994775339602</c:v>
                </c:pt>
                <c:pt idx="8">
                  <c:v>0.66875653082549635</c:v>
                </c:pt>
                <c:pt idx="9">
                  <c:v>0.43887147335423199</c:v>
                </c:pt>
                <c:pt idx="10">
                  <c:v>0.2716823406478579</c:v>
                </c:pt>
              </c:numCache>
            </c:numRef>
          </c:val>
          <c:extLst>
            <c:ext xmlns:c16="http://schemas.microsoft.com/office/drawing/2014/chart" uri="{C3380CC4-5D6E-409C-BE32-E72D297353CC}">
              <c16:uniqueId val="{00000000-26E0-46E3-883A-53A5BF3F3591}"/>
            </c:ext>
          </c:extLst>
        </c:ser>
        <c:dLbls>
          <c:showLegendKey val="0"/>
          <c:showVal val="0"/>
          <c:showCatName val="0"/>
          <c:showSerName val="0"/>
          <c:showPercent val="0"/>
          <c:showBubbleSize val="0"/>
        </c:dLbls>
        <c:gapWidth val="219"/>
        <c:overlap val="-27"/>
        <c:axId val="532957216"/>
        <c:axId val="532955968"/>
      </c:barChart>
      <c:catAx>
        <c:axId val="5329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2955968"/>
        <c:crosses val="autoZero"/>
        <c:auto val="1"/>
        <c:lblAlgn val="ctr"/>
        <c:lblOffset val="100"/>
        <c:noMultiLvlLbl val="0"/>
      </c:catAx>
      <c:valAx>
        <c:axId val="532955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295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18: </a:t>
            </a:r>
            <a:r>
              <a:rPr lang="pt-BR" sz="1200" b="0" i="0" baseline="0">
                <a:effectLst/>
              </a:rPr>
              <a:t>Mortes decorrentes de intervenções policiais, por tipo de local da ocorrência, em % (Brasil - 2022)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'P03'!$R$39:$R$41</c:f>
              <c:strCache>
                <c:ptCount val="3"/>
                <c:pt idx="0">
                  <c:v>Via pública</c:v>
                </c:pt>
                <c:pt idx="1">
                  <c:v>Residência</c:v>
                </c:pt>
                <c:pt idx="2">
                  <c:v>Outros locais</c:v>
                </c:pt>
              </c:strCache>
            </c:strRef>
          </c:cat>
          <c:val>
            <c:numRef>
              <c:f>'P03'!$S$39:$S$41</c:f>
              <c:numCache>
                <c:formatCode>0.0</c:formatCode>
                <c:ptCount val="3"/>
                <c:pt idx="0">
                  <c:v>68.062974416643243</c:v>
                </c:pt>
                <c:pt idx="1">
                  <c:v>15.827944897385438</c:v>
                </c:pt>
                <c:pt idx="2">
                  <c:v>16.109080685971325</c:v>
                </c:pt>
              </c:numCache>
            </c:numRef>
          </c:val>
          <c:extLst>
            <c:ext xmlns:c16="http://schemas.microsoft.com/office/drawing/2014/chart" uri="{C3380CC4-5D6E-409C-BE32-E72D297353CC}">
              <c16:uniqueId val="{00000000-19F7-4E69-BBFB-C10DB1B52B21}"/>
            </c:ext>
          </c:extLst>
        </c:ser>
        <c:dLbls>
          <c:showLegendKey val="0"/>
          <c:showVal val="0"/>
          <c:showCatName val="0"/>
          <c:showSerName val="0"/>
          <c:showPercent val="0"/>
          <c:showBubbleSize val="0"/>
        </c:dLbls>
        <c:gapWidth val="219"/>
        <c:overlap val="-27"/>
        <c:axId val="333505120"/>
        <c:axId val="333504704"/>
      </c:barChart>
      <c:catAx>
        <c:axId val="3335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504704"/>
        <c:crosses val="autoZero"/>
        <c:auto val="1"/>
        <c:lblAlgn val="ctr"/>
        <c:lblOffset val="100"/>
        <c:noMultiLvlLbl val="0"/>
      </c:catAx>
      <c:valAx>
        <c:axId val="3335047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50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19</a:t>
            </a:r>
            <a:r>
              <a:rPr lang="pt-BR" sz="1200" baseline="0"/>
              <a:t>: </a:t>
            </a:r>
            <a:r>
              <a:rPr lang="pt-BR" sz="1200"/>
              <a:t>Taxa de registros de desaparecimentos,</a:t>
            </a:r>
            <a:r>
              <a:rPr lang="pt-BR" sz="1200" baseline="0"/>
              <a:t> por UF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'P04'!$A$5:$A$33</c:f>
              <c:strCache>
                <c:ptCount val="29"/>
                <c:pt idx="0">
                  <c:v>Brasil</c:v>
                </c:pt>
                <c:pt idx="2">
                  <c:v>Acre</c:v>
                </c:pt>
                <c:pt idx="3">
                  <c:v>Alagoas</c:v>
                </c:pt>
                <c:pt idx="4">
                  <c:v>Amapá</c:v>
                </c:pt>
                <c:pt idx="5">
                  <c:v>Amazonas</c:v>
                </c:pt>
                <c:pt idx="6">
                  <c:v>Bahia</c:v>
                </c:pt>
                <c:pt idx="7">
                  <c:v>Ceará</c:v>
                </c:pt>
                <c:pt idx="8">
                  <c:v>Distrito Federal</c:v>
                </c:pt>
                <c:pt idx="9">
                  <c:v>Espírito Santo</c:v>
                </c:pt>
                <c:pt idx="10">
                  <c:v>Goiás</c:v>
                </c:pt>
                <c:pt idx="11">
                  <c:v>Maranhão</c:v>
                </c:pt>
                <c:pt idx="12">
                  <c:v>Mato Grosso</c:v>
                </c:pt>
                <c:pt idx="13">
                  <c:v>Mato Grosso do Sul</c:v>
                </c:pt>
                <c:pt idx="14">
                  <c:v>Minas Gerais</c:v>
                </c:pt>
                <c:pt idx="15">
                  <c:v>Pará</c:v>
                </c:pt>
                <c:pt idx="16">
                  <c:v>Paraíba</c:v>
                </c:pt>
                <c:pt idx="17">
                  <c:v>Paraná</c:v>
                </c:pt>
                <c:pt idx="18">
                  <c:v>Pernambuco</c:v>
                </c:pt>
                <c:pt idx="19">
                  <c:v>Piauí</c:v>
                </c:pt>
                <c:pt idx="20">
                  <c:v>Rio de Janeiro</c:v>
                </c:pt>
                <c:pt idx="21">
                  <c:v>Rio Grande do Norte</c:v>
                </c:pt>
                <c:pt idx="22">
                  <c:v>Rio Grande do Sul</c:v>
                </c:pt>
                <c:pt idx="23">
                  <c:v>Rondônia</c:v>
                </c:pt>
                <c:pt idx="24">
                  <c:v>Roraima</c:v>
                </c:pt>
                <c:pt idx="25">
                  <c:v>Santa Catarina</c:v>
                </c:pt>
                <c:pt idx="26">
                  <c:v>São Paulo</c:v>
                </c:pt>
                <c:pt idx="27">
                  <c:v>Sergipe</c:v>
                </c:pt>
                <c:pt idx="28">
                  <c:v>Tocantins</c:v>
                </c:pt>
              </c:strCache>
            </c:strRef>
          </c:cat>
          <c:val>
            <c:numRef>
              <c:f>'P04'!$B$5:$B$33</c:f>
              <c:numCache>
                <c:formatCode>0.0</c:formatCode>
                <c:ptCount val="29"/>
                <c:pt idx="0">
                  <c:v>31.96109383301631</c:v>
                </c:pt>
                <c:pt idx="2">
                  <c:v>46.263611019413851</c:v>
                </c:pt>
                <c:pt idx="3">
                  <c:v>19.983942502520375</c:v>
                </c:pt>
                <c:pt idx="4">
                  <c:v>47.034251841834035</c:v>
                </c:pt>
                <c:pt idx="5">
                  <c:v>19.334335572513275</c:v>
                </c:pt>
                <c:pt idx="6">
                  <c:v>16.305404686350155</c:v>
                </c:pt>
                <c:pt idx="7">
                  <c:v>22.964873184762698</c:v>
                </c:pt>
                <c:pt idx="8">
                  <c:v>83.349070735956673</c:v>
                </c:pt>
                <c:pt idx="9">
                  <c:v>60.649758470488734</c:v>
                </c:pt>
                <c:pt idx="10">
                  <c:v>18.015009578712409</c:v>
                </c:pt>
                <c:pt idx="11">
                  <c:v>17.195186174420883</c:v>
                </c:pt>
                <c:pt idx="12">
                  <c:v>58.898883326368413</c:v>
                </c:pt>
                <c:pt idx="13">
                  <c:v>50.857909819711971</c:v>
                </c:pt>
                <c:pt idx="14">
                  <c:v>32.261020381116289</c:v>
                </c:pt>
                <c:pt idx="15">
                  <c:v>14.354128296582656</c:v>
                </c:pt>
                <c:pt idx="16">
                  <c:v>13.511150473204774</c:v>
                </c:pt>
                <c:pt idx="17">
                  <c:v>50.291841238925308</c:v>
                </c:pt>
                <c:pt idx="18">
                  <c:v>29.619718364280587</c:v>
                </c:pt>
                <c:pt idx="19">
                  <c:v>14.682491129328277</c:v>
                </c:pt>
                <c:pt idx="20">
                  <c:v>32.73220682220164</c:v>
                </c:pt>
                <c:pt idx="21">
                  <c:v>17.986885924989235</c:v>
                </c:pt>
                <c:pt idx="22">
                  <c:v>63.305879340538027</c:v>
                </c:pt>
                <c:pt idx="23">
                  <c:v>69.259261133347167</c:v>
                </c:pt>
                <c:pt idx="24">
                  <c:v>79.521863011804129</c:v>
                </c:pt>
                <c:pt idx="25">
                  <c:v>51.093349046815987</c:v>
                </c:pt>
                <c:pt idx="26">
                  <c:v>45.9</c:v>
                </c:pt>
                <c:pt idx="27">
                  <c:v>23.760408190235331</c:v>
                </c:pt>
                <c:pt idx="28">
                  <c:v>36.190197683165735</c:v>
                </c:pt>
              </c:numCache>
            </c:numRef>
          </c:val>
          <c:extLst>
            <c:ext xmlns:c16="http://schemas.microsoft.com/office/drawing/2014/chart" uri="{C3380CC4-5D6E-409C-BE32-E72D297353CC}">
              <c16:uniqueId val="{00000000-27E1-4C61-B5E1-3FDE81759534}"/>
            </c:ext>
          </c:extLst>
        </c:ser>
        <c:dLbls>
          <c:showLegendKey val="0"/>
          <c:showVal val="0"/>
          <c:showCatName val="0"/>
          <c:showSerName val="0"/>
          <c:showPercent val="0"/>
          <c:showBubbleSize val="0"/>
        </c:dLbls>
        <c:gapWidth val="219"/>
        <c:overlap val="-27"/>
        <c:axId val="1845269760"/>
        <c:axId val="1845270176"/>
      </c:barChart>
      <c:catAx>
        <c:axId val="1845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5270176"/>
        <c:crosses val="autoZero"/>
        <c:auto val="1"/>
        <c:lblAlgn val="ctr"/>
        <c:lblOffset val="100"/>
        <c:noMultiLvlLbl val="0"/>
      </c:catAx>
      <c:valAx>
        <c:axId val="1845270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4526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02:</a:t>
            </a:r>
            <a:r>
              <a:rPr lang="pt-BR" sz="1200" b="0" i="0" u="none" strike="noStrike" baseline="0">
                <a:effectLst/>
              </a:rPr>
              <a:t> Mortes Violentas Intencionais no Brasil, 2011 a 2022</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'P01'!$H$6</c:f>
              <c:strCache>
                <c:ptCount val="1"/>
                <c:pt idx="0">
                  <c:v>Brasil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'P01'!$I$6:$T$6</c:f>
              <c:numCache>
                <c:formatCode>#,##0</c:formatCode>
                <c:ptCount val="12"/>
                <c:pt idx="0">
                  <c:v>47215</c:v>
                </c:pt>
                <c:pt idx="1">
                  <c:v>54694</c:v>
                </c:pt>
                <c:pt idx="2">
                  <c:v>55847</c:v>
                </c:pt>
                <c:pt idx="3">
                  <c:v>59730</c:v>
                </c:pt>
                <c:pt idx="4">
                  <c:v>58459</c:v>
                </c:pt>
                <c:pt idx="5">
                  <c:v>61597</c:v>
                </c:pt>
                <c:pt idx="6">
                  <c:v>64078</c:v>
                </c:pt>
                <c:pt idx="7">
                  <c:v>57592</c:v>
                </c:pt>
                <c:pt idx="8">
                  <c:v>47765</c:v>
                </c:pt>
                <c:pt idx="9">
                  <c:v>50448</c:v>
                </c:pt>
                <c:pt idx="10">
                  <c:v>48288</c:v>
                </c:pt>
                <c:pt idx="11">
                  <c:v>47452</c:v>
                </c:pt>
              </c:numCache>
            </c:numRef>
          </c:val>
          <c:smooth val="0"/>
          <c:extLst>
            <c:ext xmlns:c16="http://schemas.microsoft.com/office/drawing/2014/chart" uri="{C3380CC4-5D6E-409C-BE32-E72D297353CC}">
              <c16:uniqueId val="{00000000-7E70-42E5-97E4-EB56866ED778}"/>
            </c:ext>
          </c:extLst>
        </c:ser>
        <c:dLbls>
          <c:showLegendKey val="0"/>
          <c:showVal val="0"/>
          <c:showCatName val="0"/>
          <c:showSerName val="0"/>
          <c:showPercent val="0"/>
          <c:showBubbleSize val="0"/>
        </c:dLbls>
        <c:marker val="1"/>
        <c:smooth val="0"/>
        <c:axId val="470903832"/>
        <c:axId val="470896616"/>
      </c:lineChart>
      <c:catAx>
        <c:axId val="47090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0896616"/>
        <c:crosses val="autoZero"/>
        <c:auto val="1"/>
        <c:lblAlgn val="ctr"/>
        <c:lblOffset val="100"/>
        <c:noMultiLvlLbl val="0"/>
      </c:catAx>
      <c:valAx>
        <c:axId val="470896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0903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20: </a:t>
            </a:r>
            <a:r>
              <a:rPr lang="pt-BR" sz="1200" b="0" i="0" baseline="0">
                <a:effectLst/>
              </a:rPr>
              <a:t>Registros de desaparecimentos no Brasil, por ano (2017-2022)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'P04'!$M$9:$R$9</c:f>
              <c:numCache>
                <c:formatCode>General</c:formatCode>
                <c:ptCount val="6"/>
                <c:pt idx="0">
                  <c:v>2017</c:v>
                </c:pt>
                <c:pt idx="1">
                  <c:v>2018</c:v>
                </c:pt>
                <c:pt idx="2">
                  <c:v>2019</c:v>
                </c:pt>
                <c:pt idx="3">
                  <c:v>2020</c:v>
                </c:pt>
                <c:pt idx="4">
                  <c:v>2021</c:v>
                </c:pt>
                <c:pt idx="5">
                  <c:v>2022</c:v>
                </c:pt>
              </c:numCache>
            </c:numRef>
          </c:cat>
          <c:val>
            <c:numRef>
              <c:f>'P04'!$M$10:$R$10</c:f>
              <c:numCache>
                <c:formatCode>_-* #,##0_-;\-* #,##0_-;_-* "-"??_-;_-@_-</c:formatCode>
                <c:ptCount val="6"/>
                <c:pt idx="0">
                  <c:v>83701</c:v>
                </c:pt>
                <c:pt idx="1">
                  <c:v>77907</c:v>
                </c:pt>
                <c:pt idx="2">
                  <c:v>79608</c:v>
                </c:pt>
                <c:pt idx="3">
                  <c:v>62913</c:v>
                </c:pt>
                <c:pt idx="4">
                  <c:v>65263</c:v>
                </c:pt>
                <c:pt idx="5">
                  <c:v>74061</c:v>
                </c:pt>
              </c:numCache>
            </c:numRef>
          </c:val>
          <c:smooth val="0"/>
          <c:extLst>
            <c:ext xmlns:c16="http://schemas.microsoft.com/office/drawing/2014/chart" uri="{C3380CC4-5D6E-409C-BE32-E72D297353CC}">
              <c16:uniqueId val="{00000000-2D19-4A22-844F-D3F3BF54523D}"/>
            </c:ext>
          </c:extLst>
        </c:ser>
        <c:dLbls>
          <c:showLegendKey val="0"/>
          <c:showVal val="0"/>
          <c:showCatName val="0"/>
          <c:showSerName val="0"/>
          <c:showPercent val="0"/>
          <c:showBubbleSize val="0"/>
        </c:dLbls>
        <c:smooth val="0"/>
        <c:axId val="442895320"/>
        <c:axId val="442890400"/>
      </c:lineChart>
      <c:catAx>
        <c:axId val="44289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890400"/>
        <c:crosses val="autoZero"/>
        <c:auto val="1"/>
        <c:lblAlgn val="ctr"/>
        <c:lblOffset val="100"/>
        <c:noMultiLvlLbl val="0"/>
      </c:catAx>
      <c:valAx>
        <c:axId val="44289040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895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21: </a:t>
            </a:r>
            <a:r>
              <a:rPr lang="pt-BR" sz="1200" b="0" i="0" baseline="0">
                <a:effectLst/>
              </a:rPr>
              <a:t>Ocorrências de Roubo e Furto de Celulares - Brasil, 2018 a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'P05'!$A$7</c:f>
              <c:strCache>
                <c:ptCount val="1"/>
                <c:pt idx="0">
                  <c:v>Roubo</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'P05'!$B$6:$F$6</c:f>
              <c:numCache>
                <c:formatCode>General</c:formatCode>
                <c:ptCount val="5"/>
                <c:pt idx="0">
                  <c:v>2018</c:v>
                </c:pt>
                <c:pt idx="1">
                  <c:v>2019</c:v>
                </c:pt>
                <c:pt idx="2">
                  <c:v>2020</c:v>
                </c:pt>
                <c:pt idx="3">
                  <c:v>2021</c:v>
                </c:pt>
                <c:pt idx="4">
                  <c:v>2022</c:v>
                </c:pt>
              </c:numCache>
            </c:numRef>
          </c:cat>
          <c:val>
            <c:numRef>
              <c:f>'P05'!$B$7:$F$7</c:f>
              <c:numCache>
                <c:formatCode>#,##0</c:formatCode>
                <c:ptCount val="5"/>
                <c:pt idx="0">
                  <c:v>560585</c:v>
                </c:pt>
                <c:pt idx="1">
                  <c:v>579486</c:v>
                </c:pt>
                <c:pt idx="2">
                  <c:v>478949</c:v>
                </c:pt>
                <c:pt idx="3">
                  <c:v>482861</c:v>
                </c:pt>
                <c:pt idx="4">
                  <c:v>508335</c:v>
                </c:pt>
              </c:numCache>
            </c:numRef>
          </c:val>
          <c:extLst>
            <c:ext xmlns:c16="http://schemas.microsoft.com/office/drawing/2014/chart" uri="{C3380CC4-5D6E-409C-BE32-E72D297353CC}">
              <c16:uniqueId val="{00000000-20DE-4C82-99BC-DF8B749437A4}"/>
            </c:ext>
          </c:extLst>
        </c:ser>
        <c:ser>
          <c:idx val="1"/>
          <c:order val="1"/>
          <c:tx>
            <c:strRef>
              <c:f>'P05'!$A$8</c:f>
              <c:strCache>
                <c:ptCount val="1"/>
                <c:pt idx="0">
                  <c:v>Furto </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'P05'!$B$6:$F$6</c:f>
              <c:numCache>
                <c:formatCode>General</c:formatCode>
                <c:ptCount val="5"/>
                <c:pt idx="0">
                  <c:v>2018</c:v>
                </c:pt>
                <c:pt idx="1">
                  <c:v>2019</c:v>
                </c:pt>
                <c:pt idx="2">
                  <c:v>2020</c:v>
                </c:pt>
                <c:pt idx="3">
                  <c:v>2021</c:v>
                </c:pt>
                <c:pt idx="4">
                  <c:v>2022</c:v>
                </c:pt>
              </c:numCache>
            </c:numRef>
          </c:cat>
          <c:val>
            <c:numRef>
              <c:f>'P05'!$B$8:$F$8</c:f>
              <c:numCache>
                <c:formatCode>#,##0</c:formatCode>
                <c:ptCount val="5"/>
                <c:pt idx="0">
                  <c:v>434758</c:v>
                </c:pt>
                <c:pt idx="1">
                  <c:v>473947</c:v>
                </c:pt>
                <c:pt idx="2">
                  <c:v>346974</c:v>
                </c:pt>
                <c:pt idx="3">
                  <c:v>370130</c:v>
                </c:pt>
                <c:pt idx="4">
                  <c:v>490888</c:v>
                </c:pt>
              </c:numCache>
            </c:numRef>
          </c:val>
          <c:extLst>
            <c:ext xmlns:c16="http://schemas.microsoft.com/office/drawing/2014/chart" uri="{C3380CC4-5D6E-409C-BE32-E72D297353CC}">
              <c16:uniqueId val="{00000001-20DE-4C82-99BC-DF8B749437A4}"/>
            </c:ext>
          </c:extLst>
        </c:ser>
        <c:dLbls>
          <c:showLegendKey val="0"/>
          <c:showVal val="0"/>
          <c:showCatName val="0"/>
          <c:showSerName val="0"/>
          <c:showPercent val="0"/>
          <c:showBubbleSize val="0"/>
        </c:dLbls>
        <c:gapWidth val="150"/>
        <c:overlap val="100"/>
        <c:axId val="407363328"/>
        <c:axId val="407360376"/>
      </c:barChart>
      <c:catAx>
        <c:axId val="4073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360376"/>
        <c:crosses val="autoZero"/>
        <c:auto val="1"/>
        <c:lblAlgn val="ctr"/>
        <c:lblOffset val="100"/>
        <c:noMultiLvlLbl val="0"/>
      </c:catAx>
      <c:valAx>
        <c:axId val="407360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36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22</a:t>
            </a:r>
            <a:r>
              <a:rPr lang="pt-BR" sz="1200" b="0" i="0" u="none" strike="noStrike" baseline="0">
                <a:effectLst/>
              </a:rPr>
              <a:t>: Taxa de roubos e furtos de veículos. Brasil, 2018 a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'P05'!$J$9</c:f>
              <c:strCache>
                <c:ptCount val="1"/>
                <c:pt idx="0">
                  <c:v>Roubo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'P05'!$K$8:$O$8</c:f>
              <c:numCache>
                <c:formatCode>General</c:formatCode>
                <c:ptCount val="5"/>
                <c:pt idx="0">
                  <c:v>2018</c:v>
                </c:pt>
                <c:pt idx="1">
                  <c:v>2019</c:v>
                </c:pt>
                <c:pt idx="2">
                  <c:v>2020</c:v>
                </c:pt>
                <c:pt idx="3">
                  <c:v>2021</c:v>
                </c:pt>
                <c:pt idx="4">
                  <c:v>2022</c:v>
                </c:pt>
              </c:numCache>
            </c:numRef>
          </c:cat>
          <c:val>
            <c:numRef>
              <c:f>'P05'!$K$9:$O$9</c:f>
              <c:numCache>
                <c:formatCode>0.0</c:formatCode>
                <c:ptCount val="5"/>
                <c:pt idx="0">
                  <c:v>245.16173769240521</c:v>
                </c:pt>
                <c:pt idx="1">
                  <c:v>180.48683307983657</c:v>
                </c:pt>
                <c:pt idx="2">
                  <c:v>133.75884385830838</c:v>
                </c:pt>
                <c:pt idx="3">
                  <c:v>128.08345357747598</c:v>
                </c:pt>
                <c:pt idx="4">
                  <c:v>128.55147512609224</c:v>
                </c:pt>
              </c:numCache>
            </c:numRef>
          </c:val>
          <c:smooth val="0"/>
          <c:extLst>
            <c:ext xmlns:c16="http://schemas.microsoft.com/office/drawing/2014/chart" uri="{C3380CC4-5D6E-409C-BE32-E72D297353CC}">
              <c16:uniqueId val="{00000000-C63C-4ED3-8C07-C0C3463177DF}"/>
            </c:ext>
          </c:extLst>
        </c:ser>
        <c:ser>
          <c:idx val="1"/>
          <c:order val="1"/>
          <c:tx>
            <c:strRef>
              <c:f>'P05'!$J$10</c:f>
              <c:strCache>
                <c:ptCount val="1"/>
                <c:pt idx="0">
                  <c:v>Furto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'P05'!$K$8:$O$8</c:f>
              <c:numCache>
                <c:formatCode>General</c:formatCode>
                <c:ptCount val="5"/>
                <c:pt idx="0">
                  <c:v>2018</c:v>
                </c:pt>
                <c:pt idx="1">
                  <c:v>2019</c:v>
                </c:pt>
                <c:pt idx="2">
                  <c:v>2020</c:v>
                </c:pt>
                <c:pt idx="3">
                  <c:v>2021</c:v>
                </c:pt>
                <c:pt idx="4">
                  <c:v>2022</c:v>
                </c:pt>
              </c:numCache>
            </c:numRef>
          </c:cat>
          <c:val>
            <c:numRef>
              <c:f>'P05'!$K$10:$O$10</c:f>
              <c:numCache>
                <c:formatCode>0.0</c:formatCode>
                <c:ptCount val="5"/>
                <c:pt idx="0">
                  <c:v>243.43363886603643</c:v>
                </c:pt>
                <c:pt idx="1">
                  <c:v>218.27872714801228</c:v>
                </c:pt>
                <c:pt idx="2">
                  <c:v>165.68794573903398</c:v>
                </c:pt>
                <c:pt idx="3">
                  <c:v>172.25248228146739</c:v>
                </c:pt>
                <c:pt idx="4">
                  <c:v>195.66346908365864</c:v>
                </c:pt>
              </c:numCache>
            </c:numRef>
          </c:val>
          <c:smooth val="0"/>
          <c:extLst>
            <c:ext xmlns:c16="http://schemas.microsoft.com/office/drawing/2014/chart" uri="{C3380CC4-5D6E-409C-BE32-E72D297353CC}">
              <c16:uniqueId val="{00000001-C63C-4ED3-8C07-C0C3463177DF}"/>
            </c:ext>
          </c:extLst>
        </c:ser>
        <c:dLbls>
          <c:showLegendKey val="0"/>
          <c:showVal val="0"/>
          <c:showCatName val="0"/>
          <c:showSerName val="0"/>
          <c:showPercent val="0"/>
          <c:showBubbleSize val="0"/>
        </c:dLbls>
        <c:smooth val="0"/>
        <c:axId val="411132800"/>
        <c:axId val="411133128"/>
      </c:lineChart>
      <c:catAx>
        <c:axId val="41113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133128"/>
        <c:crosses val="autoZero"/>
        <c:auto val="1"/>
        <c:lblAlgn val="ctr"/>
        <c:lblOffset val="100"/>
        <c:noMultiLvlLbl val="0"/>
      </c:catAx>
      <c:valAx>
        <c:axId val="4111331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1132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23: </a:t>
            </a:r>
            <a:r>
              <a:rPr lang="pt-BR" sz="1200" b="0" i="0" baseline="0">
                <a:effectLst/>
              </a:rPr>
              <a:t>Ocorrências de Estelionato. Brasil, 2018 a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'P05'!$R$11:$V$11</c:f>
              <c:numCache>
                <c:formatCode>General</c:formatCode>
                <c:ptCount val="5"/>
                <c:pt idx="0">
                  <c:v>2018</c:v>
                </c:pt>
                <c:pt idx="1">
                  <c:v>2019</c:v>
                </c:pt>
                <c:pt idx="2">
                  <c:v>2020</c:v>
                </c:pt>
                <c:pt idx="3">
                  <c:v>2021</c:v>
                </c:pt>
                <c:pt idx="4">
                  <c:v>2022</c:v>
                </c:pt>
              </c:numCache>
            </c:numRef>
          </c:cat>
          <c:val>
            <c:numRef>
              <c:f>'P05'!$R$12:$V$12</c:f>
              <c:numCache>
                <c:formatCode>#,##0</c:formatCode>
                <c:ptCount val="5"/>
                <c:pt idx="0">
                  <c:v>426799</c:v>
                </c:pt>
                <c:pt idx="1">
                  <c:v>523820</c:v>
                </c:pt>
                <c:pt idx="2">
                  <c:v>927898</c:v>
                </c:pt>
                <c:pt idx="3">
                  <c:v>1312964</c:v>
                </c:pt>
                <c:pt idx="4">
                  <c:v>1819409</c:v>
                </c:pt>
              </c:numCache>
            </c:numRef>
          </c:val>
          <c:smooth val="0"/>
          <c:extLst>
            <c:ext xmlns:c16="http://schemas.microsoft.com/office/drawing/2014/chart" uri="{C3380CC4-5D6E-409C-BE32-E72D297353CC}">
              <c16:uniqueId val="{00000000-D96B-4950-A43C-813ED6018FAE}"/>
            </c:ext>
          </c:extLst>
        </c:ser>
        <c:dLbls>
          <c:showLegendKey val="0"/>
          <c:showVal val="0"/>
          <c:showCatName val="0"/>
          <c:showSerName val="0"/>
          <c:showPercent val="0"/>
          <c:showBubbleSize val="0"/>
        </c:dLbls>
        <c:smooth val="0"/>
        <c:axId val="499231544"/>
        <c:axId val="499231872"/>
      </c:lineChart>
      <c:catAx>
        <c:axId val="49923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9231872"/>
        <c:crosses val="autoZero"/>
        <c:auto val="1"/>
        <c:lblAlgn val="ctr"/>
        <c:lblOffset val="100"/>
        <c:noMultiLvlLbl val="0"/>
      </c:catAx>
      <c:valAx>
        <c:axId val="499231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9231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24:</a:t>
            </a:r>
            <a:r>
              <a:rPr lang="pt-BR" sz="1200" b="1" baseline="0"/>
              <a:t> </a:t>
            </a:r>
            <a:r>
              <a:rPr lang="pt-BR" sz="1200"/>
              <a:t>Cobertura de registros de racismo, injúria racial e violência contra LGBTQI+, por número de UFs cobertas (2018-2022)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'P06'!$B$7</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'P06'!$B$8:$B$13</c:f>
              <c:numCache>
                <c:formatCode>General</c:formatCode>
                <c:ptCount val="6"/>
                <c:pt idx="0">
                  <c:v>19</c:v>
                </c:pt>
                <c:pt idx="1">
                  <c:v>16</c:v>
                </c:pt>
                <c:pt idx="3">
                  <c:v>12</c:v>
                </c:pt>
                <c:pt idx="4">
                  <c:v>14</c:v>
                </c:pt>
                <c:pt idx="5">
                  <c:v>12</c:v>
                </c:pt>
              </c:numCache>
            </c:numRef>
          </c:val>
          <c:extLst>
            <c:ext xmlns:c16="http://schemas.microsoft.com/office/drawing/2014/chart" uri="{C3380CC4-5D6E-409C-BE32-E72D297353CC}">
              <c16:uniqueId val="{00000000-694D-4D2B-A74A-DF5569BA613D}"/>
            </c:ext>
          </c:extLst>
        </c:ser>
        <c:ser>
          <c:idx val="1"/>
          <c:order val="1"/>
          <c:tx>
            <c:strRef>
              <c:f>'P06'!$C$7</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'P06'!$C$8:$C$13</c:f>
              <c:numCache>
                <c:formatCode>General</c:formatCode>
                <c:ptCount val="6"/>
                <c:pt idx="0">
                  <c:v>22</c:v>
                </c:pt>
                <c:pt idx="1">
                  <c:v>23</c:v>
                </c:pt>
                <c:pt idx="3">
                  <c:v>17</c:v>
                </c:pt>
                <c:pt idx="4">
                  <c:v>20</c:v>
                </c:pt>
                <c:pt idx="5">
                  <c:v>18</c:v>
                </c:pt>
              </c:numCache>
            </c:numRef>
          </c:val>
          <c:extLst>
            <c:ext xmlns:c16="http://schemas.microsoft.com/office/drawing/2014/chart" uri="{C3380CC4-5D6E-409C-BE32-E72D297353CC}">
              <c16:uniqueId val="{00000001-694D-4D2B-A74A-DF5569BA613D}"/>
            </c:ext>
          </c:extLst>
        </c:ser>
        <c:ser>
          <c:idx val="2"/>
          <c:order val="2"/>
          <c:tx>
            <c:strRef>
              <c:f>'P06'!$D$7</c:f>
              <c:strCache>
                <c:ptCount val="1"/>
                <c:pt idx="0">
                  <c:v>2020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'P06'!$D$8:$D$13</c:f>
              <c:numCache>
                <c:formatCode>General</c:formatCode>
                <c:ptCount val="6"/>
                <c:pt idx="0">
                  <c:v>24</c:v>
                </c:pt>
                <c:pt idx="1">
                  <c:v>24</c:v>
                </c:pt>
                <c:pt idx="2">
                  <c:v>14</c:v>
                </c:pt>
                <c:pt idx="3">
                  <c:v>17</c:v>
                </c:pt>
                <c:pt idx="4">
                  <c:v>19</c:v>
                </c:pt>
                <c:pt idx="5">
                  <c:v>18</c:v>
                </c:pt>
              </c:numCache>
            </c:numRef>
          </c:val>
          <c:extLst>
            <c:ext xmlns:c16="http://schemas.microsoft.com/office/drawing/2014/chart" uri="{C3380CC4-5D6E-409C-BE32-E72D297353CC}">
              <c16:uniqueId val="{00000002-694D-4D2B-A74A-DF5569BA613D}"/>
            </c:ext>
          </c:extLst>
        </c:ser>
        <c:ser>
          <c:idx val="3"/>
          <c:order val="3"/>
          <c:tx>
            <c:strRef>
              <c:f>'P06'!$E$7</c:f>
              <c:strCache>
                <c:ptCount val="1"/>
                <c:pt idx="0">
                  <c:v>2021 (pré-retificação)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'P06'!$E$8:$E$13</c:f>
              <c:numCache>
                <c:formatCode>General</c:formatCode>
                <c:ptCount val="6"/>
                <c:pt idx="0">
                  <c:v>23</c:v>
                </c:pt>
                <c:pt idx="1">
                  <c:v>24</c:v>
                </c:pt>
                <c:pt idx="2">
                  <c:v>15</c:v>
                </c:pt>
                <c:pt idx="3">
                  <c:v>17</c:v>
                </c:pt>
                <c:pt idx="4">
                  <c:v>20</c:v>
                </c:pt>
                <c:pt idx="5">
                  <c:v>19</c:v>
                </c:pt>
              </c:numCache>
            </c:numRef>
          </c:val>
          <c:extLst>
            <c:ext xmlns:c16="http://schemas.microsoft.com/office/drawing/2014/chart" uri="{C3380CC4-5D6E-409C-BE32-E72D297353CC}">
              <c16:uniqueId val="{00000003-694D-4D2B-A74A-DF5569BA613D}"/>
            </c:ext>
          </c:extLst>
        </c:ser>
        <c:ser>
          <c:idx val="4"/>
          <c:order val="4"/>
          <c:tx>
            <c:strRef>
              <c:f>'P06'!$F$7</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'P06'!$F$8:$F$13</c:f>
              <c:numCache>
                <c:formatCode>General</c:formatCode>
                <c:ptCount val="6"/>
                <c:pt idx="0">
                  <c:v>26</c:v>
                </c:pt>
                <c:pt idx="1">
                  <c:v>26</c:v>
                </c:pt>
                <c:pt idx="2">
                  <c:v>21</c:v>
                </c:pt>
                <c:pt idx="3">
                  <c:v>21</c:v>
                </c:pt>
                <c:pt idx="4">
                  <c:v>20</c:v>
                </c:pt>
                <c:pt idx="5">
                  <c:v>21</c:v>
                </c:pt>
              </c:numCache>
            </c:numRef>
          </c:val>
          <c:extLst>
            <c:ext xmlns:c16="http://schemas.microsoft.com/office/drawing/2014/chart" uri="{C3380CC4-5D6E-409C-BE32-E72D297353CC}">
              <c16:uniqueId val="{00000004-694D-4D2B-A74A-DF5569BA613D}"/>
            </c:ext>
          </c:extLst>
        </c:ser>
        <c:ser>
          <c:idx val="5"/>
          <c:order val="5"/>
          <c:tx>
            <c:strRef>
              <c:f>'P06'!$G$7</c:f>
              <c:strCache>
                <c:ptCount val="1"/>
                <c:pt idx="0">
                  <c:v>2022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'P06'!$A$8:$A$13</c:f>
              <c:strCache>
                <c:ptCount val="6"/>
                <c:pt idx="0">
                  <c:v>Injúria</c:v>
                </c:pt>
                <c:pt idx="1">
                  <c:v>Racismo</c:v>
                </c:pt>
                <c:pt idx="2">
                  <c:v>Racismo por homofobia ou transfobia</c:v>
                </c:pt>
                <c:pt idx="3">
                  <c:v>Lesão Corporal</c:v>
                </c:pt>
                <c:pt idx="4">
                  <c:v>Homicídio</c:v>
                </c:pt>
                <c:pt idx="5">
                  <c:v>Estupro</c:v>
                </c:pt>
              </c:strCache>
            </c:strRef>
          </c:cat>
          <c:val>
            <c:numRef>
              <c:f>'P06'!$G$8:$G$13</c:f>
              <c:numCache>
                <c:formatCode>General</c:formatCode>
                <c:ptCount val="6"/>
                <c:pt idx="0">
                  <c:v>25</c:v>
                </c:pt>
                <c:pt idx="1">
                  <c:v>26</c:v>
                </c:pt>
                <c:pt idx="2">
                  <c:v>21</c:v>
                </c:pt>
                <c:pt idx="3">
                  <c:v>21</c:v>
                </c:pt>
                <c:pt idx="4">
                  <c:v>21</c:v>
                </c:pt>
                <c:pt idx="5">
                  <c:v>21</c:v>
                </c:pt>
              </c:numCache>
            </c:numRef>
          </c:val>
          <c:extLst>
            <c:ext xmlns:c16="http://schemas.microsoft.com/office/drawing/2014/chart" uri="{C3380CC4-5D6E-409C-BE32-E72D297353CC}">
              <c16:uniqueId val="{00000005-694D-4D2B-A74A-DF5569BA613D}"/>
            </c:ext>
          </c:extLst>
        </c:ser>
        <c:dLbls>
          <c:showLegendKey val="0"/>
          <c:showVal val="0"/>
          <c:showCatName val="0"/>
          <c:showSerName val="0"/>
          <c:showPercent val="0"/>
          <c:showBubbleSize val="0"/>
        </c:dLbls>
        <c:gapWidth val="219"/>
        <c:overlap val="-27"/>
        <c:axId val="725855823"/>
        <c:axId val="725848335"/>
      </c:barChart>
      <c:catAx>
        <c:axId val="72585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5848335"/>
        <c:crosses val="autoZero"/>
        <c:auto val="1"/>
        <c:lblAlgn val="ctr"/>
        <c:lblOffset val="100"/>
        <c:noMultiLvlLbl val="0"/>
      </c:catAx>
      <c:valAx>
        <c:axId val="72584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585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25: </a:t>
            </a:r>
            <a:r>
              <a:rPr lang="pt-BR" sz="1200" b="0" i="0" baseline="0">
                <a:effectLst/>
              </a:rPr>
              <a:t>Impacto da retificação nos registros de Injúria racial</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'P06'!$N$6</c:f>
              <c:strCache>
                <c:ptCount val="1"/>
                <c:pt idx="0">
                  <c:v>2021 (pré-retificação)</c:v>
                </c:pt>
              </c:strCache>
            </c:strRef>
          </c:tx>
          <c:spPr>
            <a:solidFill>
              <a:schemeClr val="accent1"/>
            </a:solidFill>
            <a:ln>
              <a:noFill/>
            </a:ln>
            <a:effectLst/>
          </c:spPr>
          <c:invertIfNegative val="0"/>
          <c:cat>
            <c:strRef>
              <c:f>'P06'!$M$7:$M$37</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'P06'!$N$7:$N$34</c:f>
              <c:numCache>
                <c:formatCode>#,##0</c:formatCode>
                <c:ptCount val="28"/>
                <c:pt idx="0">
                  <c:v>13830</c:v>
                </c:pt>
                <c:pt idx="1">
                  <c:v>54</c:v>
                </c:pt>
                <c:pt idx="2">
                  <c:v>99</c:v>
                </c:pt>
                <c:pt idx="3">
                  <c:v>138</c:v>
                </c:pt>
                <c:pt idx="4">
                  <c:v>74</c:v>
                </c:pt>
                <c:pt idx="6">
                  <c:v>106</c:v>
                </c:pt>
                <c:pt idx="7">
                  <c:v>569</c:v>
                </c:pt>
                <c:pt idx="9">
                  <c:v>614</c:v>
                </c:pt>
                <c:pt idx="10">
                  <c:v>418</c:v>
                </c:pt>
                <c:pt idx="11">
                  <c:v>403</c:v>
                </c:pt>
                <c:pt idx="12">
                  <c:v>298</c:v>
                </c:pt>
                <c:pt idx="13">
                  <c:v>370</c:v>
                </c:pt>
                <c:pt idx="14">
                  <c:v>3227</c:v>
                </c:pt>
                <c:pt idx="15">
                  <c:v>25</c:v>
                </c:pt>
                <c:pt idx="16">
                  <c:v>1010</c:v>
                </c:pt>
                <c:pt idx="17">
                  <c:v>634</c:v>
                </c:pt>
                <c:pt idx="18">
                  <c:v>244</c:v>
                </c:pt>
                <c:pt idx="19">
                  <c:v>1365</c:v>
                </c:pt>
                <c:pt idx="20">
                  <c:v>128</c:v>
                </c:pt>
                <c:pt idx="21">
                  <c:v>341</c:v>
                </c:pt>
                <c:pt idx="24">
                  <c:v>2408</c:v>
                </c:pt>
                <c:pt idx="25">
                  <c:v>1007</c:v>
                </c:pt>
                <c:pt idx="26">
                  <c:v>194</c:v>
                </c:pt>
                <c:pt idx="27">
                  <c:v>104</c:v>
                </c:pt>
              </c:numCache>
            </c:numRef>
          </c:val>
          <c:extLst>
            <c:ext xmlns:c16="http://schemas.microsoft.com/office/drawing/2014/chart" uri="{C3380CC4-5D6E-409C-BE32-E72D297353CC}">
              <c16:uniqueId val="{00000000-97FE-4BDB-9A2C-372034CE1DA5}"/>
            </c:ext>
          </c:extLst>
        </c:ser>
        <c:ser>
          <c:idx val="1"/>
          <c:order val="1"/>
          <c:tx>
            <c:strRef>
              <c:f>'P06'!$O$6</c:f>
              <c:strCache>
                <c:ptCount val="1"/>
                <c:pt idx="0">
                  <c:v>2021 (retificado)</c:v>
                </c:pt>
              </c:strCache>
            </c:strRef>
          </c:tx>
          <c:spPr>
            <a:solidFill>
              <a:schemeClr val="accent2"/>
            </a:solidFill>
            <a:ln>
              <a:noFill/>
            </a:ln>
            <a:effectLst/>
          </c:spPr>
          <c:invertIfNegative val="0"/>
          <c:cat>
            <c:strRef>
              <c:f>'P06'!$M$7:$M$37</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'P06'!$O$7:$O$34</c:f>
              <c:numCache>
                <c:formatCode>#,##0</c:formatCode>
                <c:ptCount val="28"/>
                <c:pt idx="0">
                  <c:v>10994</c:v>
                </c:pt>
                <c:pt idx="1">
                  <c:v>54</c:v>
                </c:pt>
                <c:pt idx="2">
                  <c:v>102</c:v>
                </c:pt>
                <c:pt idx="3">
                  <c:v>141</c:v>
                </c:pt>
                <c:pt idx="4">
                  <c:v>77</c:v>
                </c:pt>
                <c:pt idx="6">
                  <c:v>129</c:v>
                </c:pt>
                <c:pt idx="7">
                  <c:v>583</c:v>
                </c:pt>
                <c:pt idx="9">
                  <c:v>576</c:v>
                </c:pt>
                <c:pt idx="10">
                  <c:v>486</c:v>
                </c:pt>
                <c:pt idx="11">
                  <c:v>403</c:v>
                </c:pt>
                <c:pt idx="12">
                  <c:v>308</c:v>
                </c:pt>
                <c:pt idx="13">
                  <c:v>383</c:v>
                </c:pt>
                <c:pt idx="14">
                  <c:v>305</c:v>
                </c:pt>
                <c:pt idx="15">
                  <c:v>25</c:v>
                </c:pt>
                <c:pt idx="16">
                  <c:v>1040</c:v>
                </c:pt>
                <c:pt idx="17">
                  <c:v>640</c:v>
                </c:pt>
                <c:pt idx="18">
                  <c:v>243</c:v>
                </c:pt>
                <c:pt idx="19">
                  <c:v>1372</c:v>
                </c:pt>
                <c:pt idx="20">
                  <c:v>139</c:v>
                </c:pt>
                <c:pt idx="21">
                  <c:v>180</c:v>
                </c:pt>
                <c:pt idx="22">
                  <c:v>220</c:v>
                </c:pt>
                <c:pt idx="24">
                  <c:v>2379</c:v>
                </c:pt>
                <c:pt idx="25">
                  <c:v>1007</c:v>
                </c:pt>
                <c:pt idx="26">
                  <c:v>202</c:v>
                </c:pt>
              </c:numCache>
            </c:numRef>
          </c:val>
          <c:extLst>
            <c:ext xmlns:c16="http://schemas.microsoft.com/office/drawing/2014/chart" uri="{C3380CC4-5D6E-409C-BE32-E72D297353CC}">
              <c16:uniqueId val="{00000001-97FE-4BDB-9A2C-372034CE1DA5}"/>
            </c:ext>
          </c:extLst>
        </c:ser>
        <c:dLbls>
          <c:showLegendKey val="0"/>
          <c:showVal val="0"/>
          <c:showCatName val="0"/>
          <c:showSerName val="0"/>
          <c:showPercent val="0"/>
          <c:showBubbleSize val="0"/>
        </c:dLbls>
        <c:gapWidth val="219"/>
        <c:overlap val="-27"/>
        <c:axId val="844553535"/>
        <c:axId val="844553951"/>
      </c:barChart>
      <c:catAx>
        <c:axId val="84455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44553951"/>
        <c:crosses val="autoZero"/>
        <c:auto val="1"/>
        <c:lblAlgn val="ctr"/>
        <c:lblOffset val="100"/>
        <c:noMultiLvlLbl val="0"/>
      </c:catAx>
      <c:valAx>
        <c:axId val="844553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44553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26: </a:t>
            </a:r>
            <a:r>
              <a:rPr lang="pt-BR" sz="1200" b="0" i="0" baseline="0">
                <a:effectLst/>
              </a:rPr>
              <a:t>Impacto da retificação nos registros de Racismo</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'P06'!$P$6</c:f>
              <c:strCache>
                <c:ptCount val="1"/>
                <c:pt idx="0">
                  <c:v>2021 (pré-retificação)</c:v>
                </c:pt>
              </c:strCache>
            </c:strRef>
          </c:tx>
          <c:spPr>
            <a:solidFill>
              <a:schemeClr val="accent1"/>
            </a:solidFill>
            <a:ln>
              <a:noFill/>
            </a:ln>
            <a:effectLst/>
          </c:spPr>
          <c:invertIfNegative val="0"/>
          <c:cat>
            <c:strRef>
              <c:f>'P06'!$M$7:$M$34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'P06'!$P$7:$P$34</c:f>
              <c:numCache>
                <c:formatCode>#,##0</c:formatCode>
                <c:ptCount val="28"/>
                <c:pt idx="0">
                  <c:v>6003</c:v>
                </c:pt>
                <c:pt idx="1">
                  <c:v>13</c:v>
                </c:pt>
                <c:pt idx="2">
                  <c:v>272</c:v>
                </c:pt>
                <c:pt idx="3">
                  <c:v>19</c:v>
                </c:pt>
                <c:pt idx="4">
                  <c:v>17</c:v>
                </c:pt>
                <c:pt idx="5">
                  <c:v>99</c:v>
                </c:pt>
                <c:pt idx="6">
                  <c:v>283</c:v>
                </c:pt>
                <c:pt idx="7">
                  <c:v>15</c:v>
                </c:pt>
                <c:pt idx="8">
                  <c:v>89</c:v>
                </c:pt>
                <c:pt idx="9">
                  <c:v>61</c:v>
                </c:pt>
                <c:pt idx="10">
                  <c:v>77</c:v>
                </c:pt>
                <c:pt idx="11">
                  <c:v>82</c:v>
                </c:pt>
                <c:pt idx="12">
                  <c:v>23</c:v>
                </c:pt>
                <c:pt idx="13">
                  <c:v>136</c:v>
                </c:pt>
                <c:pt idx="14">
                  <c:v>55</c:v>
                </c:pt>
                <c:pt idx="15">
                  <c:v>2</c:v>
                </c:pt>
                <c:pt idx="16">
                  <c:v>158</c:v>
                </c:pt>
                <c:pt idx="18">
                  <c:v>25</c:v>
                </c:pt>
                <c:pt idx="19">
                  <c:v>166</c:v>
                </c:pt>
                <c:pt idx="20">
                  <c:v>25</c:v>
                </c:pt>
                <c:pt idx="21">
                  <c:v>4132</c:v>
                </c:pt>
                <c:pt idx="22">
                  <c:v>63</c:v>
                </c:pt>
                <c:pt idx="24">
                  <c:v>120</c:v>
                </c:pt>
                <c:pt idx="26">
                  <c:v>54</c:v>
                </c:pt>
                <c:pt idx="27">
                  <c:v>17</c:v>
                </c:pt>
              </c:numCache>
            </c:numRef>
          </c:val>
          <c:extLst>
            <c:ext xmlns:c16="http://schemas.microsoft.com/office/drawing/2014/chart" uri="{C3380CC4-5D6E-409C-BE32-E72D297353CC}">
              <c16:uniqueId val="{00000000-FAB2-494C-BE27-FC20C5194768}"/>
            </c:ext>
          </c:extLst>
        </c:ser>
        <c:ser>
          <c:idx val="1"/>
          <c:order val="1"/>
          <c:tx>
            <c:strRef>
              <c:f>'P06'!$Q$6</c:f>
              <c:strCache>
                <c:ptCount val="1"/>
                <c:pt idx="0">
                  <c:v>2021 (retificado)</c:v>
                </c:pt>
              </c:strCache>
            </c:strRef>
          </c:tx>
          <c:spPr>
            <a:solidFill>
              <a:schemeClr val="accent2"/>
            </a:solidFill>
            <a:ln>
              <a:noFill/>
            </a:ln>
            <a:effectLst/>
          </c:spPr>
          <c:invertIfNegative val="0"/>
          <c:cat>
            <c:strRef>
              <c:f>'P06'!$M$7:$M$34</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'P06'!$Q$7:$Q$34</c:f>
              <c:numCache>
                <c:formatCode>#,##0</c:formatCode>
                <c:ptCount val="28"/>
                <c:pt idx="0">
                  <c:v>3645</c:v>
                </c:pt>
                <c:pt idx="1">
                  <c:v>18</c:v>
                </c:pt>
                <c:pt idx="2">
                  <c:v>12</c:v>
                </c:pt>
                <c:pt idx="3">
                  <c:v>19</c:v>
                </c:pt>
                <c:pt idx="4">
                  <c:v>24</c:v>
                </c:pt>
                <c:pt idx="5">
                  <c:v>127</c:v>
                </c:pt>
                <c:pt idx="6">
                  <c:v>111</c:v>
                </c:pt>
                <c:pt idx="7">
                  <c:v>16</c:v>
                </c:pt>
                <c:pt idx="8">
                  <c:v>84</c:v>
                </c:pt>
                <c:pt idx="9">
                  <c:v>51</c:v>
                </c:pt>
                <c:pt idx="10">
                  <c:v>38</c:v>
                </c:pt>
                <c:pt idx="11">
                  <c:v>82</c:v>
                </c:pt>
                <c:pt idx="12">
                  <c:v>21</c:v>
                </c:pt>
                <c:pt idx="13">
                  <c:v>101</c:v>
                </c:pt>
                <c:pt idx="14">
                  <c:v>55</c:v>
                </c:pt>
                <c:pt idx="15">
                  <c:v>2</c:v>
                </c:pt>
                <c:pt idx="16">
                  <c:v>168</c:v>
                </c:pt>
                <c:pt idx="17">
                  <c:v>66</c:v>
                </c:pt>
                <c:pt idx="18">
                  <c:v>26</c:v>
                </c:pt>
                <c:pt idx="19">
                  <c:v>168</c:v>
                </c:pt>
                <c:pt idx="20">
                  <c:v>25</c:v>
                </c:pt>
                <c:pt idx="21">
                  <c:v>2181</c:v>
                </c:pt>
                <c:pt idx="22">
                  <c:v>65</c:v>
                </c:pt>
                <c:pt idx="23">
                  <c:v>1</c:v>
                </c:pt>
                <c:pt idx="24">
                  <c:v>120</c:v>
                </c:pt>
                <c:pt idx="26">
                  <c:v>56</c:v>
                </c:pt>
                <c:pt idx="27">
                  <c:v>8</c:v>
                </c:pt>
              </c:numCache>
            </c:numRef>
          </c:val>
          <c:extLst>
            <c:ext xmlns:c16="http://schemas.microsoft.com/office/drawing/2014/chart" uri="{C3380CC4-5D6E-409C-BE32-E72D297353CC}">
              <c16:uniqueId val="{00000001-FAB2-494C-BE27-FC20C5194768}"/>
            </c:ext>
          </c:extLst>
        </c:ser>
        <c:dLbls>
          <c:showLegendKey val="0"/>
          <c:showVal val="0"/>
          <c:showCatName val="0"/>
          <c:showSerName val="0"/>
          <c:showPercent val="0"/>
          <c:showBubbleSize val="0"/>
        </c:dLbls>
        <c:gapWidth val="219"/>
        <c:overlap val="-27"/>
        <c:axId val="718199823"/>
        <c:axId val="718201071"/>
      </c:barChart>
      <c:catAx>
        <c:axId val="71819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8201071"/>
        <c:crosses val="autoZero"/>
        <c:auto val="1"/>
        <c:lblAlgn val="ctr"/>
        <c:lblOffset val="100"/>
        <c:noMultiLvlLbl val="0"/>
      </c:catAx>
      <c:valAx>
        <c:axId val="718201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8199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27: </a:t>
            </a:r>
            <a:r>
              <a:rPr lang="pt-BR" sz="1200" b="0" i="0" baseline="0">
                <a:effectLst/>
              </a:rPr>
              <a:t>Taxa de registros de injúria racial - por UF (2021-2022)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'P06'!$B$35</c:f>
              <c:strCache>
                <c:ptCount val="1"/>
                <c:pt idx="0">
                  <c:v>2021</c:v>
                </c:pt>
              </c:strCache>
            </c:strRef>
          </c:tx>
          <c:spPr>
            <a:solidFill>
              <a:schemeClr val="accent1"/>
            </a:solidFill>
            <a:ln>
              <a:noFill/>
            </a:ln>
            <a:effectLst/>
          </c:spPr>
          <c:invertIfNegative val="0"/>
          <c:cat>
            <c:strRef>
              <c:f>'P06'!$A$36:$A$62</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'P06'!$B$36:$B$62</c:f>
              <c:numCache>
                <c:formatCode>0.00</c:formatCode>
                <c:ptCount val="27"/>
                <c:pt idx="0">
                  <c:v>6.5694462960437878</c:v>
                </c:pt>
                <c:pt idx="1">
                  <c:v>3.2619893097894459</c:v>
                </c:pt>
                <c:pt idx="2">
                  <c:v>19.363446162409861</c:v>
                </c:pt>
                <c:pt idx="3">
                  <c:v>1.9728030734734645</c:v>
                </c:pt>
                <c:pt idx="5">
                  <c:v>1.4720293176509835</c:v>
                </c:pt>
                <c:pt idx="6">
                  <c:v>20.847545085349196</c:v>
                </c:pt>
                <c:pt idx="8">
                  <c:v>8.2668255734249119</c:v>
                </c:pt>
                <c:pt idx="9">
                  <c:v>7.1909925272492892</c:v>
                </c:pt>
                <c:pt idx="10">
                  <c:v>11.17321920754012</c:v>
                </c:pt>
                <c:pt idx="11">
                  <c:v>11.277671029115561</c:v>
                </c:pt>
                <c:pt idx="12">
                  <c:v>1.8719206477686097</c:v>
                </c:pt>
                <c:pt idx="13">
                  <c:v>3.7787079984087737</c:v>
                </c:pt>
                <c:pt idx="14">
                  <c:v>0.63176551104891521</c:v>
                </c:pt>
                <c:pt idx="15">
                  <c:v>9.154942068802999</c:v>
                </c:pt>
                <c:pt idx="16">
                  <c:v>7.0825087275089933</c:v>
                </c:pt>
                <c:pt idx="17">
                  <c:v>7.4617012064618953</c:v>
                </c:pt>
                <c:pt idx="18">
                  <c:v>8.5487440908896453</c:v>
                </c:pt>
                <c:pt idx="19">
                  <c:v>4.2233736232542594</c:v>
                </c:pt>
                <c:pt idx="20">
                  <c:v>1.6567022291350328</c:v>
                </c:pt>
                <c:pt idx="21">
                  <c:v>13.92876334477093</c:v>
                </c:pt>
                <c:pt idx="23">
                  <c:v>31.736204153216129</c:v>
                </c:pt>
                <c:pt idx="24">
                  <c:v>2.2804851495501532</c:v>
                </c:pt>
                <c:pt idx="25">
                  <c:v>9.1911642729131149</c:v>
                </c:pt>
              </c:numCache>
            </c:numRef>
          </c:val>
          <c:extLst>
            <c:ext xmlns:c16="http://schemas.microsoft.com/office/drawing/2014/chart" uri="{C3380CC4-5D6E-409C-BE32-E72D297353CC}">
              <c16:uniqueId val="{00000000-37CD-4CD0-B444-6DD372009106}"/>
            </c:ext>
          </c:extLst>
        </c:ser>
        <c:ser>
          <c:idx val="1"/>
          <c:order val="1"/>
          <c:tx>
            <c:strRef>
              <c:f>'P06'!$C$35</c:f>
              <c:strCache>
                <c:ptCount val="1"/>
                <c:pt idx="0">
                  <c:v>2022</c:v>
                </c:pt>
              </c:strCache>
            </c:strRef>
          </c:tx>
          <c:spPr>
            <a:solidFill>
              <a:schemeClr val="accent2"/>
            </a:solidFill>
            <a:ln>
              <a:noFill/>
            </a:ln>
            <a:effectLst/>
          </c:spPr>
          <c:invertIfNegative val="0"/>
          <c:cat>
            <c:strRef>
              <c:f>'P06'!$A$36:$A$62</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'P06'!$C$36:$C$62</c:f>
              <c:numCache>
                <c:formatCode>0.00</c:formatCode>
                <c:ptCount val="27"/>
                <c:pt idx="0">
                  <c:v>7.8310799902653647</c:v>
                </c:pt>
                <c:pt idx="1">
                  <c:v>3.4851995724395537</c:v>
                </c:pt>
                <c:pt idx="2">
                  <c:v>14.31477229968862</c:v>
                </c:pt>
                <c:pt idx="3">
                  <c:v>3.1462698306976979</c:v>
                </c:pt>
                <c:pt idx="4">
                  <c:v>7.0739282804122158E-2</c:v>
                </c:pt>
                <c:pt idx="5">
                  <c:v>1.8653983171377329</c:v>
                </c:pt>
                <c:pt idx="6">
                  <c:v>22.470171114080312</c:v>
                </c:pt>
                <c:pt idx="8">
                  <c:v>12.260411711712221</c:v>
                </c:pt>
                <c:pt idx="9">
                  <c:v>9.534841432339821</c:v>
                </c:pt>
                <c:pt idx="10">
                  <c:v>13.119008815153986</c:v>
                </c:pt>
                <c:pt idx="11">
                  <c:v>16.976820111002286</c:v>
                </c:pt>
                <c:pt idx="12">
                  <c:v>2.3516560283850239</c:v>
                </c:pt>
                <c:pt idx="13">
                  <c:v>3.7456266112971055</c:v>
                </c:pt>
                <c:pt idx="14">
                  <c:v>2.0631551933012875</c:v>
                </c:pt>
                <c:pt idx="15">
                  <c:v>12.741182367741633</c:v>
                </c:pt>
                <c:pt idx="16">
                  <c:v>7.1648144682885198</c:v>
                </c:pt>
                <c:pt idx="17">
                  <c:v>8.0753701211305522</c:v>
                </c:pt>
                <c:pt idx="18">
                  <c:v>11.847127949729311</c:v>
                </c:pt>
                <c:pt idx="19">
                  <c:v>4.8449524377075379</c:v>
                </c:pt>
                <c:pt idx="20">
                  <c:v>1.4980920924082024</c:v>
                </c:pt>
                <c:pt idx="21">
                  <c:v>15.306612962803664</c:v>
                </c:pt>
                <c:pt idx="22">
                  <c:v>0.31431566407827716</c:v>
                </c:pt>
                <c:pt idx="23">
                  <c:v>20.30329842523938</c:v>
                </c:pt>
                <c:pt idx="25">
                  <c:v>10.318805842616486</c:v>
                </c:pt>
                <c:pt idx="26">
                  <c:v>0.13232247781779063</c:v>
                </c:pt>
              </c:numCache>
            </c:numRef>
          </c:val>
          <c:extLst>
            <c:ext xmlns:c16="http://schemas.microsoft.com/office/drawing/2014/chart" uri="{C3380CC4-5D6E-409C-BE32-E72D297353CC}">
              <c16:uniqueId val="{00000001-37CD-4CD0-B444-6DD372009106}"/>
            </c:ext>
          </c:extLst>
        </c:ser>
        <c:dLbls>
          <c:showLegendKey val="0"/>
          <c:showVal val="0"/>
          <c:showCatName val="0"/>
          <c:showSerName val="0"/>
          <c:showPercent val="0"/>
          <c:showBubbleSize val="0"/>
        </c:dLbls>
        <c:gapWidth val="219"/>
        <c:overlap val="-27"/>
        <c:axId val="712965999"/>
        <c:axId val="712960175"/>
      </c:barChart>
      <c:catAx>
        <c:axId val="71296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2960175"/>
        <c:crosses val="autoZero"/>
        <c:auto val="1"/>
        <c:lblAlgn val="ctr"/>
        <c:lblOffset val="100"/>
        <c:noMultiLvlLbl val="0"/>
      </c:catAx>
      <c:valAx>
        <c:axId val="712960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2965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28: </a:t>
            </a:r>
            <a:r>
              <a:rPr lang="pt-BR" sz="1200" b="0" i="0" baseline="0">
                <a:effectLst/>
              </a:rPr>
              <a:t>Taxa de registros de racismo - por UF (2021-2022)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'P06'!$D$35</c:f>
              <c:strCache>
                <c:ptCount val="1"/>
                <c:pt idx="0">
                  <c:v>2021</c:v>
                </c:pt>
              </c:strCache>
            </c:strRef>
          </c:tx>
          <c:spPr>
            <a:solidFill>
              <a:schemeClr val="accent1"/>
            </a:solidFill>
            <a:ln>
              <a:noFill/>
            </a:ln>
            <a:effectLst/>
          </c:spPr>
          <c:invertIfNegative val="0"/>
          <c:cat>
            <c:strRef>
              <c:f>'P06'!$A$36:$A$62</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'P06'!$D$36:$D$62</c:f>
              <c:numCache>
                <c:formatCode>0.00</c:formatCode>
                <c:ptCount val="27"/>
                <c:pt idx="0">
                  <c:v>2.1898154320145959</c:v>
                </c:pt>
                <c:pt idx="1">
                  <c:v>0.38376344821052299</c:v>
                </c:pt>
                <c:pt idx="2">
                  <c:v>2.609258702736081</c:v>
                </c:pt>
                <c:pt idx="3">
                  <c:v>0.61489965926445644</c:v>
                </c:pt>
                <c:pt idx="4">
                  <c:v>0.89902226196797286</c:v>
                </c:pt>
                <c:pt idx="5">
                  <c:v>1.2666298779787533</c:v>
                </c:pt>
                <c:pt idx="6">
                  <c:v>0.57214531966653026</c:v>
                </c:pt>
                <c:pt idx="7">
                  <c:v>2.2064956868919579</c:v>
                </c:pt>
                <c:pt idx="8">
                  <c:v>0.73195851431366399</c:v>
                </c:pt>
                <c:pt idx="9">
                  <c:v>0.56225867497010906</c:v>
                </c:pt>
                <c:pt idx="10">
                  <c:v>2.273458995082605</c:v>
                </c:pt>
                <c:pt idx="11">
                  <c:v>0.76893211562151542</c:v>
                </c:pt>
                <c:pt idx="12">
                  <c:v>0.49363964862827558</c:v>
                </c:pt>
                <c:pt idx="13">
                  <c:v>0.68140636036879521</c:v>
                </c:pt>
                <c:pt idx="14">
                  <c:v>5.0541240883913215E-2</c:v>
                </c:pt>
                <c:pt idx="15">
                  <c:v>1.4788752572681767</c:v>
                </c:pt>
                <c:pt idx="16">
                  <c:v>0.73038371252436496</c:v>
                </c:pt>
                <c:pt idx="17">
                  <c:v>0.79837132250209564</c:v>
                </c:pt>
                <c:pt idx="18">
                  <c:v>1.046784990721181</c:v>
                </c:pt>
                <c:pt idx="19">
                  <c:v>0.75959957252774457</c:v>
                </c:pt>
                <c:pt idx="20">
                  <c:v>20.073708676352815</c:v>
                </c:pt>
                <c:pt idx="21">
                  <c:v>4.1153164427732296</c:v>
                </c:pt>
                <c:pt idx="22">
                  <c:v>0.16107789028770117</c:v>
                </c:pt>
                <c:pt idx="23">
                  <c:v>1.6008173595569295</c:v>
                </c:pt>
                <c:pt idx="25">
                  <c:v>2.548045541005616</c:v>
                </c:pt>
                <c:pt idx="26">
                  <c:v>0.5330521779234888</c:v>
                </c:pt>
              </c:numCache>
            </c:numRef>
          </c:val>
          <c:extLst>
            <c:ext xmlns:c16="http://schemas.microsoft.com/office/drawing/2014/chart" uri="{C3380CC4-5D6E-409C-BE32-E72D297353CC}">
              <c16:uniqueId val="{00000000-3B41-4A4F-A01B-9AEC20EFA95F}"/>
            </c:ext>
          </c:extLst>
        </c:ser>
        <c:ser>
          <c:idx val="1"/>
          <c:order val="1"/>
          <c:tx>
            <c:strRef>
              <c:f>'P06'!$E$35</c:f>
              <c:strCache>
                <c:ptCount val="1"/>
                <c:pt idx="0">
                  <c:v>2022</c:v>
                </c:pt>
              </c:strCache>
            </c:strRef>
          </c:tx>
          <c:spPr>
            <a:solidFill>
              <a:schemeClr val="accent2"/>
            </a:solidFill>
            <a:ln>
              <a:noFill/>
            </a:ln>
            <a:effectLst/>
          </c:spPr>
          <c:invertIfNegative val="0"/>
          <c:cat>
            <c:strRef>
              <c:f>'P06'!$A$36:$A$62</c:f>
              <c:strCache>
                <c:ptCount val="27"/>
                <c:pt idx="0">
                  <c:v>Acre</c:v>
                </c:pt>
                <c:pt idx="1">
                  <c:v>Alagoas</c:v>
                </c:pt>
                <c:pt idx="2">
                  <c:v>Amapá</c:v>
                </c:pt>
                <c:pt idx="3">
                  <c:v>Amazonas</c:v>
                </c:pt>
                <c:pt idx="4">
                  <c:v>Bahia</c:v>
                </c:pt>
                <c:pt idx="5">
                  <c:v>Ceará</c:v>
                </c:pt>
                <c:pt idx="6">
                  <c:v>Distrito Federal</c:v>
                </c:pt>
                <c:pt idx="7">
                  <c:v>Espírito Santo</c:v>
                </c:pt>
                <c:pt idx="8">
                  <c:v>Goiás</c:v>
                </c:pt>
                <c:pt idx="9">
                  <c:v>Maranhão</c:v>
                </c:pt>
                <c:pt idx="10">
                  <c:v>Mato Grosso</c:v>
                </c:pt>
                <c:pt idx="11">
                  <c:v>Mato Grosso do Sul</c:v>
                </c:pt>
                <c:pt idx="12">
                  <c:v>Minas Gerais</c:v>
                </c:pt>
                <c:pt idx="13">
                  <c:v>Pará</c:v>
                </c:pt>
                <c:pt idx="14">
                  <c:v>Paraíba</c:v>
                </c:pt>
                <c:pt idx="15">
                  <c:v>Paraná</c:v>
                </c:pt>
                <c:pt idx="16">
                  <c:v>Pernambuco</c:v>
                </c:pt>
                <c:pt idx="17">
                  <c:v>Piauí</c:v>
                </c:pt>
                <c:pt idx="18">
                  <c:v>Rio de Janeiro</c:v>
                </c:pt>
                <c:pt idx="19">
                  <c:v>Rio Grande do Norte</c:v>
                </c:pt>
                <c:pt idx="20">
                  <c:v>Rio Grande do Sul</c:v>
                </c:pt>
                <c:pt idx="21">
                  <c:v>Rondônia</c:v>
                </c:pt>
                <c:pt idx="22">
                  <c:v>Roraima</c:v>
                </c:pt>
                <c:pt idx="23">
                  <c:v>Santa Catarina</c:v>
                </c:pt>
                <c:pt idx="24">
                  <c:v>São Paulo</c:v>
                </c:pt>
                <c:pt idx="25">
                  <c:v>Sergipe</c:v>
                </c:pt>
                <c:pt idx="26">
                  <c:v>Tocantins</c:v>
                </c:pt>
              </c:strCache>
            </c:strRef>
          </c:cat>
          <c:val>
            <c:numRef>
              <c:f>'P06'!$E$36:$E$62</c:f>
              <c:numCache>
                <c:formatCode>0.00</c:formatCode>
                <c:ptCount val="27"/>
                <c:pt idx="0">
                  <c:v>3.2529101498025366</c:v>
                </c:pt>
                <c:pt idx="1">
                  <c:v>0.99120354812501055</c:v>
                </c:pt>
                <c:pt idx="2">
                  <c:v>5.1805842608396908</c:v>
                </c:pt>
                <c:pt idx="3">
                  <c:v>0.96417946424606871</c:v>
                </c:pt>
                <c:pt idx="4">
                  <c:v>2.207065623488611</c:v>
                </c:pt>
                <c:pt idx="5">
                  <c:v>1.9336445970330156</c:v>
                </c:pt>
                <c:pt idx="6">
                  <c:v>0.85194961569972749</c:v>
                </c:pt>
                <c:pt idx="7">
                  <c:v>3.1303101146058707</c:v>
                </c:pt>
                <c:pt idx="8">
                  <c:v>2.5371256605739743</c:v>
                </c:pt>
                <c:pt idx="9">
                  <c:v>0.67895155710159716</c:v>
                </c:pt>
                <c:pt idx="10">
                  <c:v>2.1318389324625229</c:v>
                </c:pt>
                <c:pt idx="11">
                  <c:v>1.6686618057822757</c:v>
                </c:pt>
                <c:pt idx="12">
                  <c:v>0.85691813870758637</c:v>
                </c:pt>
                <c:pt idx="13">
                  <c:v>0.77623183063065015</c:v>
                </c:pt>
                <c:pt idx="14">
                  <c:v>0.10064171674640426</c:v>
                </c:pt>
                <c:pt idx="15">
                  <c:v>1.7477616416655188</c:v>
                </c:pt>
                <c:pt idx="16">
                  <c:v>0.72862520016493426</c:v>
                </c:pt>
                <c:pt idx="17">
                  <c:v>1.3153064970023247</c:v>
                </c:pt>
                <c:pt idx="18">
                  <c:v>2.0056651944336688</c:v>
                </c:pt>
                <c:pt idx="19">
                  <c:v>1.0901142984841961</c:v>
                </c:pt>
                <c:pt idx="20">
                  <c:v>22.84820209648338</c:v>
                </c:pt>
                <c:pt idx="21">
                  <c:v>5.8190429445369301</c:v>
                </c:pt>
                <c:pt idx="22">
                  <c:v>0.31431566407827716</c:v>
                </c:pt>
                <c:pt idx="23">
                  <c:v>2.9567910328018514</c:v>
                </c:pt>
                <c:pt idx="25">
                  <c:v>4.8425974787717729</c:v>
                </c:pt>
                <c:pt idx="26">
                  <c:v>0.860096105815639</c:v>
                </c:pt>
              </c:numCache>
            </c:numRef>
          </c:val>
          <c:extLst>
            <c:ext xmlns:c16="http://schemas.microsoft.com/office/drawing/2014/chart" uri="{C3380CC4-5D6E-409C-BE32-E72D297353CC}">
              <c16:uniqueId val="{00000001-3B41-4A4F-A01B-9AEC20EFA95F}"/>
            </c:ext>
          </c:extLst>
        </c:ser>
        <c:dLbls>
          <c:showLegendKey val="0"/>
          <c:showVal val="0"/>
          <c:showCatName val="0"/>
          <c:showSerName val="0"/>
          <c:showPercent val="0"/>
          <c:showBubbleSize val="0"/>
        </c:dLbls>
        <c:gapWidth val="219"/>
        <c:overlap val="-27"/>
        <c:axId val="725859567"/>
        <c:axId val="725853327"/>
      </c:barChart>
      <c:catAx>
        <c:axId val="72585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5853327"/>
        <c:crosses val="autoZero"/>
        <c:auto val="1"/>
        <c:lblAlgn val="ctr"/>
        <c:lblOffset val="100"/>
        <c:noMultiLvlLbl val="0"/>
      </c:catAx>
      <c:valAx>
        <c:axId val="72585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585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29</a:t>
            </a:r>
            <a:r>
              <a:rPr lang="pt-BR" sz="1200"/>
              <a:t>:</a:t>
            </a:r>
            <a:r>
              <a:rPr lang="pt-BR" sz="1200" baseline="0"/>
              <a:t> Vítimas LGBTQIA+ de lesões corporais dolosas</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'P06'!$O$60</c:f>
              <c:strCache>
                <c:ptCount val="1"/>
                <c:pt idx="0">
                  <c:v>2021</c:v>
                </c:pt>
              </c:strCache>
            </c:strRef>
          </c:tx>
          <c:spPr>
            <a:solidFill>
              <a:schemeClr val="accent1"/>
            </a:solidFill>
            <a:ln>
              <a:noFill/>
            </a:ln>
            <a:effectLst/>
          </c:spPr>
          <c:invertIfNegative val="0"/>
          <c:cat>
            <c:strRef>
              <c:f>'P06'!$N$61:$N$88</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'P06'!$O$61:$O$88</c:f>
              <c:numCache>
                <c:formatCode>#,##0</c:formatCode>
                <c:ptCount val="28"/>
                <c:pt idx="0">
                  <c:v>2050</c:v>
                </c:pt>
                <c:pt idx="3">
                  <c:v>21</c:v>
                </c:pt>
                <c:pt idx="4">
                  <c:v>18</c:v>
                </c:pt>
                <c:pt idx="6">
                  <c:v>339</c:v>
                </c:pt>
                <c:pt idx="7">
                  <c:v>67</c:v>
                </c:pt>
                <c:pt idx="8">
                  <c:v>105</c:v>
                </c:pt>
                <c:pt idx="9">
                  <c:v>21</c:v>
                </c:pt>
                <c:pt idx="11">
                  <c:v>20</c:v>
                </c:pt>
                <c:pt idx="12">
                  <c:v>19</c:v>
                </c:pt>
                <c:pt idx="13">
                  <c:v>471</c:v>
                </c:pt>
                <c:pt idx="14">
                  <c:v>19</c:v>
                </c:pt>
                <c:pt idx="15">
                  <c:v>6</c:v>
                </c:pt>
                <c:pt idx="16">
                  <c:v>99</c:v>
                </c:pt>
                <c:pt idx="17">
                  <c:v>655</c:v>
                </c:pt>
                <c:pt idx="18">
                  <c:v>13</c:v>
                </c:pt>
                <c:pt idx="20">
                  <c:v>33</c:v>
                </c:pt>
                <c:pt idx="22">
                  <c:v>10</c:v>
                </c:pt>
                <c:pt idx="23">
                  <c:v>26</c:v>
                </c:pt>
                <c:pt idx="24">
                  <c:v>76</c:v>
                </c:pt>
                <c:pt idx="26">
                  <c:v>2</c:v>
                </c:pt>
                <c:pt idx="27">
                  <c:v>30</c:v>
                </c:pt>
              </c:numCache>
            </c:numRef>
          </c:val>
          <c:extLst>
            <c:ext xmlns:c16="http://schemas.microsoft.com/office/drawing/2014/chart" uri="{C3380CC4-5D6E-409C-BE32-E72D297353CC}">
              <c16:uniqueId val="{00000000-99DE-4B12-8F6D-890C7A5CB653}"/>
            </c:ext>
          </c:extLst>
        </c:ser>
        <c:ser>
          <c:idx val="1"/>
          <c:order val="1"/>
          <c:tx>
            <c:strRef>
              <c:f>'P06'!$P$60</c:f>
              <c:strCache>
                <c:ptCount val="1"/>
                <c:pt idx="0">
                  <c:v>2022</c:v>
                </c:pt>
              </c:strCache>
            </c:strRef>
          </c:tx>
          <c:spPr>
            <a:solidFill>
              <a:schemeClr val="accent2"/>
            </a:solidFill>
            <a:ln>
              <a:noFill/>
            </a:ln>
            <a:effectLst/>
          </c:spPr>
          <c:invertIfNegative val="0"/>
          <c:cat>
            <c:strRef>
              <c:f>'P06'!$N$61:$N$88</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'P06'!$P$61:$P$88</c:f>
              <c:numCache>
                <c:formatCode>#,##0</c:formatCode>
                <c:ptCount val="28"/>
                <c:pt idx="0">
                  <c:v>2324</c:v>
                </c:pt>
                <c:pt idx="2">
                  <c:v>2</c:v>
                </c:pt>
                <c:pt idx="3">
                  <c:v>25</c:v>
                </c:pt>
                <c:pt idx="4">
                  <c:v>29</c:v>
                </c:pt>
                <c:pt idx="6">
                  <c:v>435</c:v>
                </c:pt>
                <c:pt idx="7">
                  <c:v>67</c:v>
                </c:pt>
                <c:pt idx="8">
                  <c:v>197</c:v>
                </c:pt>
                <c:pt idx="9">
                  <c:v>26</c:v>
                </c:pt>
                <c:pt idx="11">
                  <c:v>40</c:v>
                </c:pt>
                <c:pt idx="12">
                  <c:v>28</c:v>
                </c:pt>
                <c:pt idx="13">
                  <c:v>517</c:v>
                </c:pt>
                <c:pt idx="14">
                  <c:v>59</c:v>
                </c:pt>
                <c:pt idx="15">
                  <c:v>5</c:v>
                </c:pt>
                <c:pt idx="16">
                  <c:v>91</c:v>
                </c:pt>
                <c:pt idx="17">
                  <c:v>540</c:v>
                </c:pt>
                <c:pt idx="18">
                  <c:v>39</c:v>
                </c:pt>
                <c:pt idx="20">
                  <c:v>52</c:v>
                </c:pt>
                <c:pt idx="22">
                  <c:v>5</c:v>
                </c:pt>
                <c:pt idx="23">
                  <c:v>22</c:v>
                </c:pt>
                <c:pt idx="24">
                  <c:v>108</c:v>
                </c:pt>
                <c:pt idx="26">
                  <c:v>8</c:v>
                </c:pt>
                <c:pt idx="27">
                  <c:v>29</c:v>
                </c:pt>
              </c:numCache>
            </c:numRef>
          </c:val>
          <c:extLst>
            <c:ext xmlns:c16="http://schemas.microsoft.com/office/drawing/2014/chart" uri="{C3380CC4-5D6E-409C-BE32-E72D297353CC}">
              <c16:uniqueId val="{00000001-99DE-4B12-8F6D-890C7A5CB653}"/>
            </c:ext>
          </c:extLst>
        </c:ser>
        <c:dLbls>
          <c:showLegendKey val="0"/>
          <c:showVal val="0"/>
          <c:showCatName val="0"/>
          <c:showSerName val="0"/>
          <c:showPercent val="0"/>
          <c:showBubbleSize val="0"/>
        </c:dLbls>
        <c:gapWidth val="219"/>
        <c:overlap val="-27"/>
        <c:axId val="498296256"/>
        <c:axId val="498294944"/>
      </c:barChart>
      <c:catAx>
        <c:axId val="4982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8294944"/>
        <c:crosses val="autoZero"/>
        <c:auto val="1"/>
        <c:lblAlgn val="ctr"/>
        <c:lblOffset val="100"/>
        <c:noMultiLvlLbl val="0"/>
      </c:catAx>
      <c:valAx>
        <c:axId val="49829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82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03:</a:t>
            </a:r>
            <a:r>
              <a:rPr lang="pt-BR" sz="1200" b="0" i="0" u="none" strike="noStrike" baseline="0">
                <a:effectLst/>
              </a:rPr>
              <a:t> Mortes Violentas Intencionais no Brasil, por região, 2011 a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'P01'!$H$7</c:f>
              <c:strCache>
                <c:ptCount val="1"/>
                <c:pt idx="0">
                  <c:v>Região Norte</c:v>
                </c:pt>
              </c:strCache>
            </c:strRef>
          </c:tx>
          <c:spPr>
            <a:ln w="28575" cap="rnd">
              <a:solidFill>
                <a:schemeClr val="accent1"/>
              </a:solidFill>
              <a:round/>
            </a:ln>
            <a:effectLst/>
          </c:spPr>
          <c:marker>
            <c:symbol val="none"/>
          </c:marker>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'P01'!$I$7:$T$7</c:f>
              <c:numCache>
                <c:formatCode>#,##0</c:formatCode>
                <c:ptCount val="12"/>
                <c:pt idx="0">
                  <c:v>3303</c:v>
                </c:pt>
                <c:pt idx="1">
                  <c:v>5833</c:v>
                </c:pt>
                <c:pt idx="2">
                  <c:v>5902</c:v>
                </c:pt>
                <c:pt idx="3">
                  <c:v>6261</c:v>
                </c:pt>
                <c:pt idx="4">
                  <c:v>6742</c:v>
                </c:pt>
                <c:pt idx="5">
                  <c:v>7422</c:v>
                </c:pt>
                <c:pt idx="6">
                  <c:v>7872</c:v>
                </c:pt>
                <c:pt idx="7">
                  <c:v>8074</c:v>
                </c:pt>
                <c:pt idx="8">
                  <c:v>6477</c:v>
                </c:pt>
                <c:pt idx="9">
                  <c:v>5758</c:v>
                </c:pt>
                <c:pt idx="10">
                  <c:v>6462</c:v>
                </c:pt>
                <c:pt idx="11">
                  <c:v>6333</c:v>
                </c:pt>
              </c:numCache>
            </c:numRef>
          </c:val>
          <c:smooth val="0"/>
          <c:extLst>
            <c:ext xmlns:c16="http://schemas.microsoft.com/office/drawing/2014/chart" uri="{C3380CC4-5D6E-409C-BE32-E72D297353CC}">
              <c16:uniqueId val="{00000000-3C79-4C4E-A838-E6943D014FEA}"/>
            </c:ext>
          </c:extLst>
        </c:ser>
        <c:ser>
          <c:idx val="1"/>
          <c:order val="1"/>
          <c:tx>
            <c:strRef>
              <c:f>'P01'!$H$8</c:f>
              <c:strCache>
                <c:ptCount val="1"/>
                <c:pt idx="0">
                  <c:v>Região Nordeste</c:v>
                </c:pt>
              </c:strCache>
            </c:strRef>
          </c:tx>
          <c:spPr>
            <a:ln w="28575" cap="rnd">
              <a:solidFill>
                <a:schemeClr val="accent2"/>
              </a:solidFill>
              <a:round/>
            </a:ln>
            <a:effectLst/>
          </c:spPr>
          <c:marker>
            <c:symbol val="none"/>
          </c:marker>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'P01'!$I$8:$T$8</c:f>
              <c:numCache>
                <c:formatCode>#,##0</c:formatCode>
                <c:ptCount val="12"/>
                <c:pt idx="0">
                  <c:v>19934</c:v>
                </c:pt>
                <c:pt idx="1">
                  <c:v>20724</c:v>
                </c:pt>
                <c:pt idx="2">
                  <c:v>22274</c:v>
                </c:pt>
                <c:pt idx="3">
                  <c:v>23737</c:v>
                </c:pt>
                <c:pt idx="4">
                  <c:v>23500</c:v>
                </c:pt>
                <c:pt idx="5">
                  <c:v>24814</c:v>
                </c:pt>
                <c:pt idx="6">
                  <c:v>27288</c:v>
                </c:pt>
                <c:pt idx="7">
                  <c:v>23474</c:v>
                </c:pt>
                <c:pt idx="8">
                  <c:v>18190</c:v>
                </c:pt>
                <c:pt idx="9">
                  <c:v>22147</c:v>
                </c:pt>
                <c:pt idx="10">
                  <c:v>20964</c:v>
                </c:pt>
                <c:pt idx="11">
                  <c:v>20176</c:v>
                </c:pt>
              </c:numCache>
            </c:numRef>
          </c:val>
          <c:smooth val="0"/>
          <c:extLst>
            <c:ext xmlns:c16="http://schemas.microsoft.com/office/drawing/2014/chart" uri="{C3380CC4-5D6E-409C-BE32-E72D297353CC}">
              <c16:uniqueId val="{00000001-3C79-4C4E-A838-E6943D014FEA}"/>
            </c:ext>
          </c:extLst>
        </c:ser>
        <c:ser>
          <c:idx val="2"/>
          <c:order val="2"/>
          <c:tx>
            <c:strRef>
              <c:f>'P01'!$H$9</c:f>
              <c:strCache>
                <c:ptCount val="1"/>
                <c:pt idx="0">
                  <c:v>Região Centro-Oeste</c:v>
                </c:pt>
              </c:strCache>
            </c:strRef>
          </c:tx>
          <c:spPr>
            <a:ln w="28575" cap="rnd">
              <a:solidFill>
                <a:schemeClr val="accent3"/>
              </a:solidFill>
              <a:round/>
            </a:ln>
            <a:effectLst/>
          </c:spPr>
          <c:marker>
            <c:symbol val="none"/>
          </c:marker>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'P01'!$I$9:$T$9</c:f>
              <c:numCache>
                <c:formatCode>#,##0</c:formatCode>
                <c:ptCount val="12"/>
                <c:pt idx="0">
                  <c:v>3290</c:v>
                </c:pt>
                <c:pt idx="1">
                  <c:v>5120</c:v>
                </c:pt>
                <c:pt idx="2">
                  <c:v>5225</c:v>
                </c:pt>
                <c:pt idx="3">
                  <c:v>5666</c:v>
                </c:pt>
                <c:pt idx="4">
                  <c:v>5574</c:v>
                </c:pt>
                <c:pt idx="5">
                  <c:v>5467</c:v>
                </c:pt>
                <c:pt idx="6">
                  <c:v>4850</c:v>
                </c:pt>
                <c:pt idx="7">
                  <c:v>4778</c:v>
                </c:pt>
                <c:pt idx="8">
                  <c:v>4100</c:v>
                </c:pt>
                <c:pt idx="9">
                  <c:v>4231</c:v>
                </c:pt>
                <c:pt idx="10">
                  <c:v>3614</c:v>
                </c:pt>
                <c:pt idx="11">
                  <c:v>3685</c:v>
                </c:pt>
              </c:numCache>
            </c:numRef>
          </c:val>
          <c:smooth val="0"/>
          <c:extLst>
            <c:ext xmlns:c16="http://schemas.microsoft.com/office/drawing/2014/chart" uri="{C3380CC4-5D6E-409C-BE32-E72D297353CC}">
              <c16:uniqueId val="{00000002-3C79-4C4E-A838-E6943D014FEA}"/>
            </c:ext>
          </c:extLst>
        </c:ser>
        <c:ser>
          <c:idx val="3"/>
          <c:order val="3"/>
          <c:tx>
            <c:strRef>
              <c:f>'P01'!$H$10</c:f>
              <c:strCache>
                <c:ptCount val="1"/>
                <c:pt idx="0">
                  <c:v>Região Sudeste</c:v>
                </c:pt>
              </c:strCache>
            </c:strRef>
          </c:tx>
          <c:spPr>
            <a:ln w="28575" cap="rnd">
              <a:solidFill>
                <a:schemeClr val="accent4"/>
              </a:solidFill>
              <a:round/>
            </a:ln>
            <a:effectLst/>
          </c:spPr>
          <c:marker>
            <c:symbol val="none"/>
          </c:marker>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'P01'!$I$10:$T$10</c:f>
              <c:numCache>
                <c:formatCode>#,##0</c:formatCode>
                <c:ptCount val="12"/>
                <c:pt idx="0">
                  <c:v>14409</c:v>
                </c:pt>
                <c:pt idx="1">
                  <c:v>16430</c:v>
                </c:pt>
                <c:pt idx="2">
                  <c:v>16701</c:v>
                </c:pt>
                <c:pt idx="3">
                  <c:v>17584</c:v>
                </c:pt>
                <c:pt idx="4">
                  <c:v>16028</c:v>
                </c:pt>
                <c:pt idx="5">
                  <c:v>16866</c:v>
                </c:pt>
                <c:pt idx="6">
                  <c:v>17224</c:v>
                </c:pt>
                <c:pt idx="7">
                  <c:v>15432</c:v>
                </c:pt>
                <c:pt idx="8">
                  <c:v>13949</c:v>
                </c:pt>
                <c:pt idx="9">
                  <c:v>12978</c:v>
                </c:pt>
                <c:pt idx="10">
                  <c:v>12121</c:v>
                </c:pt>
                <c:pt idx="11">
                  <c:v>11930</c:v>
                </c:pt>
              </c:numCache>
            </c:numRef>
          </c:val>
          <c:smooth val="0"/>
          <c:extLst>
            <c:ext xmlns:c16="http://schemas.microsoft.com/office/drawing/2014/chart" uri="{C3380CC4-5D6E-409C-BE32-E72D297353CC}">
              <c16:uniqueId val="{00000003-3C79-4C4E-A838-E6943D014FEA}"/>
            </c:ext>
          </c:extLst>
        </c:ser>
        <c:ser>
          <c:idx val="4"/>
          <c:order val="4"/>
          <c:tx>
            <c:strRef>
              <c:f>'P01'!$H$11</c:f>
              <c:strCache>
                <c:ptCount val="1"/>
                <c:pt idx="0">
                  <c:v>Região Sul</c:v>
                </c:pt>
              </c:strCache>
            </c:strRef>
          </c:tx>
          <c:spPr>
            <a:ln w="28575" cap="rnd">
              <a:solidFill>
                <a:schemeClr val="accent5"/>
              </a:solidFill>
              <a:round/>
            </a:ln>
            <a:effectLst/>
          </c:spPr>
          <c:marker>
            <c:symbol val="none"/>
          </c:marker>
          <c:cat>
            <c:numRef>
              <c:f>'P01'!$I$5:$T$5</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'P01'!$I$11:$T$11</c:f>
              <c:numCache>
                <c:formatCode>#,##0</c:formatCode>
                <c:ptCount val="12"/>
                <c:pt idx="0">
                  <c:v>6279</c:v>
                </c:pt>
                <c:pt idx="1">
                  <c:v>6587</c:v>
                </c:pt>
                <c:pt idx="2">
                  <c:v>5745</c:v>
                </c:pt>
                <c:pt idx="3">
                  <c:v>6482</c:v>
                </c:pt>
                <c:pt idx="4">
                  <c:v>6615</c:v>
                </c:pt>
                <c:pt idx="5">
                  <c:v>7028</c:v>
                </c:pt>
                <c:pt idx="6">
                  <c:v>6844</c:v>
                </c:pt>
                <c:pt idx="7">
                  <c:v>5834</c:v>
                </c:pt>
                <c:pt idx="8">
                  <c:v>5049</c:v>
                </c:pt>
                <c:pt idx="9">
                  <c:v>5334</c:v>
                </c:pt>
                <c:pt idx="10">
                  <c:v>5127</c:v>
                </c:pt>
                <c:pt idx="11">
                  <c:v>5328</c:v>
                </c:pt>
              </c:numCache>
            </c:numRef>
          </c:val>
          <c:smooth val="0"/>
          <c:extLst>
            <c:ext xmlns:c16="http://schemas.microsoft.com/office/drawing/2014/chart" uri="{C3380CC4-5D6E-409C-BE32-E72D297353CC}">
              <c16:uniqueId val="{00000004-3C79-4C4E-A838-E6943D014FEA}"/>
            </c:ext>
          </c:extLst>
        </c:ser>
        <c:dLbls>
          <c:showLegendKey val="0"/>
          <c:showVal val="0"/>
          <c:showCatName val="0"/>
          <c:showSerName val="0"/>
          <c:showPercent val="0"/>
          <c:showBubbleSize val="0"/>
        </c:dLbls>
        <c:smooth val="0"/>
        <c:axId val="442686032"/>
        <c:axId val="442685048"/>
      </c:lineChart>
      <c:catAx>
        <c:axId val="4426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85048"/>
        <c:crosses val="autoZero"/>
        <c:auto val="1"/>
        <c:lblAlgn val="ctr"/>
        <c:lblOffset val="100"/>
        <c:noMultiLvlLbl val="0"/>
      </c:catAx>
      <c:valAx>
        <c:axId val="442685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8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30: </a:t>
            </a:r>
            <a:r>
              <a:rPr lang="pt-BR" sz="1200"/>
              <a:t>Vítimas LGBTQIA+ de homicídios dolosos (2021-2022)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'P06'!$B$91</c:f>
              <c:strCache>
                <c:ptCount val="1"/>
                <c:pt idx="0">
                  <c:v>2021</c:v>
                </c:pt>
              </c:strCache>
            </c:strRef>
          </c:tx>
          <c:spPr>
            <a:solidFill>
              <a:schemeClr val="accent1"/>
            </a:solidFill>
            <a:ln>
              <a:noFill/>
            </a:ln>
            <a:effectLst/>
          </c:spPr>
          <c:invertIfNegative val="0"/>
          <c:cat>
            <c:strRef>
              <c:f>'P06'!$A$92:$A$119</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'P06'!$B$92:$B$119</c:f>
              <c:numCache>
                <c:formatCode>General</c:formatCode>
                <c:ptCount val="28"/>
                <c:pt idx="0">
                  <c:v>176</c:v>
                </c:pt>
                <c:pt idx="2">
                  <c:v>19</c:v>
                </c:pt>
                <c:pt idx="3">
                  <c:v>3</c:v>
                </c:pt>
                <c:pt idx="4">
                  <c:v>14</c:v>
                </c:pt>
                <c:pt idx="6">
                  <c:v>31</c:v>
                </c:pt>
                <c:pt idx="7">
                  <c:v>1</c:v>
                </c:pt>
                <c:pt idx="8">
                  <c:v>2</c:v>
                </c:pt>
                <c:pt idx="11">
                  <c:v>8</c:v>
                </c:pt>
                <c:pt idx="12">
                  <c:v>8</c:v>
                </c:pt>
                <c:pt idx="13">
                  <c:v>18</c:v>
                </c:pt>
                <c:pt idx="14">
                  <c:v>5</c:v>
                </c:pt>
                <c:pt idx="15">
                  <c:v>6</c:v>
                </c:pt>
                <c:pt idx="16">
                  <c:v>14</c:v>
                </c:pt>
                <c:pt idx="17">
                  <c:v>28</c:v>
                </c:pt>
                <c:pt idx="18">
                  <c:v>6</c:v>
                </c:pt>
                <c:pt idx="20">
                  <c:v>10</c:v>
                </c:pt>
                <c:pt idx="23">
                  <c:v>1</c:v>
                </c:pt>
                <c:pt idx="27">
                  <c:v>2</c:v>
                </c:pt>
              </c:numCache>
            </c:numRef>
          </c:val>
          <c:extLst>
            <c:ext xmlns:c16="http://schemas.microsoft.com/office/drawing/2014/chart" uri="{C3380CC4-5D6E-409C-BE32-E72D297353CC}">
              <c16:uniqueId val="{00000000-3290-4B8D-A47B-B4D7B99AD4C0}"/>
            </c:ext>
          </c:extLst>
        </c:ser>
        <c:ser>
          <c:idx val="1"/>
          <c:order val="1"/>
          <c:tx>
            <c:strRef>
              <c:f>'P06'!$C$91</c:f>
              <c:strCache>
                <c:ptCount val="1"/>
                <c:pt idx="0">
                  <c:v>2022</c:v>
                </c:pt>
              </c:strCache>
            </c:strRef>
          </c:tx>
          <c:spPr>
            <a:solidFill>
              <a:schemeClr val="accent2"/>
            </a:solidFill>
            <a:ln>
              <a:noFill/>
            </a:ln>
            <a:effectLst/>
          </c:spPr>
          <c:invertIfNegative val="0"/>
          <c:cat>
            <c:strRef>
              <c:f>'P06'!$A$92:$A$119</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'P06'!$C$92:$C$119</c:f>
              <c:numCache>
                <c:formatCode>General</c:formatCode>
                <c:ptCount val="28"/>
                <c:pt idx="0">
                  <c:v>163</c:v>
                </c:pt>
                <c:pt idx="2">
                  <c:v>18</c:v>
                </c:pt>
                <c:pt idx="4">
                  <c:v>8</c:v>
                </c:pt>
                <c:pt idx="6">
                  <c:v>32</c:v>
                </c:pt>
                <c:pt idx="7">
                  <c:v>1</c:v>
                </c:pt>
                <c:pt idx="8">
                  <c:v>9</c:v>
                </c:pt>
                <c:pt idx="9">
                  <c:v>2</c:v>
                </c:pt>
                <c:pt idx="11">
                  <c:v>8</c:v>
                </c:pt>
                <c:pt idx="12">
                  <c:v>5</c:v>
                </c:pt>
                <c:pt idx="13">
                  <c:v>14</c:v>
                </c:pt>
                <c:pt idx="14">
                  <c:v>12</c:v>
                </c:pt>
                <c:pt idx="15">
                  <c:v>7</c:v>
                </c:pt>
                <c:pt idx="16">
                  <c:v>7</c:v>
                </c:pt>
                <c:pt idx="17">
                  <c:v>30</c:v>
                </c:pt>
                <c:pt idx="18">
                  <c:v>5</c:v>
                </c:pt>
                <c:pt idx="20">
                  <c:v>1</c:v>
                </c:pt>
                <c:pt idx="23">
                  <c:v>2</c:v>
                </c:pt>
                <c:pt idx="27">
                  <c:v>2</c:v>
                </c:pt>
              </c:numCache>
            </c:numRef>
          </c:val>
          <c:extLst>
            <c:ext xmlns:c16="http://schemas.microsoft.com/office/drawing/2014/chart" uri="{C3380CC4-5D6E-409C-BE32-E72D297353CC}">
              <c16:uniqueId val="{00000001-3290-4B8D-A47B-B4D7B99AD4C0}"/>
            </c:ext>
          </c:extLst>
        </c:ser>
        <c:dLbls>
          <c:showLegendKey val="0"/>
          <c:showVal val="0"/>
          <c:showCatName val="0"/>
          <c:showSerName val="0"/>
          <c:showPercent val="0"/>
          <c:showBubbleSize val="0"/>
        </c:dLbls>
        <c:gapWidth val="219"/>
        <c:overlap val="-27"/>
        <c:axId val="1008443328"/>
        <c:axId val="1008458720"/>
      </c:barChart>
      <c:catAx>
        <c:axId val="100844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8458720"/>
        <c:crosses val="autoZero"/>
        <c:auto val="1"/>
        <c:lblAlgn val="ctr"/>
        <c:lblOffset val="100"/>
        <c:noMultiLvlLbl val="0"/>
      </c:catAx>
      <c:valAx>
        <c:axId val="100845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844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31: </a:t>
            </a:r>
            <a:r>
              <a:rPr lang="pt-BR" sz="1200"/>
              <a:t>Vítimas LGBTQIA+ de estupros Brasil e UFs (2021-2022)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'P06'!$O$91</c:f>
              <c:strCache>
                <c:ptCount val="1"/>
                <c:pt idx="0">
                  <c:v>2021</c:v>
                </c:pt>
              </c:strCache>
            </c:strRef>
          </c:tx>
          <c:spPr>
            <a:solidFill>
              <a:schemeClr val="accent1"/>
            </a:solidFill>
            <a:ln>
              <a:noFill/>
            </a:ln>
            <a:effectLst/>
          </c:spPr>
          <c:invertIfNegative val="0"/>
          <c:cat>
            <c:strRef>
              <c:f>'P06'!$N$92:$N$119</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'P06'!$O$92:$O$119</c:f>
              <c:numCache>
                <c:formatCode>General</c:formatCode>
                <c:ptCount val="28"/>
                <c:pt idx="0">
                  <c:v>199</c:v>
                </c:pt>
                <c:pt idx="3">
                  <c:v>7</c:v>
                </c:pt>
                <c:pt idx="4">
                  <c:v>1</c:v>
                </c:pt>
                <c:pt idx="6">
                  <c:v>44</c:v>
                </c:pt>
                <c:pt idx="7">
                  <c:v>4</c:v>
                </c:pt>
                <c:pt idx="8">
                  <c:v>7</c:v>
                </c:pt>
                <c:pt idx="9">
                  <c:v>1</c:v>
                </c:pt>
                <c:pt idx="12">
                  <c:v>11</c:v>
                </c:pt>
                <c:pt idx="13">
                  <c:v>27</c:v>
                </c:pt>
                <c:pt idx="14">
                  <c:v>2</c:v>
                </c:pt>
                <c:pt idx="16">
                  <c:v>16</c:v>
                </c:pt>
                <c:pt idx="17">
                  <c:v>55</c:v>
                </c:pt>
                <c:pt idx="18">
                  <c:v>4</c:v>
                </c:pt>
                <c:pt idx="20">
                  <c:v>3</c:v>
                </c:pt>
                <c:pt idx="23">
                  <c:v>1</c:v>
                </c:pt>
                <c:pt idx="24">
                  <c:v>2</c:v>
                </c:pt>
                <c:pt idx="26">
                  <c:v>10</c:v>
                </c:pt>
                <c:pt idx="27">
                  <c:v>4</c:v>
                </c:pt>
              </c:numCache>
            </c:numRef>
          </c:val>
          <c:extLst>
            <c:ext xmlns:c16="http://schemas.microsoft.com/office/drawing/2014/chart" uri="{C3380CC4-5D6E-409C-BE32-E72D297353CC}">
              <c16:uniqueId val="{00000000-A833-4BB8-8270-D36F9C1E7BE5}"/>
            </c:ext>
          </c:extLst>
        </c:ser>
        <c:ser>
          <c:idx val="1"/>
          <c:order val="1"/>
          <c:tx>
            <c:strRef>
              <c:f>'P06'!$P$91</c:f>
              <c:strCache>
                <c:ptCount val="1"/>
                <c:pt idx="0">
                  <c:v>2022</c:v>
                </c:pt>
              </c:strCache>
            </c:strRef>
          </c:tx>
          <c:spPr>
            <a:solidFill>
              <a:schemeClr val="accent2"/>
            </a:solidFill>
            <a:ln>
              <a:noFill/>
            </a:ln>
            <a:effectLst/>
          </c:spPr>
          <c:invertIfNegative val="0"/>
          <c:cat>
            <c:strRef>
              <c:f>'P06'!$N$92:$N$119</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'P06'!$P$92:$P$119</c:f>
              <c:numCache>
                <c:formatCode>General</c:formatCode>
                <c:ptCount val="28"/>
                <c:pt idx="0">
                  <c:v>199</c:v>
                </c:pt>
                <c:pt idx="3">
                  <c:v>5</c:v>
                </c:pt>
                <c:pt idx="4">
                  <c:v>6</c:v>
                </c:pt>
                <c:pt idx="6">
                  <c:v>32</c:v>
                </c:pt>
                <c:pt idx="8">
                  <c:v>19</c:v>
                </c:pt>
                <c:pt idx="12">
                  <c:v>11</c:v>
                </c:pt>
                <c:pt idx="13">
                  <c:v>27</c:v>
                </c:pt>
                <c:pt idx="14">
                  <c:v>3</c:v>
                </c:pt>
                <c:pt idx="16">
                  <c:v>8</c:v>
                </c:pt>
                <c:pt idx="17">
                  <c:v>52</c:v>
                </c:pt>
                <c:pt idx="18">
                  <c:v>2</c:v>
                </c:pt>
                <c:pt idx="20">
                  <c:v>3</c:v>
                </c:pt>
                <c:pt idx="23">
                  <c:v>8</c:v>
                </c:pt>
                <c:pt idx="24">
                  <c:v>8</c:v>
                </c:pt>
                <c:pt idx="26">
                  <c:v>6</c:v>
                </c:pt>
                <c:pt idx="27">
                  <c:v>9</c:v>
                </c:pt>
              </c:numCache>
            </c:numRef>
          </c:val>
          <c:extLst>
            <c:ext xmlns:c16="http://schemas.microsoft.com/office/drawing/2014/chart" uri="{C3380CC4-5D6E-409C-BE32-E72D297353CC}">
              <c16:uniqueId val="{00000001-A833-4BB8-8270-D36F9C1E7BE5}"/>
            </c:ext>
          </c:extLst>
        </c:ser>
        <c:dLbls>
          <c:showLegendKey val="0"/>
          <c:showVal val="0"/>
          <c:showCatName val="0"/>
          <c:showSerName val="0"/>
          <c:showPercent val="0"/>
          <c:showBubbleSize val="0"/>
        </c:dLbls>
        <c:gapWidth val="219"/>
        <c:overlap val="-27"/>
        <c:axId val="1008453312"/>
        <c:axId val="1008442496"/>
      </c:barChart>
      <c:catAx>
        <c:axId val="100845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8442496"/>
        <c:crosses val="autoZero"/>
        <c:auto val="1"/>
        <c:lblAlgn val="ctr"/>
        <c:lblOffset val="100"/>
        <c:noMultiLvlLbl val="0"/>
      </c:catAx>
      <c:valAx>
        <c:axId val="100844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845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32: </a:t>
            </a:r>
            <a:r>
              <a:rPr lang="pt-BR" sz="1200" b="0" i="0" baseline="0">
                <a:effectLst/>
              </a:rPr>
              <a:t>Taxas de homicídios feminino e feminicídios  - UFs,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'P07'!$B$6</c:f>
              <c:strCache>
                <c:ptCount val="1"/>
                <c:pt idx="0">
                  <c:v>Homicídio 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'P07'!$A$7:$A$34</c:f>
              <c:strCache>
                <c:ptCount val="28"/>
                <c:pt idx="0">
                  <c:v>Brasil</c:v>
                </c:pt>
                <c:pt idx="1">
                  <c:v>AC</c:v>
                </c:pt>
                <c:pt idx="2">
                  <c:v>AL</c:v>
                </c:pt>
                <c:pt idx="3">
                  <c:v>AP</c:v>
                </c:pt>
                <c:pt idx="4">
                  <c:v>AM</c:v>
                </c:pt>
                <c:pt idx="5">
                  <c:v>BA</c:v>
                </c:pt>
                <c:pt idx="6">
                  <c:v>CE</c:v>
                </c:pt>
                <c:pt idx="7">
                  <c:v>DF</c:v>
                </c:pt>
                <c:pt idx="8">
                  <c:v>ES</c:v>
                </c:pt>
                <c:pt idx="9">
                  <c:v>GO</c:v>
                </c:pt>
                <c:pt idx="10">
                  <c:v>MA</c:v>
                </c:pt>
                <c:pt idx="11">
                  <c:v>MT</c:v>
                </c:pt>
                <c:pt idx="12">
                  <c:v>MS</c:v>
                </c:pt>
                <c:pt idx="13">
                  <c:v>MG</c:v>
                </c:pt>
                <c:pt idx="14">
                  <c:v>PA</c:v>
                </c:pt>
                <c:pt idx="15">
                  <c:v>PB</c:v>
                </c:pt>
                <c:pt idx="16">
                  <c:v>PR</c:v>
                </c:pt>
                <c:pt idx="17">
                  <c:v>PE</c:v>
                </c:pt>
                <c:pt idx="18">
                  <c:v>PI</c:v>
                </c:pt>
                <c:pt idx="19">
                  <c:v>RJ</c:v>
                </c:pt>
                <c:pt idx="20">
                  <c:v>RN</c:v>
                </c:pt>
                <c:pt idx="21">
                  <c:v>RS</c:v>
                </c:pt>
                <c:pt idx="22">
                  <c:v>RO</c:v>
                </c:pt>
                <c:pt idx="23">
                  <c:v>RR</c:v>
                </c:pt>
                <c:pt idx="24">
                  <c:v>SC</c:v>
                </c:pt>
                <c:pt idx="25">
                  <c:v>SP</c:v>
                </c:pt>
                <c:pt idx="26">
                  <c:v>SE</c:v>
                </c:pt>
                <c:pt idx="27">
                  <c:v>TO</c:v>
                </c:pt>
              </c:strCache>
            </c:strRef>
          </c:cat>
          <c:val>
            <c:numRef>
              <c:f>'P07'!$B$7:$B$34</c:f>
              <c:numCache>
                <c:formatCode>0.0</c:formatCode>
                <c:ptCount val="28"/>
                <c:pt idx="0">
                  <c:v>3.8858063333705872</c:v>
                </c:pt>
                <c:pt idx="1">
                  <c:v>5.2982315464096716</c:v>
                </c:pt>
                <c:pt idx="2">
                  <c:v>4.4747828018830003</c:v>
                </c:pt>
                <c:pt idx="3">
                  <c:v>6.0059875180567577</c:v>
                </c:pt>
                <c:pt idx="4">
                  <c:v>4.4796518265179692</c:v>
                </c:pt>
                <c:pt idx="5">
                  <c:v>5.575433574341111</c:v>
                </c:pt>
                <c:pt idx="6">
                  <c:v>5.8264279606066314</c:v>
                </c:pt>
                <c:pt idx="7">
                  <c:v>2.1875469182133411</c:v>
                </c:pt>
                <c:pt idx="8">
                  <c:v>4.8798565648919192</c:v>
                </c:pt>
                <c:pt idx="9">
                  <c:v>3.8488197697736704</c:v>
                </c:pt>
                <c:pt idx="10">
                  <c:v>3.6804793273838667</c:v>
                </c:pt>
                <c:pt idx="11">
                  <c:v>5.5885790074961328</c:v>
                </c:pt>
                <c:pt idx="12">
                  <c:v>5.3952061061096703</c:v>
                </c:pt>
                <c:pt idx="13">
                  <c:v>2.9632875948213084</c:v>
                </c:pt>
                <c:pt idx="14">
                  <c:v>4.934242210069737</c:v>
                </c:pt>
                <c:pt idx="15">
                  <c:v>4.1783390781696612</c:v>
                </c:pt>
                <c:pt idx="16">
                  <c:v>4.381937565715452</c:v>
                </c:pt>
                <c:pt idx="17">
                  <c:v>4.6488187605927038</c:v>
                </c:pt>
                <c:pt idx="18">
                  <c:v>4.1424688548171487</c:v>
                </c:pt>
                <c:pt idx="19">
                  <c:v>3.380687568526672</c:v>
                </c:pt>
                <c:pt idx="20">
                  <c:v>3.5430001727572686</c:v>
                </c:pt>
                <c:pt idx="21">
                  <c:v>5.0295267473480729</c:v>
                </c:pt>
                <c:pt idx="22">
                  <c:v>11.239893409793977</c:v>
                </c:pt>
                <c:pt idx="23">
                  <c:v>10.781416736069261</c:v>
                </c:pt>
                <c:pt idx="24">
                  <c:v>2.6337254811061692</c:v>
                </c:pt>
                <c:pt idx="25">
                  <c:v>1.8591545311319901</c:v>
                </c:pt>
                <c:pt idx="26">
                  <c:v>3.2326453927674783</c:v>
                </c:pt>
                <c:pt idx="27">
                  <c:v>4.7878316026594474</c:v>
                </c:pt>
              </c:numCache>
            </c:numRef>
          </c:val>
          <c:extLst>
            <c:ext xmlns:c16="http://schemas.microsoft.com/office/drawing/2014/chart" uri="{C3380CC4-5D6E-409C-BE32-E72D297353CC}">
              <c16:uniqueId val="{00000000-E4F3-4A55-A254-ACBF6B30F0B7}"/>
            </c:ext>
          </c:extLst>
        </c:ser>
        <c:ser>
          <c:idx val="1"/>
          <c:order val="1"/>
          <c:tx>
            <c:strRef>
              <c:f>'P07'!$C$6</c:f>
              <c:strCache>
                <c:ptCount val="1"/>
                <c:pt idx="0">
                  <c:v>Feminicídio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'P07'!$A$7:$A$34</c:f>
              <c:strCache>
                <c:ptCount val="28"/>
                <c:pt idx="0">
                  <c:v>Brasil</c:v>
                </c:pt>
                <c:pt idx="1">
                  <c:v>AC</c:v>
                </c:pt>
                <c:pt idx="2">
                  <c:v>AL</c:v>
                </c:pt>
                <c:pt idx="3">
                  <c:v>AP</c:v>
                </c:pt>
                <c:pt idx="4">
                  <c:v>AM</c:v>
                </c:pt>
                <c:pt idx="5">
                  <c:v>BA</c:v>
                </c:pt>
                <c:pt idx="6">
                  <c:v>CE</c:v>
                </c:pt>
                <c:pt idx="7">
                  <c:v>DF</c:v>
                </c:pt>
                <c:pt idx="8">
                  <c:v>ES</c:v>
                </c:pt>
                <c:pt idx="9">
                  <c:v>GO</c:v>
                </c:pt>
                <c:pt idx="10">
                  <c:v>MA</c:v>
                </c:pt>
                <c:pt idx="11">
                  <c:v>MT</c:v>
                </c:pt>
                <c:pt idx="12">
                  <c:v>MS</c:v>
                </c:pt>
                <c:pt idx="13">
                  <c:v>MG</c:v>
                </c:pt>
                <c:pt idx="14">
                  <c:v>PA</c:v>
                </c:pt>
                <c:pt idx="15">
                  <c:v>PB</c:v>
                </c:pt>
                <c:pt idx="16">
                  <c:v>PR</c:v>
                </c:pt>
                <c:pt idx="17">
                  <c:v>PE</c:v>
                </c:pt>
                <c:pt idx="18">
                  <c:v>PI</c:v>
                </c:pt>
                <c:pt idx="19">
                  <c:v>RJ</c:v>
                </c:pt>
                <c:pt idx="20">
                  <c:v>RN</c:v>
                </c:pt>
                <c:pt idx="21">
                  <c:v>RS</c:v>
                </c:pt>
                <c:pt idx="22">
                  <c:v>RO</c:v>
                </c:pt>
                <c:pt idx="23">
                  <c:v>RR</c:v>
                </c:pt>
                <c:pt idx="24">
                  <c:v>SC</c:v>
                </c:pt>
                <c:pt idx="25">
                  <c:v>SP</c:v>
                </c:pt>
                <c:pt idx="26">
                  <c:v>SE</c:v>
                </c:pt>
                <c:pt idx="27">
                  <c:v>TO</c:v>
                </c:pt>
              </c:strCache>
            </c:strRef>
          </c:cat>
          <c:val>
            <c:numRef>
              <c:f>'P07'!$C$7:$C$34</c:f>
              <c:numCache>
                <c:formatCode>0.0</c:formatCode>
                <c:ptCount val="28"/>
                <c:pt idx="0">
                  <c:v>1.3842101390811934</c:v>
                </c:pt>
                <c:pt idx="1">
                  <c:v>2.6491157732048358</c:v>
                </c:pt>
                <c:pt idx="2">
                  <c:v>1.9002502309366169</c:v>
                </c:pt>
                <c:pt idx="3">
                  <c:v>2.1839954611115484</c:v>
                </c:pt>
                <c:pt idx="4">
                  <c:v>1.0690078222372428</c:v>
                </c:pt>
                <c:pt idx="5">
                  <c:v>1.4693876661440859</c:v>
                </c:pt>
                <c:pt idx="6">
                  <c:v>0.61795448067040026</c:v>
                </c:pt>
                <c:pt idx="7">
                  <c:v>1.2988559826891715</c:v>
                </c:pt>
                <c:pt idx="8">
                  <c:v>1.6951080699098247</c:v>
                </c:pt>
                <c:pt idx="9">
                  <c:v>1.5732401978636901</c:v>
                </c:pt>
                <c:pt idx="10">
                  <c:v>1.9996305007046207</c:v>
                </c:pt>
                <c:pt idx="11">
                  <c:v>2.6006258747754281</c:v>
                </c:pt>
                <c:pt idx="12">
                  <c:v>2.8774432565918246</c:v>
                </c:pt>
                <c:pt idx="13">
                  <c:v>1.6398776010176173</c:v>
                </c:pt>
                <c:pt idx="14">
                  <c:v>1.2088893414670854</c:v>
                </c:pt>
                <c:pt idx="15">
                  <c:v>1.2632187910745485</c:v>
                </c:pt>
                <c:pt idx="16">
                  <c:v>1.3180046584378509</c:v>
                </c:pt>
                <c:pt idx="17">
                  <c:v>1.5283787706058207</c:v>
                </c:pt>
                <c:pt idx="18">
                  <c:v>1.4202750359373084</c:v>
                </c:pt>
                <c:pt idx="19">
                  <c:v>1.3259940639804262</c:v>
                </c:pt>
                <c:pt idx="20">
                  <c:v>0.94480004606860502</c:v>
                </c:pt>
                <c:pt idx="21">
                  <c:v>1.9688538868622347</c:v>
                </c:pt>
                <c:pt idx="22">
                  <c:v>3.065425475398357</c:v>
                </c:pt>
                <c:pt idx="23">
                  <c:v>0.98012879418811472</c:v>
                </c:pt>
                <c:pt idx="24">
                  <c:v>1.460283435068767</c:v>
                </c:pt>
                <c:pt idx="25">
                  <c:v>0.85705705335871885</c:v>
                </c:pt>
                <c:pt idx="26">
                  <c:v>1.6600070935832993</c:v>
                </c:pt>
                <c:pt idx="27">
                  <c:v>1.8619345121453403</c:v>
                </c:pt>
              </c:numCache>
            </c:numRef>
          </c:val>
          <c:extLst>
            <c:ext xmlns:c16="http://schemas.microsoft.com/office/drawing/2014/chart" uri="{C3380CC4-5D6E-409C-BE32-E72D297353CC}">
              <c16:uniqueId val="{00000001-E4F3-4A55-A254-ACBF6B30F0B7}"/>
            </c:ext>
          </c:extLst>
        </c:ser>
        <c:dLbls>
          <c:showLegendKey val="0"/>
          <c:showVal val="0"/>
          <c:showCatName val="0"/>
          <c:showSerName val="0"/>
          <c:showPercent val="0"/>
          <c:showBubbleSize val="0"/>
        </c:dLbls>
        <c:gapWidth val="219"/>
        <c:overlap val="-27"/>
        <c:axId val="468970448"/>
        <c:axId val="468976680"/>
      </c:barChart>
      <c:catAx>
        <c:axId val="4689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8976680"/>
        <c:crosses val="autoZero"/>
        <c:auto val="1"/>
        <c:lblAlgn val="ctr"/>
        <c:lblOffset val="100"/>
        <c:noMultiLvlLbl val="0"/>
      </c:catAx>
      <c:valAx>
        <c:axId val="468976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897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33: </a:t>
            </a:r>
            <a:r>
              <a:rPr lang="pt-BR" sz="1200" b="0" i="0" baseline="0">
                <a:effectLst/>
              </a:rPr>
              <a:t>Taxas de homicídios feminino e feminicídios, por região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'P07'!$M$7</c:f>
              <c:strCache>
                <c:ptCount val="1"/>
                <c:pt idx="0">
                  <c:v>Homicídios Femininos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'P07'!$L$8:$L$13</c:f>
              <c:strCache>
                <c:ptCount val="6"/>
                <c:pt idx="0">
                  <c:v>Centro-oeste</c:v>
                </c:pt>
                <c:pt idx="1">
                  <c:v>Nordeste</c:v>
                </c:pt>
                <c:pt idx="2">
                  <c:v>Norte</c:v>
                </c:pt>
                <c:pt idx="3">
                  <c:v>Sudeste</c:v>
                </c:pt>
                <c:pt idx="4">
                  <c:v>Sul</c:v>
                </c:pt>
                <c:pt idx="5">
                  <c:v>Brasil (média)</c:v>
                </c:pt>
              </c:strCache>
            </c:strRef>
          </c:cat>
          <c:val>
            <c:numRef>
              <c:f>'P07'!$M$8:$M$13</c:f>
              <c:numCache>
                <c:formatCode>0.0</c:formatCode>
                <c:ptCount val="6"/>
                <c:pt idx="0">
                  <c:v>4.1972136850775854</c:v>
                </c:pt>
                <c:pt idx="1">
                  <c:v>4.7602157007281498</c:v>
                </c:pt>
                <c:pt idx="2">
                  <c:v>5.6595953722534382</c:v>
                </c:pt>
                <c:pt idx="3">
                  <c:v>2.551856608553611</c:v>
                </c:pt>
                <c:pt idx="4">
                  <c:v>4.1797575588774549</c:v>
                </c:pt>
                <c:pt idx="5">
                  <c:v>3.8858063333705872</c:v>
                </c:pt>
              </c:numCache>
            </c:numRef>
          </c:val>
          <c:extLst>
            <c:ext xmlns:c16="http://schemas.microsoft.com/office/drawing/2014/chart" uri="{C3380CC4-5D6E-409C-BE32-E72D297353CC}">
              <c16:uniqueId val="{00000000-3FF5-431C-8F1B-5B6FD519C8D3}"/>
            </c:ext>
          </c:extLst>
        </c:ser>
        <c:ser>
          <c:idx val="1"/>
          <c:order val="1"/>
          <c:tx>
            <c:strRef>
              <c:f>'P07'!$N$7</c:f>
              <c:strCache>
                <c:ptCount val="1"/>
                <c:pt idx="0">
                  <c:v>Feminicídios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'P07'!$L$8:$L$13</c:f>
              <c:strCache>
                <c:ptCount val="6"/>
                <c:pt idx="0">
                  <c:v>Centro-oeste</c:v>
                </c:pt>
                <c:pt idx="1">
                  <c:v>Nordeste</c:v>
                </c:pt>
                <c:pt idx="2">
                  <c:v>Norte</c:v>
                </c:pt>
                <c:pt idx="3">
                  <c:v>Sudeste</c:v>
                </c:pt>
                <c:pt idx="4">
                  <c:v>Sul</c:v>
                </c:pt>
                <c:pt idx="5">
                  <c:v>Brasil (média)</c:v>
                </c:pt>
              </c:strCache>
            </c:strRef>
          </c:cat>
          <c:val>
            <c:numRef>
              <c:f>'P07'!$N$8:$N$13</c:f>
              <c:numCache>
                <c:formatCode>0.0</c:formatCode>
                <c:ptCount val="6"/>
                <c:pt idx="0">
                  <c:v>1.9708655564712139</c:v>
                </c:pt>
                <c:pt idx="1">
                  <c:v>1.3904653909727531</c:v>
                </c:pt>
                <c:pt idx="2">
                  <c:v>1.5045959067340429</c:v>
                </c:pt>
                <c:pt idx="3">
                  <c:v>1.1724746579840917</c:v>
                </c:pt>
                <c:pt idx="4">
                  <c:v>1.5919766250896887</c:v>
                </c:pt>
                <c:pt idx="5">
                  <c:v>1.3842101390811934</c:v>
                </c:pt>
              </c:numCache>
            </c:numRef>
          </c:val>
          <c:extLst>
            <c:ext xmlns:c16="http://schemas.microsoft.com/office/drawing/2014/chart" uri="{C3380CC4-5D6E-409C-BE32-E72D297353CC}">
              <c16:uniqueId val="{00000001-3FF5-431C-8F1B-5B6FD519C8D3}"/>
            </c:ext>
          </c:extLst>
        </c:ser>
        <c:dLbls>
          <c:showLegendKey val="0"/>
          <c:showVal val="0"/>
          <c:showCatName val="0"/>
          <c:showSerName val="0"/>
          <c:showPercent val="0"/>
          <c:showBubbleSize val="0"/>
        </c:dLbls>
        <c:gapWidth val="219"/>
        <c:overlap val="-27"/>
        <c:axId val="465349136"/>
        <c:axId val="465317648"/>
      </c:barChart>
      <c:catAx>
        <c:axId val="4653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317648"/>
        <c:crosses val="autoZero"/>
        <c:auto val="1"/>
        <c:lblAlgn val="ctr"/>
        <c:lblOffset val="100"/>
        <c:noMultiLvlLbl val="0"/>
      </c:catAx>
      <c:valAx>
        <c:axId val="4653176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34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34: </a:t>
            </a:r>
            <a:r>
              <a:rPr lang="pt-BR" sz="1200" b="0" i="0" baseline="0">
                <a:effectLst/>
              </a:rPr>
              <a:t>Percentual de raça/cor das vítimas de feminicídios e demais mortes violentas de mulheres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'P07'!$T$10</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'P07'!$S$11:$S$14</c:f>
              <c:strCache>
                <c:ptCount val="4"/>
                <c:pt idx="0">
                  <c:v>Branca</c:v>
                </c:pt>
                <c:pt idx="1">
                  <c:v>Negra</c:v>
                </c:pt>
                <c:pt idx="2">
                  <c:v>Amarela</c:v>
                </c:pt>
                <c:pt idx="3">
                  <c:v>Indígena</c:v>
                </c:pt>
              </c:strCache>
            </c:strRef>
          </c:cat>
          <c:val>
            <c:numRef>
              <c:f>'P07'!$T$11:$T$14</c:f>
              <c:numCache>
                <c:formatCode>0.0</c:formatCode>
                <c:ptCount val="4"/>
                <c:pt idx="0">
                  <c:v>38.362068965517238</c:v>
                </c:pt>
                <c:pt idx="1">
                  <c:v>61.120689655172413</c:v>
                </c:pt>
                <c:pt idx="2">
                  <c:v>0.25862068965517243</c:v>
                </c:pt>
                <c:pt idx="3">
                  <c:v>0.25862068965517243</c:v>
                </c:pt>
              </c:numCache>
            </c:numRef>
          </c:val>
          <c:extLst>
            <c:ext xmlns:c16="http://schemas.microsoft.com/office/drawing/2014/chart" uri="{C3380CC4-5D6E-409C-BE32-E72D297353CC}">
              <c16:uniqueId val="{00000000-A769-4E54-BA04-58DC2B89170F}"/>
            </c:ext>
          </c:extLst>
        </c:ser>
        <c:ser>
          <c:idx val="1"/>
          <c:order val="1"/>
          <c:tx>
            <c:strRef>
              <c:f>'P07'!$U$10</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'P07'!$S$11:$S$14</c:f>
              <c:strCache>
                <c:ptCount val="4"/>
                <c:pt idx="0">
                  <c:v>Branca</c:v>
                </c:pt>
                <c:pt idx="1">
                  <c:v>Negra</c:v>
                </c:pt>
                <c:pt idx="2">
                  <c:v>Amarela</c:v>
                </c:pt>
                <c:pt idx="3">
                  <c:v>Indígena</c:v>
                </c:pt>
              </c:strCache>
            </c:strRef>
          </c:cat>
          <c:val>
            <c:numRef>
              <c:f>'P07'!$U$11:$U$14</c:f>
              <c:numCache>
                <c:formatCode>0.0</c:formatCode>
                <c:ptCount val="4"/>
                <c:pt idx="0">
                  <c:v>30.428502648050074</c:v>
                </c:pt>
                <c:pt idx="1">
                  <c:v>68.94559460760712</c:v>
                </c:pt>
                <c:pt idx="2">
                  <c:v>0.33702455464612424</c:v>
                </c:pt>
                <c:pt idx="3">
                  <c:v>0.28887818969667789</c:v>
                </c:pt>
              </c:numCache>
            </c:numRef>
          </c:val>
          <c:extLst>
            <c:ext xmlns:c16="http://schemas.microsoft.com/office/drawing/2014/chart" uri="{C3380CC4-5D6E-409C-BE32-E72D297353CC}">
              <c16:uniqueId val="{00000001-A769-4E54-BA04-58DC2B89170F}"/>
            </c:ext>
          </c:extLst>
        </c:ser>
        <c:dLbls>
          <c:showLegendKey val="0"/>
          <c:showVal val="0"/>
          <c:showCatName val="0"/>
          <c:showSerName val="0"/>
          <c:showPercent val="0"/>
          <c:showBubbleSize val="0"/>
        </c:dLbls>
        <c:gapWidth val="219"/>
        <c:overlap val="-27"/>
        <c:axId val="465001408"/>
        <c:axId val="465001736"/>
      </c:barChart>
      <c:catAx>
        <c:axId val="46500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001736"/>
        <c:crosses val="autoZero"/>
        <c:auto val="1"/>
        <c:lblAlgn val="ctr"/>
        <c:lblOffset val="100"/>
        <c:noMultiLvlLbl val="0"/>
      </c:catAx>
      <c:valAx>
        <c:axId val="4650017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00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35: </a:t>
            </a:r>
            <a:r>
              <a:rPr lang="pt-BR" sz="1200" b="0" i="0" baseline="0">
                <a:effectLst/>
              </a:rPr>
              <a:t>Percentual de idade das vítimas de feminicídios e demais mortes violentas de mulheres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'P07'!$F$30</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'P07'!$E$31:$E$41</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'P07'!$F$31:$F$41</c:f>
              <c:numCache>
                <c:formatCode>0.0</c:formatCode>
                <c:ptCount val="11"/>
                <c:pt idx="0">
                  <c:v>1.8531717747683536</c:v>
                </c:pt>
                <c:pt idx="1">
                  <c:v>3.5637918745545258</c:v>
                </c:pt>
                <c:pt idx="2">
                  <c:v>16.108339272986459</c:v>
                </c:pt>
                <c:pt idx="3">
                  <c:v>14.611546685673556</c:v>
                </c:pt>
                <c:pt idx="4">
                  <c:v>13.186029935851746</c:v>
                </c:pt>
                <c:pt idx="5">
                  <c:v>14.468995010691376</c:v>
                </c:pt>
                <c:pt idx="6">
                  <c:v>13.542409123307198</c:v>
                </c:pt>
                <c:pt idx="7">
                  <c:v>7.982893799002138</c:v>
                </c:pt>
                <c:pt idx="8">
                  <c:v>5.4169636493228799</c:v>
                </c:pt>
                <c:pt idx="9">
                  <c:v>4.704205274411974</c:v>
                </c:pt>
                <c:pt idx="10">
                  <c:v>4.5616535994297935</c:v>
                </c:pt>
              </c:numCache>
            </c:numRef>
          </c:val>
          <c:extLst>
            <c:ext xmlns:c16="http://schemas.microsoft.com/office/drawing/2014/chart" uri="{C3380CC4-5D6E-409C-BE32-E72D297353CC}">
              <c16:uniqueId val="{00000000-E3A5-462B-9B24-B00ECC012FBC}"/>
            </c:ext>
          </c:extLst>
        </c:ser>
        <c:ser>
          <c:idx val="1"/>
          <c:order val="1"/>
          <c:tx>
            <c:strRef>
              <c:f>'P07'!$G$30</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'P07'!$E$31:$E$41</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'P07'!$G$31:$G$41</c:f>
              <c:numCache>
                <c:formatCode>0.0</c:formatCode>
                <c:ptCount val="11"/>
                <c:pt idx="0">
                  <c:v>3.2587357675696897</c:v>
                </c:pt>
                <c:pt idx="1">
                  <c:v>7.224185316058108</c:v>
                </c:pt>
                <c:pt idx="2">
                  <c:v>20.219866509619159</c:v>
                </c:pt>
                <c:pt idx="3">
                  <c:v>14.291323125245388</c:v>
                </c:pt>
                <c:pt idx="4">
                  <c:v>12.171181782489203</c:v>
                </c:pt>
                <c:pt idx="5">
                  <c:v>11.346682371417353</c:v>
                </c:pt>
                <c:pt idx="6">
                  <c:v>9.0302316450726341</c:v>
                </c:pt>
                <c:pt idx="7">
                  <c:v>6.5959952885747937</c:v>
                </c:pt>
                <c:pt idx="8">
                  <c:v>4.7899489595602667</c:v>
                </c:pt>
                <c:pt idx="9">
                  <c:v>2.6698076168040834</c:v>
                </c:pt>
                <c:pt idx="10">
                  <c:v>8.4020416175893207</c:v>
                </c:pt>
              </c:numCache>
            </c:numRef>
          </c:val>
          <c:extLst>
            <c:ext xmlns:c16="http://schemas.microsoft.com/office/drawing/2014/chart" uri="{C3380CC4-5D6E-409C-BE32-E72D297353CC}">
              <c16:uniqueId val="{00000001-E3A5-462B-9B24-B00ECC012FBC}"/>
            </c:ext>
          </c:extLst>
        </c:ser>
        <c:dLbls>
          <c:showLegendKey val="0"/>
          <c:showVal val="0"/>
          <c:showCatName val="0"/>
          <c:showSerName val="0"/>
          <c:showPercent val="0"/>
          <c:showBubbleSize val="0"/>
        </c:dLbls>
        <c:gapWidth val="219"/>
        <c:overlap val="-27"/>
        <c:axId val="407189360"/>
        <c:axId val="407190016"/>
      </c:barChart>
      <c:catAx>
        <c:axId val="4071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190016"/>
        <c:crosses val="autoZero"/>
        <c:auto val="1"/>
        <c:lblAlgn val="ctr"/>
        <c:lblOffset val="100"/>
        <c:noMultiLvlLbl val="0"/>
      </c:catAx>
      <c:valAx>
        <c:axId val="407190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718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36: </a:t>
            </a:r>
            <a:r>
              <a:rPr lang="pt-BR" sz="1200" b="0" i="0" baseline="0">
                <a:effectLst/>
              </a:rPr>
              <a:t>Percentual de tipo de instrumento empregado em feminicídios e demais mortes violentas de mulheres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'P07'!$M$30</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'P07'!$L$31:$L$35</c:f>
              <c:strCache>
                <c:ptCount val="5"/>
                <c:pt idx="0">
                  <c:v>Agressão (violência física, asfixia, estrangulamento, espancamento etc)</c:v>
                </c:pt>
                <c:pt idx="1">
                  <c:v>Arma branca</c:v>
                </c:pt>
                <c:pt idx="2">
                  <c:v>Arma de fogo</c:v>
                </c:pt>
                <c:pt idx="3">
                  <c:v>Objeto contundente</c:v>
                </c:pt>
                <c:pt idx="4">
                  <c:v>Outro</c:v>
                </c:pt>
              </c:strCache>
            </c:strRef>
          </c:cat>
          <c:val>
            <c:numRef>
              <c:f>'P07'!$M$31:$M$35</c:f>
              <c:numCache>
                <c:formatCode>0.0</c:formatCode>
                <c:ptCount val="5"/>
                <c:pt idx="0">
                  <c:v>10.362047440699126</c:v>
                </c:pt>
                <c:pt idx="1">
                  <c:v>49.937578027465669</c:v>
                </c:pt>
                <c:pt idx="2">
                  <c:v>26.342072409488139</c:v>
                </c:pt>
                <c:pt idx="3">
                  <c:v>1.6229712858926342</c:v>
                </c:pt>
                <c:pt idx="4">
                  <c:v>11.735330836454432</c:v>
                </c:pt>
              </c:numCache>
            </c:numRef>
          </c:val>
          <c:extLst>
            <c:ext xmlns:c16="http://schemas.microsoft.com/office/drawing/2014/chart" uri="{C3380CC4-5D6E-409C-BE32-E72D297353CC}">
              <c16:uniqueId val="{00000000-4A95-41DB-9AE2-C2B5045C498E}"/>
            </c:ext>
          </c:extLst>
        </c:ser>
        <c:ser>
          <c:idx val="1"/>
          <c:order val="1"/>
          <c:tx>
            <c:strRef>
              <c:f>'P07'!$N$30</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'P07'!$L$31:$L$35</c:f>
              <c:strCache>
                <c:ptCount val="5"/>
                <c:pt idx="0">
                  <c:v>Agressão (violência física, asfixia, estrangulamento, espancamento etc)</c:v>
                </c:pt>
                <c:pt idx="1">
                  <c:v>Arma branca</c:v>
                </c:pt>
                <c:pt idx="2">
                  <c:v>Arma de fogo</c:v>
                </c:pt>
                <c:pt idx="3">
                  <c:v>Objeto contundente</c:v>
                </c:pt>
                <c:pt idx="4">
                  <c:v>Outro</c:v>
                </c:pt>
              </c:strCache>
            </c:strRef>
          </c:cat>
          <c:val>
            <c:numRef>
              <c:f>'P07'!$N$31:$N$35</c:f>
              <c:numCache>
                <c:formatCode>0.0</c:formatCode>
                <c:ptCount val="5"/>
                <c:pt idx="0">
                  <c:v>4.6904315196998123</c:v>
                </c:pt>
                <c:pt idx="1">
                  <c:v>18.449030644152597</c:v>
                </c:pt>
                <c:pt idx="2">
                  <c:v>68.605378361475928</c:v>
                </c:pt>
                <c:pt idx="3">
                  <c:v>1.5009380863039399</c:v>
                </c:pt>
                <c:pt idx="4">
                  <c:v>6.7542213883677302</c:v>
                </c:pt>
              </c:numCache>
            </c:numRef>
          </c:val>
          <c:extLst>
            <c:ext xmlns:c16="http://schemas.microsoft.com/office/drawing/2014/chart" uri="{C3380CC4-5D6E-409C-BE32-E72D297353CC}">
              <c16:uniqueId val="{00000001-4A95-41DB-9AE2-C2B5045C498E}"/>
            </c:ext>
          </c:extLst>
        </c:ser>
        <c:dLbls>
          <c:showLegendKey val="0"/>
          <c:showVal val="0"/>
          <c:showCatName val="0"/>
          <c:showSerName val="0"/>
          <c:showPercent val="0"/>
          <c:showBubbleSize val="0"/>
        </c:dLbls>
        <c:gapWidth val="182"/>
        <c:axId val="467637416"/>
        <c:axId val="467642664"/>
      </c:barChart>
      <c:catAx>
        <c:axId val="467637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7642664"/>
        <c:crosses val="autoZero"/>
        <c:auto val="1"/>
        <c:lblAlgn val="ctr"/>
        <c:lblOffset val="100"/>
        <c:noMultiLvlLbl val="0"/>
      </c:catAx>
      <c:valAx>
        <c:axId val="46764266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7637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37: </a:t>
            </a:r>
            <a:r>
              <a:rPr lang="pt-BR" sz="1200" b="0" i="0" baseline="0">
                <a:effectLst/>
              </a:rPr>
              <a:t>Percentual de autores das vítimas de feminicídios e demais mortes violentas de mulheres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'P07'!$U$30</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'P07'!$T$31:$T$35</c:f>
              <c:strCache>
                <c:ptCount val="5"/>
                <c:pt idx="0">
                  <c:v>Companheiro</c:v>
                </c:pt>
                <c:pt idx="1">
                  <c:v>Desconhecidos</c:v>
                </c:pt>
                <c:pt idx="2">
                  <c:v>Ex-companheiro</c:v>
                </c:pt>
                <c:pt idx="3">
                  <c:v>Familiar</c:v>
                </c:pt>
                <c:pt idx="4">
                  <c:v>Outros conhecidos</c:v>
                </c:pt>
              </c:strCache>
            </c:strRef>
          </c:cat>
          <c:val>
            <c:numRef>
              <c:f>'P07'!$U$31:$U$35</c:f>
              <c:numCache>
                <c:formatCode>0.0</c:formatCode>
                <c:ptCount val="5"/>
                <c:pt idx="0">
                  <c:v>53.633217993079583</c:v>
                </c:pt>
                <c:pt idx="1">
                  <c:v>8.3044982698961931</c:v>
                </c:pt>
                <c:pt idx="2">
                  <c:v>19.377162629757784</c:v>
                </c:pt>
                <c:pt idx="3">
                  <c:v>10.726643598615917</c:v>
                </c:pt>
                <c:pt idx="4">
                  <c:v>7.9584775086505193</c:v>
                </c:pt>
              </c:numCache>
            </c:numRef>
          </c:val>
          <c:extLst>
            <c:ext xmlns:c16="http://schemas.microsoft.com/office/drawing/2014/chart" uri="{C3380CC4-5D6E-409C-BE32-E72D297353CC}">
              <c16:uniqueId val="{00000000-8557-4A40-8280-87AE911B6A76}"/>
            </c:ext>
          </c:extLst>
        </c:ser>
        <c:ser>
          <c:idx val="1"/>
          <c:order val="1"/>
          <c:tx>
            <c:strRef>
              <c:f>'P07'!$V$30</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'P07'!$T$31:$T$35</c:f>
              <c:strCache>
                <c:ptCount val="5"/>
                <c:pt idx="0">
                  <c:v>Companheiro</c:v>
                </c:pt>
                <c:pt idx="1">
                  <c:v>Desconhecidos</c:v>
                </c:pt>
                <c:pt idx="2">
                  <c:v>Ex-companheiro</c:v>
                </c:pt>
                <c:pt idx="3">
                  <c:v>Familiar</c:v>
                </c:pt>
                <c:pt idx="4">
                  <c:v>Outros conhecidos</c:v>
                </c:pt>
              </c:strCache>
            </c:strRef>
          </c:cat>
          <c:val>
            <c:numRef>
              <c:f>'P07'!$V$31:$V$35</c:f>
              <c:numCache>
                <c:formatCode>0.0</c:formatCode>
                <c:ptCount val="5"/>
                <c:pt idx="0">
                  <c:v>2.2598870056497176</c:v>
                </c:pt>
                <c:pt idx="1">
                  <c:v>70.621468926553675</c:v>
                </c:pt>
                <c:pt idx="2">
                  <c:v>0.56497175141242939</c:v>
                </c:pt>
                <c:pt idx="3">
                  <c:v>12.429378531073446</c:v>
                </c:pt>
                <c:pt idx="4">
                  <c:v>14.124293785310735</c:v>
                </c:pt>
              </c:numCache>
            </c:numRef>
          </c:val>
          <c:extLst>
            <c:ext xmlns:c16="http://schemas.microsoft.com/office/drawing/2014/chart" uri="{C3380CC4-5D6E-409C-BE32-E72D297353CC}">
              <c16:uniqueId val="{00000001-8557-4A40-8280-87AE911B6A76}"/>
            </c:ext>
          </c:extLst>
        </c:ser>
        <c:dLbls>
          <c:showLegendKey val="0"/>
          <c:showVal val="0"/>
          <c:showCatName val="0"/>
          <c:showSerName val="0"/>
          <c:showPercent val="0"/>
          <c:showBubbleSize val="0"/>
        </c:dLbls>
        <c:gapWidth val="182"/>
        <c:axId val="465346512"/>
        <c:axId val="465352744"/>
      </c:barChart>
      <c:catAx>
        <c:axId val="46534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352744"/>
        <c:crosses val="autoZero"/>
        <c:auto val="1"/>
        <c:lblAlgn val="ctr"/>
        <c:lblOffset val="100"/>
        <c:noMultiLvlLbl val="0"/>
      </c:catAx>
      <c:valAx>
        <c:axId val="46535274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6534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38: </a:t>
            </a:r>
            <a:r>
              <a:rPr lang="pt-BR" sz="1200" b="0" i="0" baseline="0">
                <a:effectLst/>
              </a:rPr>
              <a:t>Percentual do local de ocorrência dos feminicídios e das demais mortes violentas de mulheres - Brasil, 2022</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'P07'!$C$51</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'P07'!$B$52:$B$58</c:f>
              <c:strCache>
                <c:ptCount val="7"/>
                <c:pt idx="0">
                  <c:v>Área rural</c:v>
                </c:pt>
                <c:pt idx="1">
                  <c:v>Estabelecimento comercial/financeiro</c:v>
                </c:pt>
                <c:pt idx="2">
                  <c:v>Hospital</c:v>
                </c:pt>
                <c:pt idx="3">
                  <c:v>Outros</c:v>
                </c:pt>
                <c:pt idx="4">
                  <c:v>Residência</c:v>
                </c:pt>
                <c:pt idx="5">
                  <c:v>Sítio e fazendas</c:v>
                </c:pt>
                <c:pt idx="6">
                  <c:v>Via pública</c:v>
                </c:pt>
              </c:strCache>
            </c:strRef>
          </c:cat>
          <c:val>
            <c:numRef>
              <c:f>'P07'!$C$52:$C$58</c:f>
              <c:numCache>
                <c:formatCode>0.0</c:formatCode>
                <c:ptCount val="7"/>
                <c:pt idx="0">
                  <c:v>1.9347037484885128</c:v>
                </c:pt>
                <c:pt idx="1">
                  <c:v>3.022974607013301</c:v>
                </c:pt>
                <c:pt idx="2">
                  <c:v>2.0556227327690446</c:v>
                </c:pt>
                <c:pt idx="3">
                  <c:v>7.8597339782345825</c:v>
                </c:pt>
                <c:pt idx="4">
                  <c:v>69.286577992744867</c:v>
                </c:pt>
                <c:pt idx="5">
                  <c:v>0.84643288996372434</c:v>
                </c:pt>
                <c:pt idx="6">
                  <c:v>14.993954050785973</c:v>
                </c:pt>
              </c:numCache>
            </c:numRef>
          </c:val>
          <c:extLst>
            <c:ext xmlns:c16="http://schemas.microsoft.com/office/drawing/2014/chart" uri="{C3380CC4-5D6E-409C-BE32-E72D297353CC}">
              <c16:uniqueId val="{00000000-5E86-449F-99B5-E01BC94453D7}"/>
            </c:ext>
          </c:extLst>
        </c:ser>
        <c:ser>
          <c:idx val="1"/>
          <c:order val="1"/>
          <c:tx>
            <c:strRef>
              <c:f>'P07'!$D$51</c:f>
              <c:strCache>
                <c:ptCount val="1"/>
                <c:pt idx="0">
                  <c:v>Demais 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'P07'!$B$52:$B$58</c:f>
              <c:strCache>
                <c:ptCount val="7"/>
                <c:pt idx="0">
                  <c:v>Área rural</c:v>
                </c:pt>
                <c:pt idx="1">
                  <c:v>Estabelecimento comercial/financeiro</c:v>
                </c:pt>
                <c:pt idx="2">
                  <c:v>Hospital</c:v>
                </c:pt>
                <c:pt idx="3">
                  <c:v>Outros</c:v>
                </c:pt>
                <c:pt idx="4">
                  <c:v>Residência</c:v>
                </c:pt>
                <c:pt idx="5">
                  <c:v>Sítio e fazendas</c:v>
                </c:pt>
                <c:pt idx="6">
                  <c:v>Via pública</c:v>
                </c:pt>
              </c:strCache>
            </c:strRef>
          </c:cat>
          <c:val>
            <c:numRef>
              <c:f>'P07'!$D$52:$D$58</c:f>
              <c:numCache>
                <c:formatCode>0.0</c:formatCode>
                <c:ptCount val="7"/>
                <c:pt idx="0">
                  <c:v>3.2587859424920129</c:v>
                </c:pt>
                <c:pt idx="1">
                  <c:v>4.5367412140575079</c:v>
                </c:pt>
                <c:pt idx="2">
                  <c:v>3.0031948881789137</c:v>
                </c:pt>
                <c:pt idx="3">
                  <c:v>16.932907348242811</c:v>
                </c:pt>
                <c:pt idx="4">
                  <c:v>34.888178913738017</c:v>
                </c:pt>
                <c:pt idx="5">
                  <c:v>0.83067092651757191</c:v>
                </c:pt>
                <c:pt idx="6">
                  <c:v>36.549520766773163</c:v>
                </c:pt>
              </c:numCache>
            </c:numRef>
          </c:val>
          <c:extLst>
            <c:ext xmlns:c16="http://schemas.microsoft.com/office/drawing/2014/chart" uri="{C3380CC4-5D6E-409C-BE32-E72D297353CC}">
              <c16:uniqueId val="{00000001-5E86-449F-99B5-E01BC94453D7}"/>
            </c:ext>
          </c:extLst>
        </c:ser>
        <c:dLbls>
          <c:showLegendKey val="0"/>
          <c:showVal val="0"/>
          <c:showCatName val="0"/>
          <c:showSerName val="0"/>
          <c:showPercent val="0"/>
          <c:showBubbleSize val="0"/>
        </c:dLbls>
        <c:gapWidth val="182"/>
        <c:axId val="403448608"/>
        <c:axId val="403449920"/>
      </c:barChart>
      <c:catAx>
        <c:axId val="40344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3449920"/>
        <c:crosses val="autoZero"/>
        <c:auto val="1"/>
        <c:lblAlgn val="ctr"/>
        <c:lblOffset val="100"/>
        <c:noMultiLvlLbl val="0"/>
      </c:catAx>
      <c:valAx>
        <c:axId val="40344992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344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i="0" baseline="0">
                <a:effectLst/>
              </a:rPr>
              <a:t>Gráfico 39</a:t>
            </a:r>
            <a:r>
              <a:rPr lang="pt-BR" sz="1200" b="0" i="0" baseline="0">
                <a:effectLst/>
              </a:rPr>
              <a:t>: Evolução do número de estupros e estupros de vulnerável</a:t>
            </a:r>
            <a:endParaRPr lang="pt-BR" sz="1200">
              <a:effectLst/>
            </a:endParaRPr>
          </a:p>
          <a:p>
            <a:pPr>
              <a:defRPr sz="1200"/>
            </a:pPr>
            <a:r>
              <a:rPr lang="pt-BR" sz="1200" b="0" i="0" baseline="0">
                <a:effectLst/>
              </a:rPr>
              <a:t>Brasil - 2011-2022</a:t>
            </a:r>
            <a:endParaRPr lang="pt-BR"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'P08'!$A$6:$A$17</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'P08'!$B$6:$B$17</c:f>
              <c:numCache>
                <c:formatCode>#,##0</c:formatCode>
                <c:ptCount val="12"/>
                <c:pt idx="0">
                  <c:v>43869</c:v>
                </c:pt>
                <c:pt idx="1">
                  <c:v>50224</c:v>
                </c:pt>
                <c:pt idx="2">
                  <c:v>51090</c:v>
                </c:pt>
                <c:pt idx="3">
                  <c:v>50438</c:v>
                </c:pt>
                <c:pt idx="4">
                  <c:v>47461</c:v>
                </c:pt>
                <c:pt idx="5">
                  <c:v>55070</c:v>
                </c:pt>
                <c:pt idx="6">
                  <c:v>63157</c:v>
                </c:pt>
                <c:pt idx="7">
                  <c:v>66893</c:v>
                </c:pt>
                <c:pt idx="8">
                  <c:v>69886</c:v>
                </c:pt>
                <c:pt idx="9">
                  <c:v>62917</c:v>
                </c:pt>
                <c:pt idx="10">
                  <c:v>68885</c:v>
                </c:pt>
                <c:pt idx="11">
                  <c:v>74930</c:v>
                </c:pt>
              </c:numCache>
            </c:numRef>
          </c:val>
          <c:smooth val="0"/>
          <c:extLst>
            <c:ext xmlns:c16="http://schemas.microsoft.com/office/drawing/2014/chart" uri="{C3380CC4-5D6E-409C-BE32-E72D297353CC}">
              <c16:uniqueId val="{00000000-88E8-4C21-9516-239A1A1A27ED}"/>
            </c:ext>
          </c:extLst>
        </c:ser>
        <c:dLbls>
          <c:showLegendKey val="0"/>
          <c:showVal val="0"/>
          <c:showCatName val="0"/>
          <c:showSerName val="0"/>
          <c:showPercent val="0"/>
          <c:showBubbleSize val="0"/>
        </c:dLbls>
        <c:smooth val="0"/>
        <c:axId val="839967407"/>
        <c:axId val="839966991"/>
      </c:lineChart>
      <c:catAx>
        <c:axId val="8399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39966991"/>
        <c:crosses val="autoZero"/>
        <c:auto val="1"/>
        <c:lblAlgn val="ctr"/>
        <c:lblOffset val="100"/>
        <c:noMultiLvlLbl val="0"/>
      </c:catAx>
      <c:valAx>
        <c:axId val="839966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39967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04:</a:t>
            </a:r>
            <a:r>
              <a:rPr lang="pt-BR" sz="1200" b="1" baseline="0">
                <a:effectLst/>
              </a:rPr>
              <a:t> </a:t>
            </a:r>
            <a:r>
              <a:rPr lang="pt-BR" sz="1200">
                <a:effectLst/>
              </a:rPr>
              <a:t>Distribuição das Mortes Violentas Intencionais por Tipo e Localização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'P01'!$D$21</c:f>
              <c:strCache>
                <c:ptCount val="1"/>
                <c:pt idx="0">
                  <c:v>Municípios da Amazônia Legal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'P01'!$E$20:$J$20</c:f>
              <c:strCache>
                <c:ptCount val="6"/>
                <c:pt idx="0">
                  <c:v>MVI</c:v>
                </c:pt>
                <c:pt idx="1">
                  <c:v>Homicídio</c:v>
                </c:pt>
                <c:pt idx="2">
                  <c:v>Latrocínio</c:v>
                </c:pt>
                <c:pt idx="3">
                  <c:v>LCSM</c:v>
                </c:pt>
                <c:pt idx="4">
                  <c:v>MDIP</c:v>
                </c:pt>
                <c:pt idx="5">
                  <c:v>Feminicídio</c:v>
                </c:pt>
              </c:strCache>
            </c:strRef>
          </c:cat>
          <c:val>
            <c:numRef>
              <c:f>'P01'!$E$21:$J$21</c:f>
              <c:numCache>
                <c:formatCode>0.0</c:formatCode>
                <c:ptCount val="6"/>
                <c:pt idx="0">
                  <c:v>33.777996892724538</c:v>
                </c:pt>
                <c:pt idx="1">
                  <c:v>27.986946981005204</c:v>
                </c:pt>
                <c:pt idx="2">
                  <c:v>1.2047485558405084</c:v>
                </c:pt>
                <c:pt idx="3">
                  <c:v>0.37155796581996986</c:v>
                </c:pt>
                <c:pt idx="4">
                  <c:v>4.2147433900588505</c:v>
                </c:pt>
                <c:pt idx="5">
                  <c:v>0.87072169767912122</c:v>
                </c:pt>
              </c:numCache>
            </c:numRef>
          </c:val>
          <c:extLst>
            <c:ext xmlns:c16="http://schemas.microsoft.com/office/drawing/2014/chart" uri="{C3380CC4-5D6E-409C-BE32-E72D297353CC}">
              <c16:uniqueId val="{00000000-DDCA-46B5-BDCB-E1582354B8F1}"/>
            </c:ext>
          </c:extLst>
        </c:ser>
        <c:ser>
          <c:idx val="1"/>
          <c:order val="1"/>
          <c:tx>
            <c:strRef>
              <c:f>'P01'!$D$22</c:f>
              <c:strCache>
                <c:ptCount val="1"/>
                <c:pt idx="0">
                  <c:v>Demais municípios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'P01'!$E$20:$J$20</c:f>
              <c:strCache>
                <c:ptCount val="6"/>
                <c:pt idx="0">
                  <c:v>MVI</c:v>
                </c:pt>
                <c:pt idx="1">
                  <c:v>Homicídio</c:v>
                </c:pt>
                <c:pt idx="2">
                  <c:v>Latrocínio</c:v>
                </c:pt>
                <c:pt idx="3">
                  <c:v>LCSM</c:v>
                </c:pt>
                <c:pt idx="4">
                  <c:v>MDIP</c:v>
                </c:pt>
                <c:pt idx="5">
                  <c:v>Feminicídio</c:v>
                </c:pt>
              </c:strCache>
            </c:strRef>
          </c:cat>
          <c:val>
            <c:numRef>
              <c:f>'P01'!$E$22:$J$22</c:f>
              <c:numCache>
                <c:formatCode>0.0</c:formatCode>
                <c:ptCount val="6"/>
                <c:pt idx="0">
                  <c:v>21.879293143121696</c:v>
                </c:pt>
                <c:pt idx="1">
                  <c:v>18.163117961217871</c:v>
                </c:pt>
                <c:pt idx="2">
                  <c:v>0.50675116116870378</c:v>
                </c:pt>
                <c:pt idx="3">
                  <c:v>0.28795256137997932</c:v>
                </c:pt>
                <c:pt idx="4">
                  <c:v>2.9214714593551445</c:v>
                </c:pt>
                <c:pt idx="5">
                  <c:v>0.68417075115282489</c:v>
                </c:pt>
              </c:numCache>
            </c:numRef>
          </c:val>
          <c:extLst>
            <c:ext xmlns:c16="http://schemas.microsoft.com/office/drawing/2014/chart" uri="{C3380CC4-5D6E-409C-BE32-E72D297353CC}">
              <c16:uniqueId val="{00000001-DDCA-46B5-BDCB-E1582354B8F1}"/>
            </c:ext>
          </c:extLst>
        </c:ser>
        <c:dLbls>
          <c:showLegendKey val="0"/>
          <c:showVal val="0"/>
          <c:showCatName val="0"/>
          <c:showSerName val="0"/>
          <c:showPercent val="0"/>
          <c:showBubbleSize val="0"/>
        </c:dLbls>
        <c:gapWidth val="219"/>
        <c:overlap val="-27"/>
        <c:axId val="442633224"/>
        <c:axId val="442638144"/>
      </c:barChart>
      <c:catAx>
        <c:axId val="44263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38144"/>
        <c:crosses val="autoZero"/>
        <c:auto val="1"/>
        <c:lblAlgn val="ctr"/>
        <c:lblOffset val="100"/>
        <c:noMultiLvlLbl val="0"/>
      </c:catAx>
      <c:valAx>
        <c:axId val="4426381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3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40: </a:t>
            </a:r>
            <a:r>
              <a:rPr lang="pt-BR" sz="1200">
                <a:effectLst/>
              </a:rPr>
              <a:t>Faixa etária das vítimas de estupro e estupro de vulnerável em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'P08'!$N$7</c:f>
              <c:strCache>
                <c:ptCount val="1"/>
                <c:pt idx="0">
                  <c:v>Estupro</c:v>
                </c:pt>
              </c:strCache>
            </c:strRef>
          </c:tx>
          <c:spPr>
            <a:solidFill>
              <a:schemeClr val="accent1"/>
            </a:solidFill>
            <a:ln>
              <a:noFill/>
            </a:ln>
            <a:effectLst/>
          </c:spPr>
          <c:invertIfNegative val="0"/>
          <c:cat>
            <c:strRef>
              <c:f>'P08'!$M$8:$M$21</c:f>
              <c:strCache>
                <c:ptCount val="14"/>
                <c:pt idx="0">
                  <c:v>0 a 4</c:v>
                </c:pt>
                <c:pt idx="1">
                  <c:v>5 a 9</c:v>
                </c:pt>
                <c:pt idx="2">
                  <c:v>10 a 13</c:v>
                </c:pt>
                <c:pt idx="3">
                  <c:v>14 a 17</c:v>
                </c:pt>
                <c:pt idx="4">
                  <c:v>18 a 19</c:v>
                </c:pt>
                <c:pt idx="5">
                  <c:v>20 a 24</c:v>
                </c:pt>
                <c:pt idx="6">
                  <c:v>25 a 29</c:v>
                </c:pt>
                <c:pt idx="7">
                  <c:v>30 a 34</c:v>
                </c:pt>
                <c:pt idx="8">
                  <c:v>35 a 39</c:v>
                </c:pt>
                <c:pt idx="9">
                  <c:v>40 a 44</c:v>
                </c:pt>
                <c:pt idx="10">
                  <c:v>45 a 49</c:v>
                </c:pt>
                <c:pt idx="11">
                  <c:v>50 a 54</c:v>
                </c:pt>
                <c:pt idx="12">
                  <c:v>55 a 59</c:v>
                </c:pt>
                <c:pt idx="13">
                  <c:v>60 e +</c:v>
                </c:pt>
              </c:strCache>
            </c:strRef>
          </c:cat>
          <c:val>
            <c:numRef>
              <c:f>'P08'!$N$8:$N$21</c:f>
              <c:numCache>
                <c:formatCode>General</c:formatCode>
                <c:ptCount val="14"/>
                <c:pt idx="3">
                  <c:v>4426</c:v>
                </c:pt>
                <c:pt idx="4">
                  <c:v>1263</c:v>
                </c:pt>
                <c:pt idx="5">
                  <c:v>2500</c:v>
                </c:pt>
                <c:pt idx="6">
                  <c:v>1637</c:v>
                </c:pt>
                <c:pt idx="7">
                  <c:v>1214</c:v>
                </c:pt>
                <c:pt idx="8">
                  <c:v>1129</c:v>
                </c:pt>
                <c:pt idx="9">
                  <c:v>897</c:v>
                </c:pt>
                <c:pt idx="10">
                  <c:v>605</c:v>
                </c:pt>
                <c:pt idx="11">
                  <c:v>356</c:v>
                </c:pt>
                <c:pt idx="12">
                  <c:v>231</c:v>
                </c:pt>
                <c:pt idx="13">
                  <c:v>410</c:v>
                </c:pt>
              </c:numCache>
            </c:numRef>
          </c:val>
          <c:extLst>
            <c:ext xmlns:c16="http://schemas.microsoft.com/office/drawing/2014/chart" uri="{C3380CC4-5D6E-409C-BE32-E72D297353CC}">
              <c16:uniqueId val="{00000000-63E8-43AE-AEE4-BB73EBF1B547}"/>
            </c:ext>
          </c:extLst>
        </c:ser>
        <c:ser>
          <c:idx val="1"/>
          <c:order val="1"/>
          <c:tx>
            <c:strRef>
              <c:f>'P08'!$O$7</c:f>
              <c:strCache>
                <c:ptCount val="1"/>
                <c:pt idx="0">
                  <c:v>Estupro de vulnerável</c:v>
                </c:pt>
              </c:strCache>
            </c:strRef>
          </c:tx>
          <c:spPr>
            <a:solidFill>
              <a:schemeClr val="accent2"/>
            </a:solidFill>
            <a:ln>
              <a:noFill/>
            </a:ln>
            <a:effectLst/>
          </c:spPr>
          <c:invertIfNegative val="0"/>
          <c:cat>
            <c:strRef>
              <c:f>'P08'!$M$8:$M$21</c:f>
              <c:strCache>
                <c:ptCount val="14"/>
                <c:pt idx="0">
                  <c:v>0 a 4</c:v>
                </c:pt>
                <c:pt idx="1">
                  <c:v>5 a 9</c:v>
                </c:pt>
                <c:pt idx="2">
                  <c:v>10 a 13</c:v>
                </c:pt>
                <c:pt idx="3">
                  <c:v>14 a 17</c:v>
                </c:pt>
                <c:pt idx="4">
                  <c:v>18 a 19</c:v>
                </c:pt>
                <c:pt idx="5">
                  <c:v>20 a 24</c:v>
                </c:pt>
                <c:pt idx="6">
                  <c:v>25 a 29</c:v>
                </c:pt>
                <c:pt idx="7">
                  <c:v>30 a 34</c:v>
                </c:pt>
                <c:pt idx="8">
                  <c:v>35 a 39</c:v>
                </c:pt>
                <c:pt idx="9">
                  <c:v>40 a 44</c:v>
                </c:pt>
                <c:pt idx="10">
                  <c:v>45 a 49</c:v>
                </c:pt>
                <c:pt idx="11">
                  <c:v>50 a 54</c:v>
                </c:pt>
                <c:pt idx="12">
                  <c:v>55 a 59</c:v>
                </c:pt>
                <c:pt idx="13">
                  <c:v>60 e +</c:v>
                </c:pt>
              </c:strCache>
            </c:strRef>
          </c:cat>
          <c:val>
            <c:numRef>
              <c:f>'P08'!$O$8:$O$21</c:f>
              <c:numCache>
                <c:formatCode>General</c:formatCode>
                <c:ptCount val="14"/>
                <c:pt idx="0">
                  <c:v>6890</c:v>
                </c:pt>
                <c:pt idx="1">
                  <c:v>11750</c:v>
                </c:pt>
                <c:pt idx="2">
                  <c:v>22019</c:v>
                </c:pt>
                <c:pt idx="3">
                  <c:v>6886</c:v>
                </c:pt>
                <c:pt idx="4">
                  <c:v>672</c:v>
                </c:pt>
                <c:pt idx="5">
                  <c:v>1117</c:v>
                </c:pt>
                <c:pt idx="6">
                  <c:v>664</c:v>
                </c:pt>
                <c:pt idx="7">
                  <c:v>496</c:v>
                </c:pt>
                <c:pt idx="8">
                  <c:v>367</c:v>
                </c:pt>
                <c:pt idx="9">
                  <c:v>267</c:v>
                </c:pt>
                <c:pt idx="10">
                  <c:v>144</c:v>
                </c:pt>
                <c:pt idx="11">
                  <c:v>103</c:v>
                </c:pt>
                <c:pt idx="12">
                  <c:v>59</c:v>
                </c:pt>
                <c:pt idx="13">
                  <c:v>143</c:v>
                </c:pt>
              </c:numCache>
            </c:numRef>
          </c:val>
          <c:extLst>
            <c:ext xmlns:c16="http://schemas.microsoft.com/office/drawing/2014/chart" uri="{C3380CC4-5D6E-409C-BE32-E72D297353CC}">
              <c16:uniqueId val="{00000001-63E8-43AE-AEE4-BB73EBF1B547}"/>
            </c:ext>
          </c:extLst>
        </c:ser>
        <c:dLbls>
          <c:showLegendKey val="0"/>
          <c:showVal val="0"/>
          <c:showCatName val="0"/>
          <c:showSerName val="0"/>
          <c:showPercent val="0"/>
          <c:showBubbleSize val="0"/>
        </c:dLbls>
        <c:gapWidth val="150"/>
        <c:overlap val="100"/>
        <c:axId val="374146400"/>
        <c:axId val="374146816"/>
      </c:barChart>
      <c:catAx>
        <c:axId val="3741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4146816"/>
        <c:crosses val="autoZero"/>
        <c:auto val="1"/>
        <c:lblAlgn val="ctr"/>
        <c:lblOffset val="100"/>
        <c:noMultiLvlLbl val="0"/>
      </c:catAx>
      <c:valAx>
        <c:axId val="37414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414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41: </a:t>
            </a:r>
            <a:r>
              <a:rPr lang="pt-BR" sz="1200" b="0" i="0" u="none" strike="noStrike" baseline="0">
                <a:effectLst/>
              </a:rPr>
              <a:t>Vítimas de estupro e estupro de vulnerável, por sexo.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1E-4D2D-88EE-FB40E8F4B8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1E-4D2D-88EE-FB40E8F4B8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'P08'!$V$8:$V$9</c:f>
              <c:strCache>
                <c:ptCount val="2"/>
                <c:pt idx="0">
                  <c:v>Feminino</c:v>
                </c:pt>
                <c:pt idx="1">
                  <c:v>Masculino</c:v>
                </c:pt>
              </c:strCache>
            </c:strRef>
          </c:cat>
          <c:val>
            <c:numRef>
              <c:f>'P08'!$W$8:$W$9</c:f>
              <c:numCache>
                <c:formatCode>0.0</c:formatCode>
                <c:ptCount val="2"/>
                <c:pt idx="0">
                  <c:v>88.682074805928011</c:v>
                </c:pt>
                <c:pt idx="1">
                  <c:v>11.317925194071982</c:v>
                </c:pt>
              </c:numCache>
            </c:numRef>
          </c:val>
          <c:extLst>
            <c:ext xmlns:c16="http://schemas.microsoft.com/office/drawing/2014/chart" uri="{C3380CC4-5D6E-409C-BE32-E72D297353CC}">
              <c16:uniqueId val="{00000000-6F0E-451C-A7E4-34F676EA2E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42: </a:t>
            </a:r>
            <a:r>
              <a:rPr lang="pt-BR" sz="1200" b="0" i="0" u="none" strike="noStrike" baseline="0">
                <a:effectLst/>
              </a:rPr>
              <a:t>Vítimas de estupro e estupro de vulnerável, por raça/cor.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10-4265-9234-D381FD2724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10-4265-9234-D381FD2724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10-4265-9234-D381FD2724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10-4265-9234-D381FD2724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'P08'!$B$35:$B$38</c:f>
              <c:strCache>
                <c:ptCount val="4"/>
                <c:pt idx="0">
                  <c:v>Negro</c:v>
                </c:pt>
                <c:pt idx="1">
                  <c:v>Branco</c:v>
                </c:pt>
                <c:pt idx="2">
                  <c:v>Indígena</c:v>
                </c:pt>
                <c:pt idx="3">
                  <c:v>Amarelo</c:v>
                </c:pt>
              </c:strCache>
            </c:strRef>
          </c:cat>
          <c:val>
            <c:numRef>
              <c:f>'P08'!$C$35:$C$38</c:f>
              <c:numCache>
                <c:formatCode>0.0</c:formatCode>
                <c:ptCount val="4"/>
                <c:pt idx="0">
                  <c:v>56.773897761137007</c:v>
                </c:pt>
                <c:pt idx="1">
                  <c:v>42.31680293420952</c:v>
                </c:pt>
                <c:pt idx="2">
                  <c:v>0.48394080639820686</c:v>
                </c:pt>
                <c:pt idx="3">
                  <c:v>0.42535849825526606</c:v>
                </c:pt>
              </c:numCache>
            </c:numRef>
          </c:val>
          <c:extLst>
            <c:ext xmlns:c16="http://schemas.microsoft.com/office/drawing/2014/chart" uri="{C3380CC4-5D6E-409C-BE32-E72D297353CC}">
              <c16:uniqueId val="{00000000-0F9C-4EF5-BB6C-CF8A3B8A52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43: </a:t>
            </a:r>
            <a:r>
              <a:rPr lang="pt-BR" sz="1200" b="0" i="0" u="none" strike="noStrike" baseline="0">
                <a:effectLst/>
              </a:rPr>
              <a:t>Vítimas de estupro e estupro de vulnerável, por relação com o autor do abuso.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5-4245-81B1-B37EB8B5EC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5-4245-81B1-B37EB8B5EC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'P08'!$J$38:$J$39</c:f>
              <c:strCache>
                <c:ptCount val="2"/>
                <c:pt idx="0">
                  <c:v>Conhecido</c:v>
                </c:pt>
                <c:pt idx="1">
                  <c:v>Desconhecido</c:v>
                </c:pt>
              </c:strCache>
            </c:strRef>
          </c:cat>
          <c:val>
            <c:numRef>
              <c:f>'P08'!$K$38:$K$39</c:f>
              <c:numCache>
                <c:formatCode>0.0</c:formatCode>
                <c:ptCount val="2"/>
                <c:pt idx="0">
                  <c:v>82.702749288976989</c:v>
                </c:pt>
                <c:pt idx="1">
                  <c:v>17.297250711023011</c:v>
                </c:pt>
              </c:numCache>
            </c:numRef>
          </c:val>
          <c:extLst>
            <c:ext xmlns:c16="http://schemas.microsoft.com/office/drawing/2014/chart" uri="{C3380CC4-5D6E-409C-BE32-E72D297353CC}">
              <c16:uniqueId val="{00000000-0CA8-46B7-8939-D1F40058F4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44: </a:t>
            </a:r>
            <a:r>
              <a:rPr lang="pt-BR" sz="1200" b="0" i="0" u="none" strike="noStrike" baseline="0">
                <a:effectLst/>
              </a:rPr>
              <a:t>Horário em que ocorreu o estupro/estupro de vulnerável.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'P08'!$Q$40</c:f>
              <c:strCache>
                <c:ptCount val="1"/>
                <c:pt idx="0">
                  <c:v>06h às 11h59min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'P08'!$R$39:$S$39</c:f>
              <c:strCache>
                <c:ptCount val="2"/>
                <c:pt idx="0">
                  <c:v>Estupro</c:v>
                </c:pt>
                <c:pt idx="1">
                  <c:v>Estupro de vulnerável</c:v>
                </c:pt>
              </c:strCache>
            </c:strRef>
          </c:cat>
          <c:val>
            <c:numRef>
              <c:f>'P08'!$R$40:$S$40</c:f>
              <c:numCache>
                <c:formatCode>0.0</c:formatCode>
                <c:ptCount val="2"/>
                <c:pt idx="0">
                  <c:v>23.149689723021037</c:v>
                </c:pt>
                <c:pt idx="1">
                  <c:v>32.471857061206229</c:v>
                </c:pt>
              </c:numCache>
            </c:numRef>
          </c:val>
          <c:extLst>
            <c:ext xmlns:c16="http://schemas.microsoft.com/office/drawing/2014/chart" uri="{C3380CC4-5D6E-409C-BE32-E72D297353CC}">
              <c16:uniqueId val="{00000000-EEDE-4AB8-ACAE-5ACAA10AB511}"/>
            </c:ext>
          </c:extLst>
        </c:ser>
        <c:ser>
          <c:idx val="1"/>
          <c:order val="1"/>
          <c:tx>
            <c:strRef>
              <c:f>'P08'!$Q$41</c:f>
              <c:strCache>
                <c:ptCount val="1"/>
                <c:pt idx="0">
                  <c:v>12h às 17:59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'P08'!$R$39:$S$39</c:f>
              <c:strCache>
                <c:ptCount val="2"/>
                <c:pt idx="0">
                  <c:v>Estupro</c:v>
                </c:pt>
                <c:pt idx="1">
                  <c:v>Estupro de vulnerável</c:v>
                </c:pt>
              </c:strCache>
            </c:strRef>
          </c:cat>
          <c:val>
            <c:numRef>
              <c:f>'P08'!$R$41:$S$41</c:f>
              <c:numCache>
                <c:formatCode>0.0</c:formatCode>
                <c:ptCount val="2"/>
                <c:pt idx="0">
                  <c:v>23.59618586347813</c:v>
                </c:pt>
                <c:pt idx="1">
                  <c:v>32.581198280360823</c:v>
                </c:pt>
              </c:numCache>
            </c:numRef>
          </c:val>
          <c:extLst>
            <c:ext xmlns:c16="http://schemas.microsoft.com/office/drawing/2014/chart" uri="{C3380CC4-5D6E-409C-BE32-E72D297353CC}">
              <c16:uniqueId val="{00000001-EEDE-4AB8-ACAE-5ACAA10AB511}"/>
            </c:ext>
          </c:extLst>
        </c:ser>
        <c:ser>
          <c:idx val="2"/>
          <c:order val="2"/>
          <c:tx>
            <c:strRef>
              <c:f>'P08'!$Q$42</c:f>
              <c:strCache>
                <c:ptCount val="1"/>
                <c:pt idx="0">
                  <c:v>18h às 23:59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'P08'!$R$39:$S$39</c:f>
              <c:strCache>
                <c:ptCount val="2"/>
                <c:pt idx="0">
                  <c:v>Estupro</c:v>
                </c:pt>
                <c:pt idx="1">
                  <c:v>Estupro de vulnerável</c:v>
                </c:pt>
              </c:strCache>
            </c:strRef>
          </c:cat>
          <c:val>
            <c:numRef>
              <c:f>'P08'!$R$42:$S$42</c:f>
              <c:numCache>
                <c:formatCode>0.0</c:formatCode>
                <c:ptCount val="2"/>
                <c:pt idx="0">
                  <c:v>28.76494626910852</c:v>
                </c:pt>
                <c:pt idx="1">
                  <c:v>22.705698168534578</c:v>
                </c:pt>
              </c:numCache>
            </c:numRef>
          </c:val>
          <c:extLst>
            <c:ext xmlns:c16="http://schemas.microsoft.com/office/drawing/2014/chart" uri="{C3380CC4-5D6E-409C-BE32-E72D297353CC}">
              <c16:uniqueId val="{00000002-EEDE-4AB8-ACAE-5ACAA10AB511}"/>
            </c:ext>
          </c:extLst>
        </c:ser>
        <c:ser>
          <c:idx val="3"/>
          <c:order val="3"/>
          <c:tx>
            <c:strRef>
              <c:f>'P08'!$Q$43</c:f>
              <c:strCache>
                <c:ptCount val="1"/>
                <c:pt idx="0">
                  <c:v>00h às 05:59min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'P08'!$R$39:$S$39</c:f>
              <c:strCache>
                <c:ptCount val="2"/>
                <c:pt idx="0">
                  <c:v>Estupro</c:v>
                </c:pt>
                <c:pt idx="1">
                  <c:v>Estupro de vulnerável</c:v>
                </c:pt>
              </c:strCache>
            </c:strRef>
          </c:cat>
          <c:val>
            <c:numRef>
              <c:f>'P08'!$R$43:$S$43</c:f>
              <c:numCache>
                <c:formatCode>0.0</c:formatCode>
                <c:ptCount val="2"/>
                <c:pt idx="0">
                  <c:v>24.489178144392312</c:v>
                </c:pt>
                <c:pt idx="1">
                  <c:v>12.241246489898362</c:v>
                </c:pt>
              </c:numCache>
            </c:numRef>
          </c:val>
          <c:extLst>
            <c:ext xmlns:c16="http://schemas.microsoft.com/office/drawing/2014/chart" uri="{C3380CC4-5D6E-409C-BE32-E72D297353CC}">
              <c16:uniqueId val="{00000003-EEDE-4AB8-ACAE-5ACAA10AB511}"/>
            </c:ext>
          </c:extLst>
        </c:ser>
        <c:dLbls>
          <c:showLegendKey val="0"/>
          <c:showVal val="0"/>
          <c:showCatName val="0"/>
          <c:showSerName val="0"/>
          <c:showPercent val="0"/>
          <c:showBubbleSize val="0"/>
        </c:dLbls>
        <c:gapWidth val="150"/>
        <c:overlap val="100"/>
        <c:axId val="367444320"/>
        <c:axId val="367444736"/>
      </c:barChart>
      <c:catAx>
        <c:axId val="3674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444736"/>
        <c:crosses val="autoZero"/>
        <c:auto val="1"/>
        <c:lblAlgn val="ctr"/>
        <c:lblOffset val="100"/>
        <c:noMultiLvlLbl val="0"/>
      </c:catAx>
      <c:valAx>
        <c:axId val="3674447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44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45: </a:t>
            </a:r>
            <a:r>
              <a:rPr lang="pt-BR" sz="1200" baseline="0"/>
              <a:t>Exploração sexual infantil por idade da vítima, Brasil (2021-2022)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'P09'!$C$28</c:f>
              <c:strCache>
                <c:ptCount val="1"/>
                <c:pt idx="0">
                  <c:v>2021</c:v>
                </c:pt>
              </c:strCache>
            </c:strRef>
          </c:tx>
          <c:spPr>
            <a:ln w="28575" cap="rnd">
              <a:solidFill>
                <a:schemeClr val="accent1"/>
              </a:solidFill>
              <a:round/>
            </a:ln>
            <a:effectLst/>
          </c:spPr>
          <c:marker>
            <c:symbol val="none"/>
          </c:marker>
          <c:cat>
            <c:numRef>
              <c:f>'P09'!$B$29:$B$47</c:f>
              <c:numCache>
                <c:formatCode>0</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'P09'!$C$29:$C$47</c:f>
              <c:numCache>
                <c:formatCode>0</c:formatCode>
                <c:ptCount val="19"/>
                <c:pt idx="0">
                  <c:v>3</c:v>
                </c:pt>
                <c:pt idx="1">
                  <c:v>2</c:v>
                </c:pt>
                <c:pt idx="2">
                  <c:v>0</c:v>
                </c:pt>
                <c:pt idx="3">
                  <c:v>1</c:v>
                </c:pt>
                <c:pt idx="4">
                  <c:v>1</c:v>
                </c:pt>
                <c:pt idx="5">
                  <c:v>5</c:v>
                </c:pt>
                <c:pt idx="6">
                  <c:v>2</c:v>
                </c:pt>
                <c:pt idx="7">
                  <c:v>5</c:v>
                </c:pt>
                <c:pt idx="8">
                  <c:v>13</c:v>
                </c:pt>
                <c:pt idx="9">
                  <c:v>9</c:v>
                </c:pt>
                <c:pt idx="10">
                  <c:v>15</c:v>
                </c:pt>
                <c:pt idx="11">
                  <c:v>28</c:v>
                </c:pt>
                <c:pt idx="12">
                  <c:v>54</c:v>
                </c:pt>
                <c:pt idx="13">
                  <c:v>97</c:v>
                </c:pt>
                <c:pt idx="14">
                  <c:v>137</c:v>
                </c:pt>
                <c:pt idx="15">
                  <c:v>147</c:v>
                </c:pt>
                <c:pt idx="16">
                  <c:v>129</c:v>
                </c:pt>
                <c:pt idx="17">
                  <c:v>116</c:v>
                </c:pt>
              </c:numCache>
            </c:numRef>
          </c:val>
          <c:smooth val="0"/>
          <c:extLst>
            <c:ext xmlns:c16="http://schemas.microsoft.com/office/drawing/2014/chart" uri="{C3380CC4-5D6E-409C-BE32-E72D297353CC}">
              <c16:uniqueId val="{00000000-70E8-4795-9732-CF1D564DFD80}"/>
            </c:ext>
          </c:extLst>
        </c:ser>
        <c:ser>
          <c:idx val="1"/>
          <c:order val="1"/>
          <c:tx>
            <c:strRef>
              <c:f>'P09'!$D$28</c:f>
              <c:strCache>
                <c:ptCount val="1"/>
                <c:pt idx="0">
                  <c:v>2022</c:v>
                </c:pt>
              </c:strCache>
            </c:strRef>
          </c:tx>
          <c:spPr>
            <a:ln w="28575" cap="rnd">
              <a:solidFill>
                <a:schemeClr val="accent2"/>
              </a:solidFill>
              <a:round/>
            </a:ln>
            <a:effectLst/>
          </c:spPr>
          <c:marker>
            <c:symbol val="none"/>
          </c:marker>
          <c:cat>
            <c:numRef>
              <c:f>'P09'!$B$29:$B$47</c:f>
              <c:numCache>
                <c:formatCode>0</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'P09'!$D$29:$D$47</c:f>
              <c:numCache>
                <c:formatCode>0</c:formatCode>
                <c:ptCount val="19"/>
                <c:pt idx="0">
                  <c:v>3</c:v>
                </c:pt>
                <c:pt idx="1">
                  <c:v>2</c:v>
                </c:pt>
                <c:pt idx="2">
                  <c:v>7</c:v>
                </c:pt>
                <c:pt idx="3">
                  <c:v>7</c:v>
                </c:pt>
                <c:pt idx="4">
                  <c:v>7</c:v>
                </c:pt>
                <c:pt idx="5">
                  <c:v>7</c:v>
                </c:pt>
                <c:pt idx="6">
                  <c:v>3</c:v>
                </c:pt>
                <c:pt idx="7">
                  <c:v>11</c:v>
                </c:pt>
                <c:pt idx="8">
                  <c:v>10</c:v>
                </c:pt>
                <c:pt idx="9">
                  <c:v>27</c:v>
                </c:pt>
                <c:pt idx="10">
                  <c:v>25</c:v>
                </c:pt>
                <c:pt idx="11">
                  <c:v>54</c:v>
                </c:pt>
                <c:pt idx="12">
                  <c:v>70</c:v>
                </c:pt>
                <c:pt idx="13">
                  <c:v>121</c:v>
                </c:pt>
                <c:pt idx="14">
                  <c:v>162</c:v>
                </c:pt>
                <c:pt idx="15">
                  <c:v>144</c:v>
                </c:pt>
                <c:pt idx="16">
                  <c:v>124</c:v>
                </c:pt>
                <c:pt idx="17">
                  <c:v>115</c:v>
                </c:pt>
              </c:numCache>
            </c:numRef>
          </c:val>
          <c:smooth val="0"/>
          <c:extLst>
            <c:ext xmlns:c16="http://schemas.microsoft.com/office/drawing/2014/chart" uri="{C3380CC4-5D6E-409C-BE32-E72D297353CC}">
              <c16:uniqueId val="{00000001-70E8-4795-9732-CF1D564DFD80}"/>
            </c:ext>
          </c:extLst>
        </c:ser>
        <c:dLbls>
          <c:showLegendKey val="0"/>
          <c:showVal val="0"/>
          <c:showCatName val="0"/>
          <c:showSerName val="0"/>
          <c:showPercent val="0"/>
          <c:showBubbleSize val="0"/>
        </c:dLbls>
        <c:smooth val="0"/>
        <c:axId val="1532978320"/>
        <c:axId val="1532972080"/>
      </c:lineChart>
      <c:catAx>
        <c:axId val="1532978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2080"/>
        <c:crosses val="autoZero"/>
        <c:auto val="1"/>
        <c:lblAlgn val="ctr"/>
        <c:lblOffset val="100"/>
        <c:noMultiLvlLbl val="0"/>
      </c:catAx>
      <c:valAx>
        <c:axId val="1532972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8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46: </a:t>
            </a:r>
            <a:r>
              <a:rPr lang="pt-BR" sz="1200"/>
              <a:t>Distribuição</a:t>
            </a:r>
            <a:r>
              <a:rPr lang="pt-BR" sz="1200" baseline="0"/>
              <a:t> racial das vítimas de estupro de 0 a 17 anos, por idade - Brasil</a:t>
            </a:r>
            <a:r>
              <a:rPr lang="pt-BR" sz="1200"/>
              <a:t>, 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'P09'!$Q$5</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'P09'!$P$6:$P$23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'P09'!$Q$6:$Q$23</c:f>
              <c:numCache>
                <c:formatCode>0%</c:formatCode>
                <c:ptCount val="18"/>
                <c:pt idx="0">
                  <c:v>0.52513966480446927</c:v>
                </c:pt>
                <c:pt idx="1">
                  <c:v>0.44126984126984126</c:v>
                </c:pt>
                <c:pt idx="2">
                  <c:v>0.49273255813953487</c:v>
                </c:pt>
                <c:pt idx="3">
                  <c:v>0.52197802197802201</c:v>
                </c:pt>
                <c:pt idx="4">
                  <c:v>0.49674267100977199</c:v>
                </c:pt>
                <c:pt idx="5">
                  <c:v>0.46052631578947367</c:v>
                </c:pt>
                <c:pt idx="6">
                  <c:v>0.43087362171331639</c:v>
                </c:pt>
                <c:pt idx="7">
                  <c:v>0.42523364485981308</c:v>
                </c:pt>
                <c:pt idx="8">
                  <c:v>0.43525741029641185</c:v>
                </c:pt>
                <c:pt idx="9">
                  <c:v>0.44015696533682147</c:v>
                </c:pt>
                <c:pt idx="10">
                  <c:v>0.43088071348940915</c:v>
                </c:pt>
                <c:pt idx="11">
                  <c:v>0.4057211925866237</c:v>
                </c:pt>
                <c:pt idx="12">
                  <c:v>0.40088105726872247</c:v>
                </c:pt>
                <c:pt idx="13">
                  <c:v>0.39320945170910759</c:v>
                </c:pt>
                <c:pt idx="14">
                  <c:v>0.39906103286384975</c:v>
                </c:pt>
                <c:pt idx="15">
                  <c:v>0.42278481012658226</c:v>
                </c:pt>
                <c:pt idx="16">
                  <c:v>0.41815097540288382</c:v>
                </c:pt>
                <c:pt idx="17">
                  <c:v>0.41675734494015232</c:v>
                </c:pt>
              </c:numCache>
            </c:numRef>
          </c:val>
          <c:extLst>
            <c:ext xmlns:c16="http://schemas.microsoft.com/office/drawing/2014/chart" uri="{C3380CC4-5D6E-409C-BE32-E72D297353CC}">
              <c16:uniqueId val="{00000000-41B8-4397-BFC5-F65BA58FE2FB}"/>
            </c:ext>
          </c:extLst>
        </c:ser>
        <c:ser>
          <c:idx val="1"/>
          <c:order val="1"/>
          <c:tx>
            <c:strRef>
              <c:f>'P09'!$R$5</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'P09'!$P$6:$P$23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'P09'!$R$6:$R$23</c:f>
              <c:numCache>
                <c:formatCode>0%</c:formatCode>
                <c:ptCount val="18"/>
                <c:pt idx="0">
                  <c:v>0.46368715083798884</c:v>
                </c:pt>
                <c:pt idx="1">
                  <c:v>0.55555555555555558</c:v>
                </c:pt>
                <c:pt idx="2">
                  <c:v>0.5058139534883721</c:v>
                </c:pt>
                <c:pt idx="3">
                  <c:v>0.47331240188383045</c:v>
                </c:pt>
                <c:pt idx="4">
                  <c:v>0.49674267100977199</c:v>
                </c:pt>
                <c:pt idx="5">
                  <c:v>0.53245614035087718</c:v>
                </c:pt>
                <c:pt idx="6">
                  <c:v>0.55810008481764206</c:v>
                </c:pt>
                <c:pt idx="7">
                  <c:v>0.56542056074766356</c:v>
                </c:pt>
                <c:pt idx="8">
                  <c:v>0.56006240249609984</c:v>
                </c:pt>
                <c:pt idx="9">
                  <c:v>0.5487246566383257</c:v>
                </c:pt>
                <c:pt idx="10">
                  <c:v>0.56243032329988851</c:v>
                </c:pt>
                <c:pt idx="11">
                  <c:v>0.58380338436744561</c:v>
                </c:pt>
                <c:pt idx="12">
                  <c:v>0.59089574155653446</c:v>
                </c:pt>
                <c:pt idx="13">
                  <c:v>0.59990823583390684</c:v>
                </c:pt>
                <c:pt idx="14">
                  <c:v>0.5894152795561246</c:v>
                </c:pt>
                <c:pt idx="15">
                  <c:v>0.569620253164557</c:v>
                </c:pt>
                <c:pt idx="16">
                  <c:v>0.57167090754877015</c:v>
                </c:pt>
                <c:pt idx="17">
                  <c:v>0.57997823721436348</c:v>
                </c:pt>
              </c:numCache>
            </c:numRef>
          </c:val>
          <c:extLst>
            <c:ext xmlns:c16="http://schemas.microsoft.com/office/drawing/2014/chart" uri="{C3380CC4-5D6E-409C-BE32-E72D297353CC}">
              <c16:uniqueId val="{00000001-41B8-4397-BFC5-F65BA58FE2FB}"/>
            </c:ext>
          </c:extLst>
        </c:ser>
        <c:ser>
          <c:idx val="2"/>
          <c:order val="2"/>
          <c:tx>
            <c:strRef>
              <c:f>'P09'!$S$5</c:f>
              <c:strCache>
                <c:ptCount val="1"/>
                <c:pt idx="0">
                  <c:v>Indígena</c:v>
                </c:pt>
              </c:strCache>
            </c:strRef>
          </c:tx>
          <c:spPr>
            <a:solidFill>
              <a:schemeClr val="accent3"/>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2-41B8-4397-BFC5-F65BA58FE2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'P09'!$P$6:$P$23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'P09'!$S$6:$S$23</c:f>
              <c:numCache>
                <c:formatCode>0%</c:formatCode>
                <c:ptCount val="18"/>
                <c:pt idx="0">
                  <c:v>1.11731843575419E-2</c:v>
                </c:pt>
                <c:pt idx="1">
                  <c:v>5.5865921787709499E-3</c:v>
                </c:pt>
                <c:pt idx="2">
                  <c:v>0</c:v>
                </c:pt>
                <c:pt idx="3">
                  <c:v>2.23463687150838E-2</c:v>
                </c:pt>
                <c:pt idx="4">
                  <c:v>2.23463687150838E-2</c:v>
                </c:pt>
                <c:pt idx="5">
                  <c:v>1.6759776536312849E-2</c:v>
                </c:pt>
                <c:pt idx="6">
                  <c:v>5.5865921787709494E-2</c:v>
                </c:pt>
                <c:pt idx="7">
                  <c:v>3.3519553072625698E-2</c:v>
                </c:pt>
                <c:pt idx="8">
                  <c:v>2.7932960893854747E-2</c:v>
                </c:pt>
                <c:pt idx="9">
                  <c:v>5.5865921787709494E-2</c:v>
                </c:pt>
                <c:pt idx="10">
                  <c:v>3.3519553072625698E-2</c:v>
                </c:pt>
                <c:pt idx="11">
                  <c:v>9.4972067039106142E-2</c:v>
                </c:pt>
                <c:pt idx="12">
                  <c:v>7.8212290502793297E-2</c:v>
                </c:pt>
                <c:pt idx="13">
                  <c:v>0.10614525139664804</c:v>
                </c:pt>
                <c:pt idx="14">
                  <c:v>7.2625698324022353E-2</c:v>
                </c:pt>
                <c:pt idx="15">
                  <c:v>3.3519553072625698E-2</c:v>
                </c:pt>
                <c:pt idx="16">
                  <c:v>4.4692737430167599E-2</c:v>
                </c:pt>
                <c:pt idx="17">
                  <c:v>5.5865921787709499E-3</c:v>
                </c:pt>
              </c:numCache>
            </c:numRef>
          </c:val>
          <c:extLst>
            <c:ext xmlns:c16="http://schemas.microsoft.com/office/drawing/2014/chart" uri="{C3380CC4-5D6E-409C-BE32-E72D297353CC}">
              <c16:uniqueId val="{00000003-41B8-4397-BFC5-F65BA58FE2FB}"/>
            </c:ext>
          </c:extLst>
        </c:ser>
        <c:ser>
          <c:idx val="3"/>
          <c:order val="3"/>
          <c:tx>
            <c:strRef>
              <c:f>'P09'!$T$5</c:f>
              <c:strCache>
                <c:ptCount val="1"/>
                <c:pt idx="0">
                  <c:v>Amarelo</c:v>
                </c:pt>
              </c:strCache>
            </c:strRef>
          </c:tx>
          <c:spPr>
            <a:solidFill>
              <a:schemeClr val="accent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41B8-4397-BFC5-F65BA58FE2FB}"/>
                </c:ext>
              </c:extLst>
            </c:dLbl>
            <c:dLbl>
              <c:idx val="1"/>
              <c:delete val="1"/>
              <c:extLst>
                <c:ext xmlns:c15="http://schemas.microsoft.com/office/drawing/2012/chart" uri="{CE6537A1-D6FC-4f65-9D91-7224C49458BB}"/>
                <c:ext xmlns:c16="http://schemas.microsoft.com/office/drawing/2014/chart" uri="{C3380CC4-5D6E-409C-BE32-E72D297353CC}">
                  <c16:uniqueId val="{00000005-41B8-4397-BFC5-F65BA58FE2FB}"/>
                </c:ext>
              </c:extLst>
            </c:dLbl>
            <c:dLbl>
              <c:idx val="2"/>
              <c:delete val="1"/>
              <c:extLst>
                <c:ext xmlns:c15="http://schemas.microsoft.com/office/drawing/2012/chart" uri="{CE6537A1-D6FC-4f65-9D91-7224C49458BB}"/>
                <c:ext xmlns:c16="http://schemas.microsoft.com/office/drawing/2014/chart" uri="{C3380CC4-5D6E-409C-BE32-E72D297353CC}">
                  <c16:uniqueId val="{00000006-41B8-4397-BFC5-F65BA58FE2FB}"/>
                </c:ext>
              </c:extLst>
            </c:dLbl>
            <c:dLbl>
              <c:idx val="4"/>
              <c:layout>
                <c:manualLayout>
                  <c:x val="-3.8923818434567295E-17"/>
                  <c:y val="-2.203856749311296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B8-4397-BFC5-F65BA58FE2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'P09'!$P$6:$P$23</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'P09'!$T$6:$T$23</c:f>
              <c:numCache>
                <c:formatCode>0%</c:formatCode>
                <c:ptCount val="18"/>
                <c:pt idx="0">
                  <c:v>0</c:v>
                </c:pt>
                <c:pt idx="1">
                  <c:v>0</c:v>
                </c:pt>
                <c:pt idx="2">
                  <c:v>5.5865921787709499E-3</c:v>
                </c:pt>
                <c:pt idx="3">
                  <c:v>1.11731843575419E-2</c:v>
                </c:pt>
                <c:pt idx="4">
                  <c:v>2.23463687150838E-2</c:v>
                </c:pt>
                <c:pt idx="5">
                  <c:v>2.7932960893854747E-2</c:v>
                </c:pt>
                <c:pt idx="6">
                  <c:v>1.6759776536312849E-2</c:v>
                </c:pt>
                <c:pt idx="7">
                  <c:v>3.3519553072625698E-2</c:v>
                </c:pt>
                <c:pt idx="8">
                  <c:v>5.5865921787709499E-3</c:v>
                </c:pt>
                <c:pt idx="9">
                  <c:v>3.9106145251396648E-2</c:v>
                </c:pt>
                <c:pt idx="10">
                  <c:v>3.3519553072625698E-2</c:v>
                </c:pt>
                <c:pt idx="11">
                  <c:v>5.027932960893855E-2</c:v>
                </c:pt>
                <c:pt idx="12">
                  <c:v>7.8212290502793297E-2</c:v>
                </c:pt>
                <c:pt idx="13">
                  <c:v>6.1452513966480445E-2</c:v>
                </c:pt>
                <c:pt idx="14">
                  <c:v>7.8212290502793297E-2</c:v>
                </c:pt>
                <c:pt idx="15">
                  <c:v>3.3519553072625698E-2</c:v>
                </c:pt>
                <c:pt idx="16">
                  <c:v>2.23463687150838E-2</c:v>
                </c:pt>
                <c:pt idx="17">
                  <c:v>1.11731843575419E-2</c:v>
                </c:pt>
              </c:numCache>
            </c:numRef>
          </c:val>
          <c:extLst>
            <c:ext xmlns:c16="http://schemas.microsoft.com/office/drawing/2014/chart" uri="{C3380CC4-5D6E-409C-BE32-E72D297353CC}">
              <c16:uniqueId val="{00000008-41B8-4397-BFC5-F65BA58FE2FB}"/>
            </c:ext>
          </c:extLst>
        </c:ser>
        <c:dLbls>
          <c:dLblPos val="ctr"/>
          <c:showLegendKey val="0"/>
          <c:showVal val="1"/>
          <c:showCatName val="0"/>
          <c:showSerName val="0"/>
          <c:showPercent val="0"/>
          <c:showBubbleSize val="0"/>
        </c:dLbls>
        <c:gapWidth val="150"/>
        <c:overlap val="100"/>
        <c:axId val="1500153904"/>
        <c:axId val="1500156304"/>
        <c:extLst/>
      </c:barChart>
      <c:catAx>
        <c:axId val="15001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00156304"/>
        <c:crosses val="autoZero"/>
        <c:auto val="1"/>
        <c:lblAlgn val="ctr"/>
        <c:lblOffset val="100"/>
        <c:noMultiLvlLbl val="0"/>
      </c:catAx>
      <c:valAx>
        <c:axId val="1500156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0015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47: </a:t>
            </a:r>
            <a:r>
              <a:rPr lang="pt-BR" sz="1200"/>
              <a:t>Variação percentual do</a:t>
            </a:r>
            <a:r>
              <a:rPr lang="pt-BR" sz="1200" baseline="0"/>
              <a:t> crime de abandono de incapaz </a:t>
            </a:r>
            <a:r>
              <a:rPr lang="pt-BR" sz="1200"/>
              <a:t>por faixa etária, Brasil</a:t>
            </a:r>
            <a:r>
              <a:rPr lang="pt-BR" sz="1200" baseline="0"/>
              <a:t> (</a:t>
            </a:r>
            <a:r>
              <a:rPr lang="pt-BR" sz="1200"/>
              <a:t>2021-2022)</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'P09'!$J$33</c:f>
              <c:strCache>
                <c:ptCount val="1"/>
                <c:pt idx="0">
                  <c:v>2021</c:v>
                </c:pt>
              </c:strCache>
            </c:strRef>
          </c:tx>
          <c:spPr>
            <a:solidFill>
              <a:schemeClr val="accent1"/>
            </a:solidFill>
            <a:ln>
              <a:noFill/>
            </a:ln>
            <a:effectLst/>
          </c:spPr>
          <c:invertIfNegative val="0"/>
          <c:cat>
            <c:strRef>
              <c:f>'P09'!$K$32:$N$32</c:f>
              <c:strCache>
                <c:ptCount val="4"/>
                <c:pt idx="0">
                  <c:v> 0 a 4 anos</c:v>
                </c:pt>
                <c:pt idx="1">
                  <c:v> 5 a 9 anos</c:v>
                </c:pt>
                <c:pt idx="2">
                  <c:v> 10 a 13 anos</c:v>
                </c:pt>
                <c:pt idx="3">
                  <c:v>14 a 17 anos</c:v>
                </c:pt>
              </c:strCache>
            </c:strRef>
          </c:cat>
          <c:val>
            <c:numRef>
              <c:f>'P09'!$K$33:$N$33</c:f>
              <c:numCache>
                <c:formatCode>General</c:formatCode>
                <c:ptCount val="4"/>
                <c:pt idx="0">
                  <c:v>2403</c:v>
                </c:pt>
                <c:pt idx="1">
                  <c:v>2950</c:v>
                </c:pt>
                <c:pt idx="2">
                  <c:v>1935</c:v>
                </c:pt>
                <c:pt idx="3">
                  <c:v>908</c:v>
                </c:pt>
              </c:numCache>
            </c:numRef>
          </c:val>
          <c:extLst>
            <c:ext xmlns:c16="http://schemas.microsoft.com/office/drawing/2014/chart" uri="{C3380CC4-5D6E-409C-BE32-E72D297353CC}">
              <c16:uniqueId val="{00000000-1398-4B33-83E4-38FFFF840623}"/>
            </c:ext>
          </c:extLst>
        </c:ser>
        <c:ser>
          <c:idx val="1"/>
          <c:order val="1"/>
          <c:tx>
            <c:strRef>
              <c:f>'P09'!$J$34</c:f>
              <c:strCache>
                <c:ptCount val="1"/>
                <c:pt idx="0">
                  <c:v>2022</c:v>
                </c:pt>
              </c:strCache>
            </c:strRef>
          </c:tx>
          <c:spPr>
            <a:solidFill>
              <a:schemeClr val="accent2"/>
            </a:solidFill>
            <a:ln>
              <a:noFill/>
            </a:ln>
            <a:effectLst/>
          </c:spPr>
          <c:invertIfNegative val="0"/>
          <c:cat>
            <c:strRef>
              <c:f>'P09'!$K$32:$N$32</c:f>
              <c:strCache>
                <c:ptCount val="4"/>
                <c:pt idx="0">
                  <c:v> 0 a 4 anos</c:v>
                </c:pt>
                <c:pt idx="1">
                  <c:v> 5 a 9 anos</c:v>
                </c:pt>
                <c:pt idx="2">
                  <c:v> 10 a 13 anos</c:v>
                </c:pt>
                <c:pt idx="3">
                  <c:v>14 a 17 anos</c:v>
                </c:pt>
              </c:strCache>
            </c:strRef>
          </c:cat>
          <c:val>
            <c:numRef>
              <c:f>'P09'!$K$34:$N$34</c:f>
              <c:numCache>
                <c:formatCode>General</c:formatCode>
                <c:ptCount val="4"/>
                <c:pt idx="0">
                  <c:v>2756</c:v>
                </c:pt>
                <c:pt idx="1">
                  <c:v>3377</c:v>
                </c:pt>
                <c:pt idx="2">
                  <c:v>2194</c:v>
                </c:pt>
                <c:pt idx="3">
                  <c:v>1021</c:v>
                </c:pt>
              </c:numCache>
            </c:numRef>
          </c:val>
          <c:extLst>
            <c:ext xmlns:c16="http://schemas.microsoft.com/office/drawing/2014/chart" uri="{C3380CC4-5D6E-409C-BE32-E72D297353CC}">
              <c16:uniqueId val="{00000001-1398-4B33-83E4-38FFFF840623}"/>
            </c:ext>
          </c:extLst>
        </c:ser>
        <c:dLbls>
          <c:showLegendKey val="0"/>
          <c:showVal val="0"/>
          <c:showCatName val="0"/>
          <c:showSerName val="0"/>
          <c:showPercent val="0"/>
          <c:showBubbleSize val="0"/>
        </c:dLbls>
        <c:gapWidth val="219"/>
        <c:overlap val="-27"/>
        <c:axId val="406669135"/>
        <c:axId val="406656655"/>
      </c:barChart>
      <c:catAx>
        <c:axId val="40666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6656655"/>
        <c:crosses val="autoZero"/>
        <c:auto val="1"/>
        <c:lblAlgn val="ctr"/>
        <c:lblOffset val="100"/>
        <c:noMultiLvlLbl val="0"/>
      </c:catAx>
      <c:valAx>
        <c:axId val="4066566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666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49: </a:t>
            </a:r>
            <a:r>
              <a:rPr lang="pt-BR" sz="1200" b="0" i="0" baseline="0">
                <a:effectLst/>
              </a:rPr>
              <a:t>Crianças e adolescentes vítimas de maus-tratos por faixa etária e e sexo (em %)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'P10'!$L$8</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'P10'!$K$9:$K$12</c:f>
              <c:strCache>
                <c:ptCount val="4"/>
                <c:pt idx="0">
                  <c:v>0 a 4 anos</c:v>
                </c:pt>
                <c:pt idx="1">
                  <c:v>5 a 9 anos</c:v>
                </c:pt>
                <c:pt idx="2">
                  <c:v>10 a 13anos</c:v>
                </c:pt>
                <c:pt idx="3">
                  <c:v>14 a 17 anos</c:v>
                </c:pt>
              </c:strCache>
            </c:strRef>
          </c:cat>
          <c:val>
            <c:numRef>
              <c:f>'P10'!$L$9:$L$12</c:f>
              <c:numCache>
                <c:formatCode>0.0</c:formatCode>
                <c:ptCount val="4"/>
                <c:pt idx="0">
                  <c:v>45.4</c:v>
                </c:pt>
                <c:pt idx="1">
                  <c:v>46.2</c:v>
                </c:pt>
                <c:pt idx="2">
                  <c:v>52.8</c:v>
                </c:pt>
                <c:pt idx="3">
                  <c:v>61.4</c:v>
                </c:pt>
              </c:numCache>
            </c:numRef>
          </c:val>
          <c:extLst>
            <c:ext xmlns:c16="http://schemas.microsoft.com/office/drawing/2014/chart" uri="{C3380CC4-5D6E-409C-BE32-E72D297353CC}">
              <c16:uniqueId val="{00000000-1258-4547-8E7F-14867B44C73C}"/>
            </c:ext>
          </c:extLst>
        </c:ser>
        <c:ser>
          <c:idx val="1"/>
          <c:order val="1"/>
          <c:tx>
            <c:strRef>
              <c:f>'P10'!$M$8</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'P10'!$K$9:$K$12</c:f>
              <c:strCache>
                <c:ptCount val="4"/>
                <c:pt idx="0">
                  <c:v>0 a 4 anos</c:v>
                </c:pt>
                <c:pt idx="1">
                  <c:v>5 a 9 anos</c:v>
                </c:pt>
                <c:pt idx="2">
                  <c:v>10 a 13anos</c:v>
                </c:pt>
                <c:pt idx="3">
                  <c:v>14 a 17 anos</c:v>
                </c:pt>
              </c:strCache>
            </c:strRef>
          </c:cat>
          <c:val>
            <c:numRef>
              <c:f>'P10'!$M$9:$M$12</c:f>
              <c:numCache>
                <c:formatCode>0.0</c:formatCode>
                <c:ptCount val="4"/>
                <c:pt idx="0">
                  <c:v>54.6</c:v>
                </c:pt>
                <c:pt idx="1">
                  <c:v>53.8</c:v>
                </c:pt>
                <c:pt idx="2">
                  <c:v>47.2</c:v>
                </c:pt>
                <c:pt idx="3">
                  <c:v>38.6</c:v>
                </c:pt>
              </c:numCache>
            </c:numRef>
          </c:val>
          <c:extLst>
            <c:ext xmlns:c16="http://schemas.microsoft.com/office/drawing/2014/chart" uri="{C3380CC4-5D6E-409C-BE32-E72D297353CC}">
              <c16:uniqueId val="{00000001-1258-4547-8E7F-14867B44C73C}"/>
            </c:ext>
          </c:extLst>
        </c:ser>
        <c:dLbls>
          <c:dLblPos val="ctr"/>
          <c:showLegendKey val="0"/>
          <c:showVal val="1"/>
          <c:showCatName val="0"/>
          <c:showSerName val="0"/>
          <c:showPercent val="0"/>
          <c:showBubbleSize val="0"/>
        </c:dLbls>
        <c:gapWidth val="150"/>
        <c:overlap val="100"/>
        <c:axId val="756317775"/>
        <c:axId val="756306543"/>
      </c:barChart>
      <c:catAx>
        <c:axId val="7563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6306543"/>
        <c:crosses val="autoZero"/>
        <c:auto val="1"/>
        <c:lblAlgn val="ctr"/>
        <c:lblOffset val="100"/>
        <c:noMultiLvlLbl val="0"/>
      </c:catAx>
      <c:valAx>
        <c:axId val="756306543"/>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631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50: </a:t>
            </a:r>
            <a:r>
              <a:rPr lang="pt-BR" sz="1200" b="0" i="0" baseline="0">
                <a:effectLst/>
              </a:rPr>
              <a:t>Crianças e adolescentes vítimas de maus-tratos por faixa etária e raça/cor (em %) - Brasil, 2022</a:t>
            </a:r>
            <a:endParaRPr lang="pt-BR" sz="1200">
              <a:effectLst/>
            </a:endParaRPr>
          </a:p>
        </c:rich>
      </c:tx>
      <c:layout>
        <c:manualLayout>
          <c:xMode val="edge"/>
          <c:yMode val="edge"/>
          <c:x val="0.12951598187758795"/>
          <c:y val="3.3077427821522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'P10'!$C$28</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'P10'!$B$29:$B$32</c:f>
              <c:strCache>
                <c:ptCount val="4"/>
                <c:pt idx="0">
                  <c:v>0 a 4 anos</c:v>
                </c:pt>
                <c:pt idx="1">
                  <c:v>5 a 9 anos</c:v>
                </c:pt>
                <c:pt idx="2">
                  <c:v>10 a 13 anos</c:v>
                </c:pt>
                <c:pt idx="3">
                  <c:v>14 a 17 anos</c:v>
                </c:pt>
              </c:strCache>
            </c:strRef>
          </c:cat>
          <c:val>
            <c:numRef>
              <c:f>'P10'!$C$29:$C$32</c:f>
              <c:numCache>
                <c:formatCode>0.0</c:formatCode>
                <c:ptCount val="4"/>
                <c:pt idx="0">
                  <c:v>50.678557580457536</c:v>
                </c:pt>
                <c:pt idx="1">
                  <c:v>50</c:v>
                </c:pt>
                <c:pt idx="2">
                  <c:v>47.709320695102683</c:v>
                </c:pt>
                <c:pt idx="3">
                  <c:v>44.299876084262699</c:v>
                </c:pt>
              </c:numCache>
            </c:numRef>
          </c:val>
          <c:extLst>
            <c:ext xmlns:c16="http://schemas.microsoft.com/office/drawing/2014/chart" uri="{C3380CC4-5D6E-409C-BE32-E72D297353CC}">
              <c16:uniqueId val="{00000000-B717-460B-8C50-B3AED6F59DEF}"/>
            </c:ext>
          </c:extLst>
        </c:ser>
        <c:ser>
          <c:idx val="1"/>
          <c:order val="1"/>
          <c:tx>
            <c:strRef>
              <c:f>'P10'!$D$28</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'P10'!$B$29:$B$32</c:f>
              <c:strCache>
                <c:ptCount val="4"/>
                <c:pt idx="0">
                  <c:v>0 a 4 anos</c:v>
                </c:pt>
                <c:pt idx="1">
                  <c:v>5 a 9 anos</c:v>
                </c:pt>
                <c:pt idx="2">
                  <c:v>10 a 13 anos</c:v>
                </c:pt>
                <c:pt idx="3">
                  <c:v>14 a 17 anos</c:v>
                </c:pt>
              </c:strCache>
            </c:strRef>
          </c:cat>
          <c:val>
            <c:numRef>
              <c:f>'P10'!$D$29:$D$32</c:f>
              <c:numCache>
                <c:formatCode>0.0</c:formatCode>
                <c:ptCount val="4"/>
                <c:pt idx="0">
                  <c:v>48.235750290810394</c:v>
                </c:pt>
                <c:pt idx="1">
                  <c:v>49.513451631368063</c:v>
                </c:pt>
                <c:pt idx="2">
                  <c:v>51.579778830963662</c:v>
                </c:pt>
                <c:pt idx="3">
                  <c:v>54.894671623296155</c:v>
                </c:pt>
              </c:numCache>
            </c:numRef>
          </c:val>
          <c:extLst>
            <c:ext xmlns:c16="http://schemas.microsoft.com/office/drawing/2014/chart" uri="{C3380CC4-5D6E-409C-BE32-E72D297353CC}">
              <c16:uniqueId val="{00000001-B717-460B-8C50-B3AED6F59DEF}"/>
            </c:ext>
          </c:extLst>
        </c:ser>
        <c:ser>
          <c:idx val="2"/>
          <c:order val="2"/>
          <c:tx>
            <c:strRef>
              <c:f>'P10'!$E$28</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'P10'!$B$29:$B$32</c:f>
              <c:strCache>
                <c:ptCount val="4"/>
                <c:pt idx="0">
                  <c:v>0 a 4 anos</c:v>
                </c:pt>
                <c:pt idx="1">
                  <c:v>5 a 9 anos</c:v>
                </c:pt>
                <c:pt idx="2">
                  <c:v>10 a 13 anos</c:v>
                </c:pt>
                <c:pt idx="3">
                  <c:v>14 a 17 anos</c:v>
                </c:pt>
              </c:strCache>
            </c:strRef>
          </c:cat>
          <c:val>
            <c:numRef>
              <c:f>'P10'!$E$29:$E$32</c:f>
              <c:numCache>
                <c:formatCode>0.0</c:formatCode>
                <c:ptCount val="4"/>
                <c:pt idx="0">
                  <c:v>1.0856921287320667</c:v>
                </c:pt>
                <c:pt idx="1">
                  <c:v>0.48654836863194045</c:v>
                </c:pt>
                <c:pt idx="2">
                  <c:v>0.7109004739336493</c:v>
                </c:pt>
                <c:pt idx="3">
                  <c:v>0.80545229244113992</c:v>
                </c:pt>
              </c:numCache>
            </c:numRef>
          </c:val>
          <c:extLst>
            <c:ext xmlns:c16="http://schemas.microsoft.com/office/drawing/2014/chart" uri="{C3380CC4-5D6E-409C-BE32-E72D297353CC}">
              <c16:uniqueId val="{00000002-B717-460B-8C50-B3AED6F59DEF}"/>
            </c:ext>
          </c:extLst>
        </c:ser>
        <c:dLbls>
          <c:dLblPos val="ctr"/>
          <c:showLegendKey val="0"/>
          <c:showVal val="1"/>
          <c:showCatName val="0"/>
          <c:showSerName val="0"/>
          <c:showPercent val="0"/>
          <c:showBubbleSize val="0"/>
        </c:dLbls>
        <c:gapWidth val="150"/>
        <c:overlap val="100"/>
        <c:axId val="1288265951"/>
        <c:axId val="1288279263"/>
      </c:barChart>
      <c:catAx>
        <c:axId val="128826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8279263"/>
        <c:crosses val="autoZero"/>
        <c:auto val="1"/>
        <c:lblAlgn val="ctr"/>
        <c:lblOffset val="100"/>
        <c:noMultiLvlLbl val="0"/>
      </c:catAx>
      <c:valAx>
        <c:axId val="1288279263"/>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826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05: </a:t>
            </a:r>
            <a:r>
              <a:rPr lang="pt-BR" sz="1200">
                <a:effectLst/>
              </a:rPr>
              <a:t>Distribuição das MVI por Sexo e Categoria de Registro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'P01'!$B$53</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'P01'!$C$52:$G$52</c:f>
              <c:strCache>
                <c:ptCount val="5"/>
                <c:pt idx="0">
                  <c:v>Homicídio doloso</c:v>
                </c:pt>
                <c:pt idx="1">
                  <c:v>Latrocínio</c:v>
                </c:pt>
                <c:pt idx="2">
                  <c:v>Lesão corporal seguida de morte</c:v>
                </c:pt>
                <c:pt idx="3">
                  <c:v>Morte por intervenção policial</c:v>
                </c:pt>
                <c:pt idx="4">
                  <c:v>MVI</c:v>
                </c:pt>
              </c:strCache>
            </c:strRef>
          </c:cat>
          <c:val>
            <c:numRef>
              <c:f>'P01'!$C$53:$G$53</c:f>
              <c:numCache>
                <c:formatCode>0.0</c:formatCode>
                <c:ptCount val="5"/>
                <c:pt idx="0">
                  <c:v>9.799923537657703</c:v>
                </c:pt>
                <c:pt idx="1">
                  <c:v>9.8294069861900901</c:v>
                </c:pt>
                <c:pt idx="2">
                  <c:v>7.7175697865353037</c:v>
                </c:pt>
                <c:pt idx="3">
                  <c:v>0.76861489191353083</c:v>
                </c:pt>
                <c:pt idx="4">
                  <c:v>8.5819949281487737</c:v>
                </c:pt>
              </c:numCache>
            </c:numRef>
          </c:val>
          <c:extLst>
            <c:ext xmlns:c16="http://schemas.microsoft.com/office/drawing/2014/chart" uri="{C3380CC4-5D6E-409C-BE32-E72D297353CC}">
              <c16:uniqueId val="{00000000-4DF7-4B1F-A3BC-6A37B336EEB3}"/>
            </c:ext>
          </c:extLst>
        </c:ser>
        <c:ser>
          <c:idx val="1"/>
          <c:order val="1"/>
          <c:tx>
            <c:strRef>
              <c:f>'P01'!$B$54</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'P01'!$C$52:$G$52</c:f>
              <c:strCache>
                <c:ptCount val="5"/>
                <c:pt idx="0">
                  <c:v>Homicídio doloso</c:v>
                </c:pt>
                <c:pt idx="1">
                  <c:v>Latrocínio</c:v>
                </c:pt>
                <c:pt idx="2">
                  <c:v>Lesão corporal seguida de morte</c:v>
                </c:pt>
                <c:pt idx="3">
                  <c:v>Morte por intervenção policial</c:v>
                </c:pt>
                <c:pt idx="4">
                  <c:v>MVI</c:v>
                </c:pt>
              </c:strCache>
            </c:strRef>
          </c:cat>
          <c:val>
            <c:numRef>
              <c:f>'P01'!$C$54:$G$54</c:f>
              <c:numCache>
                <c:formatCode>0.0</c:formatCode>
                <c:ptCount val="5"/>
                <c:pt idx="0">
                  <c:v>90.200076462342295</c:v>
                </c:pt>
                <c:pt idx="1">
                  <c:v>90.170593013809906</c:v>
                </c:pt>
                <c:pt idx="2">
                  <c:v>92.282430213464693</c:v>
                </c:pt>
                <c:pt idx="3">
                  <c:v>99.231385108086471</c:v>
                </c:pt>
                <c:pt idx="4">
                  <c:v>91.418005071851226</c:v>
                </c:pt>
              </c:numCache>
            </c:numRef>
          </c:val>
          <c:extLst>
            <c:ext xmlns:c16="http://schemas.microsoft.com/office/drawing/2014/chart" uri="{C3380CC4-5D6E-409C-BE32-E72D297353CC}">
              <c16:uniqueId val="{00000001-4DF7-4B1F-A3BC-6A37B336EEB3}"/>
            </c:ext>
          </c:extLst>
        </c:ser>
        <c:dLbls>
          <c:showLegendKey val="0"/>
          <c:showVal val="0"/>
          <c:showCatName val="0"/>
          <c:showSerName val="0"/>
          <c:showPercent val="0"/>
          <c:showBubbleSize val="0"/>
        </c:dLbls>
        <c:gapWidth val="219"/>
        <c:overlap val="100"/>
        <c:axId val="442665368"/>
        <c:axId val="442673568"/>
      </c:barChart>
      <c:catAx>
        <c:axId val="442665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73568"/>
        <c:crosses val="autoZero"/>
        <c:auto val="1"/>
        <c:lblAlgn val="ctr"/>
        <c:lblOffset val="100"/>
        <c:noMultiLvlLbl val="0"/>
      </c:catAx>
      <c:valAx>
        <c:axId val="44267356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2665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51: </a:t>
            </a:r>
            <a:r>
              <a:rPr lang="pt-BR" sz="1200" b="0" i="0" baseline="0">
                <a:effectLst/>
              </a:rPr>
              <a:t>Relação entre autor e vítima de crimes de maus-tratos contra crianças e adolescentes por faixa etária da vítima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'P10'!$N$31</c:f>
              <c:strCache>
                <c:ptCount val="1"/>
                <c:pt idx="0">
                  <c:v>Mãe/Madrasta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'P10'!$O$30:$R$30</c:f>
              <c:strCache>
                <c:ptCount val="4"/>
                <c:pt idx="0">
                  <c:v>0 a 4 anos</c:v>
                </c:pt>
                <c:pt idx="1">
                  <c:v>5 a 9 anos</c:v>
                </c:pt>
                <c:pt idx="2">
                  <c:v>10 a 13 anos</c:v>
                </c:pt>
                <c:pt idx="3">
                  <c:v>14 a 17 anos</c:v>
                </c:pt>
              </c:strCache>
            </c:strRef>
          </c:cat>
          <c:val>
            <c:numRef>
              <c:f>'P10'!$O$31:$R$31</c:f>
              <c:numCache>
                <c:formatCode>0.0</c:formatCode>
                <c:ptCount val="4"/>
                <c:pt idx="0">
                  <c:v>24.275862068965516</c:v>
                </c:pt>
                <c:pt idx="1">
                  <c:v>23.470411233701103</c:v>
                </c:pt>
                <c:pt idx="2">
                  <c:v>23.159303882195449</c:v>
                </c:pt>
                <c:pt idx="3">
                  <c:v>18.70824053452116</c:v>
                </c:pt>
              </c:numCache>
            </c:numRef>
          </c:val>
          <c:extLst>
            <c:ext xmlns:c16="http://schemas.microsoft.com/office/drawing/2014/chart" uri="{C3380CC4-5D6E-409C-BE32-E72D297353CC}">
              <c16:uniqueId val="{00000000-7C97-4BB4-A3F7-77627D96127A}"/>
            </c:ext>
          </c:extLst>
        </c:ser>
        <c:ser>
          <c:idx val="1"/>
          <c:order val="1"/>
          <c:tx>
            <c:strRef>
              <c:f>'P10'!$N$32</c:f>
              <c:strCache>
                <c:ptCount val="1"/>
                <c:pt idx="0">
                  <c:v>Pai/Padrasto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'P10'!$O$30:$R$30</c:f>
              <c:strCache>
                <c:ptCount val="4"/>
                <c:pt idx="0">
                  <c:v>0 a 4 anos</c:v>
                </c:pt>
                <c:pt idx="1">
                  <c:v>5 a 9 anos</c:v>
                </c:pt>
                <c:pt idx="2">
                  <c:v>10 a 13 anos</c:v>
                </c:pt>
                <c:pt idx="3">
                  <c:v>14 a 17 anos</c:v>
                </c:pt>
              </c:strCache>
            </c:strRef>
          </c:cat>
          <c:val>
            <c:numRef>
              <c:f>'P10'!$O$32:$R$32</c:f>
              <c:numCache>
                <c:formatCode>0.0</c:formatCode>
                <c:ptCount val="4"/>
                <c:pt idx="0">
                  <c:v>10.068965517241379</c:v>
                </c:pt>
                <c:pt idx="1">
                  <c:v>18.054162487462388</c:v>
                </c:pt>
                <c:pt idx="2">
                  <c:v>17.402945113788487</c:v>
                </c:pt>
                <c:pt idx="3">
                  <c:v>20.489977728285076</c:v>
                </c:pt>
              </c:numCache>
            </c:numRef>
          </c:val>
          <c:extLst>
            <c:ext xmlns:c16="http://schemas.microsoft.com/office/drawing/2014/chart" uri="{C3380CC4-5D6E-409C-BE32-E72D297353CC}">
              <c16:uniqueId val="{00000001-7C97-4BB4-A3F7-77627D96127A}"/>
            </c:ext>
          </c:extLst>
        </c:ser>
        <c:ser>
          <c:idx val="2"/>
          <c:order val="2"/>
          <c:tx>
            <c:strRef>
              <c:f>'P10'!$N$33</c:f>
              <c:strCache>
                <c:ptCount val="1"/>
                <c:pt idx="0">
                  <c:v>Pai ou mãe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'P10'!$O$30:$R$30</c:f>
              <c:strCache>
                <c:ptCount val="4"/>
                <c:pt idx="0">
                  <c:v>0 a 4 anos</c:v>
                </c:pt>
                <c:pt idx="1">
                  <c:v>5 a 9 anos</c:v>
                </c:pt>
                <c:pt idx="2">
                  <c:v>10 a 13 anos</c:v>
                </c:pt>
                <c:pt idx="3">
                  <c:v>14 a 17 anos</c:v>
                </c:pt>
              </c:strCache>
            </c:strRef>
          </c:cat>
          <c:val>
            <c:numRef>
              <c:f>'P10'!$O$33:$R$33</c:f>
              <c:numCache>
                <c:formatCode>0.0</c:formatCode>
                <c:ptCount val="4"/>
                <c:pt idx="0">
                  <c:v>9.5172413793103434</c:v>
                </c:pt>
                <c:pt idx="1">
                  <c:v>8.5255767301905721</c:v>
                </c:pt>
                <c:pt idx="2">
                  <c:v>10.307898259705489</c:v>
                </c:pt>
                <c:pt idx="3">
                  <c:v>12.24944320712695</c:v>
                </c:pt>
              </c:numCache>
            </c:numRef>
          </c:val>
          <c:extLst>
            <c:ext xmlns:c16="http://schemas.microsoft.com/office/drawing/2014/chart" uri="{C3380CC4-5D6E-409C-BE32-E72D297353CC}">
              <c16:uniqueId val="{00000002-7C97-4BB4-A3F7-77627D96127A}"/>
            </c:ext>
          </c:extLst>
        </c:ser>
        <c:ser>
          <c:idx val="3"/>
          <c:order val="3"/>
          <c:tx>
            <c:strRef>
              <c:f>'P10'!$N$34</c:f>
              <c:strCache>
                <c:ptCount val="1"/>
                <c:pt idx="0">
                  <c:v>Familiar/Outro conhecido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'P10'!$O$30:$R$30</c:f>
              <c:strCache>
                <c:ptCount val="4"/>
                <c:pt idx="0">
                  <c:v>0 a 4 anos</c:v>
                </c:pt>
                <c:pt idx="1">
                  <c:v>5 a 9 anos</c:v>
                </c:pt>
                <c:pt idx="2">
                  <c:v>10 a 13 anos</c:v>
                </c:pt>
                <c:pt idx="3">
                  <c:v>14 a 17 anos</c:v>
                </c:pt>
              </c:strCache>
            </c:strRef>
          </c:cat>
          <c:val>
            <c:numRef>
              <c:f>'P10'!$O$34:$R$34</c:f>
              <c:numCache>
                <c:formatCode>0.0</c:formatCode>
                <c:ptCount val="4"/>
                <c:pt idx="0">
                  <c:v>51.4</c:v>
                </c:pt>
                <c:pt idx="1">
                  <c:v>46.3</c:v>
                </c:pt>
                <c:pt idx="2">
                  <c:v>46.5</c:v>
                </c:pt>
                <c:pt idx="3">
                  <c:v>41.2</c:v>
                </c:pt>
              </c:numCache>
            </c:numRef>
          </c:val>
          <c:extLst>
            <c:ext xmlns:c16="http://schemas.microsoft.com/office/drawing/2014/chart" uri="{C3380CC4-5D6E-409C-BE32-E72D297353CC}">
              <c16:uniqueId val="{00000003-7C97-4BB4-A3F7-77627D96127A}"/>
            </c:ext>
          </c:extLst>
        </c:ser>
        <c:ser>
          <c:idx val="4"/>
          <c:order val="4"/>
          <c:tx>
            <c:strRef>
              <c:f>'P10'!$N$35</c:f>
              <c:strCache>
                <c:ptCount val="1"/>
                <c:pt idx="0">
                  <c:v>Desconhecidos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'P10'!$O$30:$R$30</c:f>
              <c:strCache>
                <c:ptCount val="4"/>
                <c:pt idx="0">
                  <c:v>0 a 4 anos</c:v>
                </c:pt>
                <c:pt idx="1">
                  <c:v>5 a 9 anos</c:v>
                </c:pt>
                <c:pt idx="2">
                  <c:v>10 a 13 anos</c:v>
                </c:pt>
                <c:pt idx="3">
                  <c:v>14 a 17 anos</c:v>
                </c:pt>
              </c:strCache>
            </c:strRef>
          </c:cat>
          <c:val>
            <c:numRef>
              <c:f>'P10'!$O$35:$R$35</c:f>
              <c:numCache>
                <c:formatCode>0.0</c:formatCode>
                <c:ptCount val="4"/>
                <c:pt idx="0">
                  <c:v>4.6896551724137936</c:v>
                </c:pt>
                <c:pt idx="1">
                  <c:v>3.6108324974924777</c:v>
                </c:pt>
                <c:pt idx="2">
                  <c:v>2.677376171352075</c:v>
                </c:pt>
                <c:pt idx="3">
                  <c:v>7.3496659242761693</c:v>
                </c:pt>
              </c:numCache>
            </c:numRef>
          </c:val>
          <c:extLst>
            <c:ext xmlns:c16="http://schemas.microsoft.com/office/drawing/2014/chart" uri="{C3380CC4-5D6E-409C-BE32-E72D297353CC}">
              <c16:uniqueId val="{00000004-7C97-4BB4-A3F7-77627D96127A}"/>
            </c:ext>
          </c:extLst>
        </c:ser>
        <c:dLbls>
          <c:dLblPos val="ctr"/>
          <c:showLegendKey val="0"/>
          <c:showVal val="1"/>
          <c:showCatName val="0"/>
          <c:showSerName val="0"/>
          <c:showPercent val="0"/>
          <c:showBubbleSize val="0"/>
        </c:dLbls>
        <c:gapWidth val="150"/>
        <c:overlap val="100"/>
        <c:axId val="1057565391"/>
        <c:axId val="1057567055"/>
      </c:barChart>
      <c:catAx>
        <c:axId val="105756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7567055"/>
        <c:crosses val="autoZero"/>
        <c:auto val="1"/>
        <c:lblAlgn val="ctr"/>
        <c:lblOffset val="100"/>
        <c:noMultiLvlLbl val="0"/>
      </c:catAx>
      <c:valAx>
        <c:axId val="105756705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57565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 48: </a:t>
            </a:r>
            <a:r>
              <a:rPr lang="en-US" sz="1200"/>
              <a:t>Distribuição de crianças e adolescentes vítimas de maus-tratos por faixa etária (em %) - Brasil,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66-492C-8E47-4803499C6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66-492C-8E47-4803499C6D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66-492C-8E47-4803499C6D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66-492C-8E47-4803499C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'P10'!$B$7:$B$10</c:f>
              <c:strCache>
                <c:ptCount val="4"/>
                <c:pt idx="0">
                  <c:v>0 a 4 anos</c:v>
                </c:pt>
                <c:pt idx="1">
                  <c:v>5 a 9 anos </c:v>
                </c:pt>
                <c:pt idx="2">
                  <c:v>10 a 13 anos</c:v>
                </c:pt>
                <c:pt idx="3">
                  <c:v>14 a 17 anos</c:v>
                </c:pt>
              </c:strCache>
            </c:strRef>
          </c:cat>
          <c:val>
            <c:numRef>
              <c:f>'P10'!$C$7:$C$10</c:f>
              <c:numCache>
                <c:formatCode>0%</c:formatCode>
                <c:ptCount val="4"/>
                <c:pt idx="0">
                  <c:v>0.25990274302440869</c:v>
                </c:pt>
                <c:pt idx="1">
                  <c:v>0.34157971767149803</c:v>
                </c:pt>
                <c:pt idx="2">
                  <c:v>0.24484207544497427</c:v>
                </c:pt>
                <c:pt idx="3">
                  <c:v>0.14597988763514472</c:v>
                </c:pt>
              </c:numCache>
            </c:numRef>
          </c:val>
          <c:extLst>
            <c:ext xmlns:c16="http://schemas.microsoft.com/office/drawing/2014/chart" uri="{C3380CC4-5D6E-409C-BE32-E72D297353CC}">
              <c16:uniqueId val="{00000008-5666-492C-8E47-4803499C6D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i="0" baseline="0">
                <a:effectLst/>
              </a:rPr>
              <a:t>Gráfico 52: </a:t>
            </a:r>
            <a:r>
              <a:rPr lang="pt-BR" sz="1200" b="0" i="0" baseline="0">
                <a:effectLst/>
              </a:rPr>
              <a:t>Crianças e adolescentes vítimas de maus-tratos por mês da ocorrência do fato (Brasil, 2021-2022)</a:t>
            </a:r>
            <a:endParaRPr lang="en-BR" sz="1200">
              <a:effectLst/>
            </a:endParaRPr>
          </a:p>
        </c:rich>
      </c:tx>
      <c:layout>
        <c:manualLayout>
          <c:xMode val="edge"/>
          <c:yMode val="edge"/>
          <c:x val="0.10605065229549598"/>
          <c:y val="2.836878640509677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'P10'!$M$53</c:f>
              <c:strCache>
                <c:ptCount val="1"/>
                <c:pt idx="0">
                  <c:v>2021</c:v>
                </c:pt>
              </c:strCache>
            </c:strRef>
          </c:tx>
          <c:spPr>
            <a:ln w="28575" cap="rnd">
              <a:solidFill>
                <a:schemeClr val="accent1"/>
              </a:solidFill>
              <a:round/>
            </a:ln>
            <a:effectLst/>
          </c:spPr>
          <c:marker>
            <c:symbol val="none"/>
          </c:marker>
          <c:cat>
            <c:strRef>
              <c:f>'P10'!$L$54:$L$65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'P10'!$M$54:$M$65</c:f>
              <c:numCache>
                <c:formatCode>General</c:formatCode>
                <c:ptCount val="12"/>
                <c:pt idx="0">
                  <c:v>1646</c:v>
                </c:pt>
                <c:pt idx="1">
                  <c:v>1378</c:v>
                </c:pt>
                <c:pt idx="2">
                  <c:v>1283</c:v>
                </c:pt>
                <c:pt idx="3">
                  <c:v>1589</c:v>
                </c:pt>
                <c:pt idx="4">
                  <c:v>1550</c:v>
                </c:pt>
                <c:pt idx="5">
                  <c:v>1269</c:v>
                </c:pt>
                <c:pt idx="6">
                  <c:v>1337</c:v>
                </c:pt>
                <c:pt idx="7">
                  <c:v>1599</c:v>
                </c:pt>
                <c:pt idx="8">
                  <c:v>1637</c:v>
                </c:pt>
                <c:pt idx="9">
                  <c:v>1385</c:v>
                </c:pt>
                <c:pt idx="10">
                  <c:v>1370</c:v>
                </c:pt>
                <c:pt idx="11">
                  <c:v>1322</c:v>
                </c:pt>
              </c:numCache>
            </c:numRef>
          </c:val>
          <c:smooth val="0"/>
          <c:extLst>
            <c:ext xmlns:c16="http://schemas.microsoft.com/office/drawing/2014/chart" uri="{C3380CC4-5D6E-409C-BE32-E72D297353CC}">
              <c16:uniqueId val="{00000000-3708-4B76-993C-6633A5F47ACF}"/>
            </c:ext>
          </c:extLst>
        </c:ser>
        <c:ser>
          <c:idx val="1"/>
          <c:order val="1"/>
          <c:tx>
            <c:strRef>
              <c:f>'P10'!$N$53</c:f>
              <c:strCache>
                <c:ptCount val="1"/>
                <c:pt idx="0">
                  <c:v>2022</c:v>
                </c:pt>
              </c:strCache>
            </c:strRef>
          </c:tx>
          <c:spPr>
            <a:ln w="28575" cap="rnd">
              <a:solidFill>
                <a:schemeClr val="accent2"/>
              </a:solidFill>
              <a:round/>
            </a:ln>
            <a:effectLst/>
          </c:spPr>
          <c:marker>
            <c:symbol val="none"/>
          </c:marker>
          <c:cat>
            <c:strRef>
              <c:f>'P10'!$L$54:$L$65</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'P10'!$N$54:$N$65</c:f>
              <c:numCache>
                <c:formatCode>General</c:formatCode>
                <c:ptCount val="12"/>
                <c:pt idx="0">
                  <c:v>1454</c:v>
                </c:pt>
                <c:pt idx="1">
                  <c:v>1397</c:v>
                </c:pt>
                <c:pt idx="2">
                  <c:v>1788</c:v>
                </c:pt>
                <c:pt idx="3">
                  <c:v>1698</c:v>
                </c:pt>
                <c:pt idx="4">
                  <c:v>1690</c:v>
                </c:pt>
                <c:pt idx="5">
                  <c:v>1583</c:v>
                </c:pt>
                <c:pt idx="6">
                  <c:v>1669</c:v>
                </c:pt>
                <c:pt idx="7">
                  <c:v>1976</c:v>
                </c:pt>
                <c:pt idx="8">
                  <c:v>1840</c:v>
                </c:pt>
                <c:pt idx="9">
                  <c:v>1915</c:v>
                </c:pt>
                <c:pt idx="10">
                  <c:v>1779</c:v>
                </c:pt>
                <c:pt idx="11">
                  <c:v>1517</c:v>
                </c:pt>
              </c:numCache>
            </c:numRef>
          </c:val>
          <c:smooth val="0"/>
          <c:extLst>
            <c:ext xmlns:c16="http://schemas.microsoft.com/office/drawing/2014/chart" uri="{C3380CC4-5D6E-409C-BE32-E72D297353CC}">
              <c16:uniqueId val="{00000001-3708-4B76-993C-6633A5F47ACF}"/>
            </c:ext>
          </c:extLst>
        </c:ser>
        <c:dLbls>
          <c:showLegendKey val="0"/>
          <c:showVal val="0"/>
          <c:showCatName val="0"/>
          <c:showSerName val="0"/>
          <c:showPercent val="0"/>
          <c:showBubbleSize val="0"/>
        </c:dLbls>
        <c:smooth val="0"/>
        <c:axId val="248907600"/>
        <c:axId val="769883936"/>
      </c:lineChart>
      <c:catAx>
        <c:axId val="24890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9883936"/>
        <c:crosses val="autoZero"/>
        <c:auto val="1"/>
        <c:lblAlgn val="ctr"/>
        <c:lblOffset val="100"/>
        <c:noMultiLvlLbl val="0"/>
      </c:catAx>
      <c:valAx>
        <c:axId val="7698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890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53: </a:t>
            </a:r>
            <a:r>
              <a:rPr lang="pt-BR" sz="1200"/>
              <a:t>Crianças e adolescentes vítimas de MVI por faixa etária e raça/cor (em</a:t>
            </a:r>
            <a:r>
              <a:rPr lang="pt-BR" sz="1200" baseline="0"/>
              <a:t> %) -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'P11'!$B$31</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'P11'!$A$32:$A$33</c:f>
              <c:strCache>
                <c:ptCount val="2"/>
                <c:pt idx="0">
                  <c:v>0 a 11 anos</c:v>
                </c:pt>
                <c:pt idx="1">
                  <c:v>12 a 17 anos</c:v>
                </c:pt>
              </c:strCache>
            </c:strRef>
          </c:cat>
          <c:val>
            <c:numRef>
              <c:f>'P11'!$B$32:$B$33</c:f>
              <c:numCache>
                <c:formatCode>0.0</c:formatCode>
                <c:ptCount val="2"/>
                <c:pt idx="0">
                  <c:v>32.894736842105267</c:v>
                </c:pt>
                <c:pt idx="1">
                  <c:v>14.711033274956216</c:v>
                </c:pt>
              </c:numCache>
            </c:numRef>
          </c:val>
          <c:extLst>
            <c:ext xmlns:c16="http://schemas.microsoft.com/office/drawing/2014/chart" uri="{C3380CC4-5D6E-409C-BE32-E72D297353CC}">
              <c16:uniqueId val="{00000000-71AF-4EF8-B9F9-94CFCD552FD8}"/>
            </c:ext>
          </c:extLst>
        </c:ser>
        <c:ser>
          <c:idx val="1"/>
          <c:order val="1"/>
          <c:tx>
            <c:strRef>
              <c:f>'P11'!$C$31</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'P11'!$A$32:$A$33</c:f>
              <c:strCache>
                <c:ptCount val="2"/>
                <c:pt idx="0">
                  <c:v>0 a 11 anos</c:v>
                </c:pt>
                <c:pt idx="1">
                  <c:v>12 a 17 anos</c:v>
                </c:pt>
              </c:strCache>
            </c:strRef>
          </c:cat>
          <c:val>
            <c:numRef>
              <c:f>'P11'!$C$32:$C$33</c:f>
              <c:numCache>
                <c:formatCode>0.0</c:formatCode>
                <c:ptCount val="2"/>
                <c:pt idx="0">
                  <c:v>67.10526315789474</c:v>
                </c:pt>
                <c:pt idx="1">
                  <c:v>85.113835376532393</c:v>
                </c:pt>
              </c:numCache>
            </c:numRef>
          </c:val>
          <c:extLst>
            <c:ext xmlns:c16="http://schemas.microsoft.com/office/drawing/2014/chart" uri="{C3380CC4-5D6E-409C-BE32-E72D297353CC}">
              <c16:uniqueId val="{00000001-71AF-4EF8-B9F9-94CFCD552FD8}"/>
            </c:ext>
          </c:extLst>
        </c:ser>
        <c:ser>
          <c:idx val="2"/>
          <c:order val="2"/>
          <c:tx>
            <c:strRef>
              <c:f>'P11'!$D$31</c:f>
              <c:strCache>
                <c:ptCount val="1"/>
                <c:pt idx="0">
                  <c:v>Outro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'P11'!$A$32:$A$33</c:f>
              <c:strCache>
                <c:ptCount val="2"/>
                <c:pt idx="0">
                  <c:v>0 a 11 anos</c:v>
                </c:pt>
                <c:pt idx="1">
                  <c:v>12 a 17 anos</c:v>
                </c:pt>
              </c:strCache>
            </c:strRef>
          </c:cat>
          <c:val>
            <c:numRef>
              <c:f>'P11'!$D$32:$D$33</c:f>
              <c:numCache>
                <c:formatCode>0.0</c:formatCode>
                <c:ptCount val="2"/>
                <c:pt idx="0">
                  <c:v>0</c:v>
                </c:pt>
                <c:pt idx="1">
                  <c:v>0.17513134851138354</c:v>
                </c:pt>
              </c:numCache>
            </c:numRef>
          </c:val>
          <c:extLst>
            <c:ext xmlns:c16="http://schemas.microsoft.com/office/drawing/2014/chart" uri="{C3380CC4-5D6E-409C-BE32-E72D297353CC}">
              <c16:uniqueId val="{00000002-71AF-4EF8-B9F9-94CFCD552FD8}"/>
            </c:ext>
          </c:extLst>
        </c:ser>
        <c:dLbls>
          <c:dLblPos val="ctr"/>
          <c:showLegendKey val="0"/>
          <c:showVal val="1"/>
          <c:showCatName val="0"/>
          <c:showSerName val="0"/>
          <c:showPercent val="0"/>
          <c:showBubbleSize val="0"/>
        </c:dLbls>
        <c:gapWidth val="150"/>
        <c:overlap val="100"/>
        <c:axId val="1479680223"/>
        <c:axId val="1479681055"/>
      </c:barChart>
      <c:catAx>
        <c:axId val="147968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9681055"/>
        <c:crosses val="autoZero"/>
        <c:auto val="1"/>
        <c:lblAlgn val="ctr"/>
        <c:lblOffset val="100"/>
        <c:noMultiLvlLbl val="0"/>
      </c:catAx>
      <c:valAx>
        <c:axId val="1479681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9680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54</a:t>
            </a:r>
            <a:r>
              <a:rPr lang="pt-BR" sz="1200" baseline="0"/>
              <a:t>: Crianças e adolescentes vítimas de MVI por faixa etária e sexo (em %) </a:t>
            </a:r>
            <a:r>
              <a:rPr lang="pt-BR" sz="1200" b="0" i="0" u="none" strike="noStrike" baseline="0">
                <a:effectLst/>
              </a:rPr>
              <a:t>- Brasil, 2022</a:t>
            </a:r>
            <a:endParaRPr lang="pt-BR"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'P11'!$I$32</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'P11'!$H$33:$H$34</c:f>
              <c:strCache>
                <c:ptCount val="2"/>
                <c:pt idx="0">
                  <c:v>0 a 11 anos</c:v>
                </c:pt>
                <c:pt idx="1">
                  <c:v>12 a 17 anos</c:v>
                </c:pt>
              </c:strCache>
            </c:strRef>
          </c:cat>
          <c:val>
            <c:numRef>
              <c:f>'P11'!$I$33:$I$34</c:f>
              <c:numCache>
                <c:formatCode>0.0</c:formatCode>
                <c:ptCount val="2"/>
                <c:pt idx="0">
                  <c:v>45.933014354066984</c:v>
                </c:pt>
                <c:pt idx="1">
                  <c:v>10.281195079086116</c:v>
                </c:pt>
              </c:numCache>
            </c:numRef>
          </c:val>
          <c:extLst>
            <c:ext xmlns:c16="http://schemas.microsoft.com/office/drawing/2014/chart" uri="{C3380CC4-5D6E-409C-BE32-E72D297353CC}">
              <c16:uniqueId val="{00000000-93A0-4601-BFAF-20EE5F0BFA5C}"/>
            </c:ext>
          </c:extLst>
        </c:ser>
        <c:ser>
          <c:idx val="1"/>
          <c:order val="1"/>
          <c:tx>
            <c:strRef>
              <c:f>'P11'!$J$32</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'P11'!$H$33:$H$34</c:f>
              <c:strCache>
                <c:ptCount val="2"/>
                <c:pt idx="0">
                  <c:v>0 a 11 anos</c:v>
                </c:pt>
                <c:pt idx="1">
                  <c:v>12 a 17 anos</c:v>
                </c:pt>
              </c:strCache>
            </c:strRef>
          </c:cat>
          <c:val>
            <c:numRef>
              <c:f>'P11'!$J$33:$J$34</c:f>
              <c:numCache>
                <c:formatCode>0.0</c:formatCode>
                <c:ptCount val="2"/>
                <c:pt idx="0">
                  <c:v>54.066985645933016</c:v>
                </c:pt>
                <c:pt idx="1">
                  <c:v>89.718804920913882</c:v>
                </c:pt>
              </c:numCache>
            </c:numRef>
          </c:val>
          <c:extLst>
            <c:ext xmlns:c16="http://schemas.microsoft.com/office/drawing/2014/chart" uri="{C3380CC4-5D6E-409C-BE32-E72D297353CC}">
              <c16:uniqueId val="{00000001-93A0-4601-BFAF-20EE5F0BFA5C}"/>
            </c:ext>
          </c:extLst>
        </c:ser>
        <c:dLbls>
          <c:dLblPos val="ctr"/>
          <c:showLegendKey val="0"/>
          <c:showVal val="1"/>
          <c:showCatName val="0"/>
          <c:showSerName val="0"/>
          <c:showPercent val="0"/>
          <c:showBubbleSize val="0"/>
        </c:dLbls>
        <c:gapWidth val="150"/>
        <c:overlap val="100"/>
        <c:axId val="260855119"/>
        <c:axId val="260841391"/>
      </c:barChart>
      <c:catAx>
        <c:axId val="26085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0841391"/>
        <c:crosses val="autoZero"/>
        <c:auto val="1"/>
        <c:lblAlgn val="ctr"/>
        <c:lblOffset val="100"/>
        <c:noMultiLvlLbl val="0"/>
      </c:catAx>
      <c:valAx>
        <c:axId val="26084139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085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55: </a:t>
            </a:r>
            <a:r>
              <a:rPr lang="pt-BR" sz="1200" b="0" i="0" baseline="0">
                <a:effectLst/>
              </a:rPr>
              <a:t>Crianças e adolescentes vítimas de MVI por faixa etária e local do crime (em %) </a:t>
            </a:r>
            <a:r>
              <a:rPr lang="pt-BR" sz="1200" b="0" i="0" u="none" strike="noStrike" baseline="0">
                <a:effectLst/>
              </a:rPr>
              <a:t>- Brasil, 2022</a:t>
            </a:r>
            <a:endParaRPr lang="pt-BR" sz="1200">
              <a:effectLst/>
            </a:endParaRPr>
          </a:p>
        </c:rich>
      </c:tx>
      <c:layout>
        <c:manualLayout>
          <c:xMode val="edge"/>
          <c:yMode val="edge"/>
          <c:x val="0.11340143003064351"/>
          <c:y val="2.85204991087344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'P11'!$B$54</c:f>
              <c:strCache>
                <c:ptCount val="1"/>
                <c:pt idx="0">
                  <c:v>Via publica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'P11'!$A$55:$A$56</c:f>
              <c:strCache>
                <c:ptCount val="2"/>
                <c:pt idx="0">
                  <c:v>0 a 11 anos</c:v>
                </c:pt>
                <c:pt idx="1">
                  <c:v>12 a 17 anos</c:v>
                </c:pt>
              </c:strCache>
            </c:strRef>
          </c:cat>
          <c:val>
            <c:numRef>
              <c:f>'P11'!$B$55:$B$56</c:f>
              <c:numCache>
                <c:formatCode>0.0</c:formatCode>
                <c:ptCount val="2"/>
                <c:pt idx="0">
                  <c:v>15.384615384615385</c:v>
                </c:pt>
                <c:pt idx="1">
                  <c:v>59.405940594059402</c:v>
                </c:pt>
              </c:numCache>
            </c:numRef>
          </c:val>
          <c:extLst>
            <c:ext xmlns:c16="http://schemas.microsoft.com/office/drawing/2014/chart" uri="{C3380CC4-5D6E-409C-BE32-E72D297353CC}">
              <c16:uniqueId val="{00000000-2E10-4769-88FD-9CA3850AC092}"/>
            </c:ext>
          </c:extLst>
        </c:ser>
        <c:ser>
          <c:idx val="1"/>
          <c:order val="1"/>
          <c:tx>
            <c:strRef>
              <c:f>'P11'!$C$54</c:f>
              <c:strCache>
                <c:ptCount val="1"/>
                <c:pt idx="0">
                  <c:v>Residencia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'P11'!$A$55:$A$56</c:f>
              <c:strCache>
                <c:ptCount val="2"/>
                <c:pt idx="0">
                  <c:v>0 a 11 anos</c:v>
                </c:pt>
                <c:pt idx="1">
                  <c:v>12 a 17 anos</c:v>
                </c:pt>
              </c:strCache>
            </c:strRef>
          </c:cat>
          <c:val>
            <c:numRef>
              <c:f>'P11'!$C$55:$C$56</c:f>
              <c:numCache>
                <c:formatCode>0.0</c:formatCode>
                <c:ptCount val="2"/>
                <c:pt idx="0">
                  <c:v>65.384615384615387</c:v>
                </c:pt>
                <c:pt idx="1">
                  <c:v>15.841584158415841</c:v>
                </c:pt>
              </c:numCache>
            </c:numRef>
          </c:val>
          <c:extLst>
            <c:ext xmlns:c16="http://schemas.microsoft.com/office/drawing/2014/chart" uri="{C3380CC4-5D6E-409C-BE32-E72D297353CC}">
              <c16:uniqueId val="{00000001-2E10-4769-88FD-9CA3850AC092}"/>
            </c:ext>
          </c:extLst>
        </c:ser>
        <c:ser>
          <c:idx val="2"/>
          <c:order val="2"/>
          <c:tx>
            <c:strRef>
              <c:f>'P11'!$D$54</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'P11'!$A$55:$A$56</c:f>
              <c:strCache>
                <c:ptCount val="2"/>
                <c:pt idx="0">
                  <c:v>0 a 11 anos</c:v>
                </c:pt>
                <c:pt idx="1">
                  <c:v>12 a 17 anos</c:v>
                </c:pt>
              </c:strCache>
            </c:strRef>
          </c:cat>
          <c:val>
            <c:numRef>
              <c:f>'P11'!$D$55:$D$56</c:f>
              <c:numCache>
                <c:formatCode>0.0</c:formatCode>
                <c:ptCount val="2"/>
                <c:pt idx="0">
                  <c:v>19.230769230769234</c:v>
                </c:pt>
                <c:pt idx="1">
                  <c:v>24.752475247524753</c:v>
                </c:pt>
              </c:numCache>
            </c:numRef>
          </c:val>
          <c:extLst>
            <c:ext xmlns:c16="http://schemas.microsoft.com/office/drawing/2014/chart" uri="{C3380CC4-5D6E-409C-BE32-E72D297353CC}">
              <c16:uniqueId val="{00000002-2E10-4769-88FD-9CA3850AC092}"/>
            </c:ext>
          </c:extLst>
        </c:ser>
        <c:dLbls>
          <c:dLblPos val="ctr"/>
          <c:showLegendKey val="0"/>
          <c:showVal val="1"/>
          <c:showCatName val="0"/>
          <c:showSerName val="0"/>
          <c:showPercent val="0"/>
          <c:showBubbleSize val="0"/>
        </c:dLbls>
        <c:gapWidth val="150"/>
        <c:overlap val="100"/>
        <c:axId val="260854287"/>
        <c:axId val="260838895"/>
      </c:barChart>
      <c:catAx>
        <c:axId val="26085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0838895"/>
        <c:crosses val="autoZero"/>
        <c:auto val="1"/>
        <c:lblAlgn val="ctr"/>
        <c:lblOffset val="100"/>
        <c:noMultiLvlLbl val="0"/>
      </c:catAx>
      <c:valAx>
        <c:axId val="26083889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0854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56: </a:t>
            </a:r>
            <a:r>
              <a:rPr lang="pt-BR" sz="1200" b="0" i="0" baseline="0">
                <a:effectLst/>
              </a:rPr>
              <a:t>Crianças e adolescentes vítimas de MVI por faixa etária tipo de instrumento do crime (em %) </a:t>
            </a:r>
            <a:r>
              <a:rPr lang="pt-BR" sz="1200" b="0" i="0" u="none" strike="noStrike" baseline="0">
                <a:effectLst/>
              </a:rPr>
              <a:t>-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'P11'!$I$56</c:f>
              <c:strCache>
                <c:ptCount val="1"/>
                <c:pt idx="0">
                  <c:v>Agressão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'P11'!$J$55:$K$55</c:f>
              <c:strCache>
                <c:ptCount val="2"/>
                <c:pt idx="0">
                  <c:v>0 a 11 anos</c:v>
                </c:pt>
                <c:pt idx="1">
                  <c:v>12 a 17 anos</c:v>
                </c:pt>
              </c:strCache>
            </c:strRef>
          </c:cat>
          <c:val>
            <c:numRef>
              <c:f>'P11'!$J$56:$K$56</c:f>
              <c:numCache>
                <c:formatCode>0.0</c:formatCode>
                <c:ptCount val="2"/>
                <c:pt idx="0">
                  <c:v>21.153846153846153</c:v>
                </c:pt>
                <c:pt idx="1">
                  <c:v>0.37257824143070045</c:v>
                </c:pt>
              </c:numCache>
            </c:numRef>
          </c:val>
          <c:extLst>
            <c:ext xmlns:c16="http://schemas.microsoft.com/office/drawing/2014/chart" uri="{C3380CC4-5D6E-409C-BE32-E72D297353CC}">
              <c16:uniqueId val="{00000000-4433-4585-AC7C-DDC436330BA1}"/>
            </c:ext>
          </c:extLst>
        </c:ser>
        <c:ser>
          <c:idx val="1"/>
          <c:order val="1"/>
          <c:tx>
            <c:strRef>
              <c:f>'P11'!$I$57</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'P11'!$J$55:$K$55</c:f>
              <c:strCache>
                <c:ptCount val="2"/>
                <c:pt idx="0">
                  <c:v>0 a 11 anos</c:v>
                </c:pt>
                <c:pt idx="1">
                  <c:v>12 a 17 anos</c:v>
                </c:pt>
              </c:strCache>
            </c:strRef>
          </c:cat>
          <c:val>
            <c:numRef>
              <c:f>'P11'!$J$57:$K$57</c:f>
              <c:numCache>
                <c:formatCode>0.0</c:formatCode>
                <c:ptCount val="2"/>
                <c:pt idx="0">
                  <c:v>23.076923076923077</c:v>
                </c:pt>
                <c:pt idx="1">
                  <c:v>8.8673621460506702</c:v>
                </c:pt>
              </c:numCache>
            </c:numRef>
          </c:val>
          <c:extLst>
            <c:ext xmlns:c16="http://schemas.microsoft.com/office/drawing/2014/chart" uri="{C3380CC4-5D6E-409C-BE32-E72D297353CC}">
              <c16:uniqueId val="{00000001-4433-4585-AC7C-DDC436330BA1}"/>
            </c:ext>
          </c:extLst>
        </c:ser>
        <c:ser>
          <c:idx val="2"/>
          <c:order val="2"/>
          <c:tx>
            <c:strRef>
              <c:f>'P11'!$I$58</c:f>
              <c:strCache>
                <c:ptCount val="1"/>
                <c:pt idx="0">
                  <c:v>Arma de fogo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'P11'!$J$55:$K$55</c:f>
              <c:strCache>
                <c:ptCount val="2"/>
                <c:pt idx="0">
                  <c:v>0 a 11 anos</c:v>
                </c:pt>
                <c:pt idx="1">
                  <c:v>12 a 17 anos</c:v>
                </c:pt>
              </c:strCache>
            </c:strRef>
          </c:cat>
          <c:val>
            <c:numRef>
              <c:f>'P11'!$J$58:$K$58</c:f>
              <c:numCache>
                <c:formatCode>0.0</c:formatCode>
                <c:ptCount val="2"/>
                <c:pt idx="0">
                  <c:v>55.769230769230774</c:v>
                </c:pt>
                <c:pt idx="1">
                  <c:v>90.760059612518631</c:v>
                </c:pt>
              </c:numCache>
            </c:numRef>
          </c:val>
          <c:extLst>
            <c:ext xmlns:c16="http://schemas.microsoft.com/office/drawing/2014/chart" uri="{C3380CC4-5D6E-409C-BE32-E72D297353CC}">
              <c16:uniqueId val="{00000002-4433-4585-AC7C-DDC436330BA1}"/>
            </c:ext>
          </c:extLst>
        </c:ser>
        <c:dLbls>
          <c:dLblPos val="ctr"/>
          <c:showLegendKey val="0"/>
          <c:showVal val="1"/>
          <c:showCatName val="0"/>
          <c:showSerName val="0"/>
          <c:showPercent val="0"/>
          <c:showBubbleSize val="0"/>
        </c:dLbls>
        <c:gapWidth val="150"/>
        <c:overlap val="100"/>
        <c:axId val="1611075295"/>
        <c:axId val="1611066559"/>
      </c:barChart>
      <c:catAx>
        <c:axId val="161107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1066559"/>
        <c:crosses val="autoZero"/>
        <c:auto val="1"/>
        <c:lblAlgn val="ctr"/>
        <c:lblOffset val="100"/>
        <c:noMultiLvlLbl val="0"/>
      </c:catAx>
      <c:valAx>
        <c:axId val="1611066559"/>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107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61</a:t>
            </a:r>
            <a:r>
              <a:rPr lang="pt-BR" sz="1200" baseline="0"/>
              <a:t>: Raça/cor das crianças e adolescentes vítimas de estupro de vulnerável (até 13 anos) - Brasil (2022)</a:t>
            </a:r>
            <a:endParaRPr lang="pt-BR" sz="1200"/>
          </a:p>
        </c:rich>
      </c:tx>
      <c:layout>
        <c:manualLayout>
          <c:xMode val="edge"/>
          <c:yMode val="edge"/>
          <c:x val="0.10899102728438015"/>
          <c:y val="3.1760435571687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Amarelo</c:v>
              </c:pt>
              <c:pt idx="1">
                <c:v>Branco</c:v>
              </c:pt>
              <c:pt idx="2">
                <c:v>Indígena</c:v>
              </c:pt>
              <c:pt idx="3">
                <c:v>Negro</c:v>
              </c:pt>
            </c:strLit>
          </c:cat>
          <c:val>
            <c:numLit>
              <c:formatCode>General</c:formatCode>
              <c:ptCount val="4"/>
              <c:pt idx="0">
                <c:v>0.31168127202095941</c:v>
              </c:pt>
              <c:pt idx="1">
                <c:v>42.984912819586235</c:v>
              </c:pt>
              <c:pt idx="2">
                <c:v>0.45622910832053482</c:v>
              </c:pt>
              <c:pt idx="3">
                <c:v>56.247176800072275</c:v>
              </c:pt>
            </c:numLit>
          </c:val>
          <c:extLst>
            <c:ext xmlns:c16="http://schemas.microsoft.com/office/drawing/2014/chart" uri="{C3380CC4-5D6E-409C-BE32-E72D297353CC}">
              <c16:uniqueId val="{00000000-20D3-453D-8817-1B4D5D4AF01E}"/>
            </c:ext>
          </c:extLst>
        </c:ser>
        <c:dLbls>
          <c:showLegendKey val="0"/>
          <c:showVal val="0"/>
          <c:showCatName val="0"/>
          <c:showSerName val="0"/>
          <c:showPercent val="0"/>
          <c:showBubbleSize val="0"/>
        </c:dLbls>
        <c:gapWidth val="219"/>
        <c:overlap val="-27"/>
        <c:axId val="396154376"/>
        <c:axId val="396157656"/>
      </c:barChart>
      <c:catAx>
        <c:axId val="39615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6157656"/>
        <c:crosses val="autoZero"/>
        <c:auto val="1"/>
        <c:lblAlgn val="ctr"/>
        <c:lblOffset val="100"/>
        <c:noMultiLvlLbl val="0"/>
      </c:catAx>
      <c:valAx>
        <c:axId val="396157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615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58: </a:t>
            </a:r>
            <a:r>
              <a:rPr lang="pt-BR" sz="1200"/>
              <a:t>Faixa etária das crianças e adolescentes vítimas de estupro de vulnerável (até 13 anos), por sexo - Brasil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8.2025371828521432E-2"/>
          <c:y val="0.18273498889561882"/>
          <c:w val="0.89019685039370078"/>
          <c:h val="0.60859180294770843"/>
        </c:manualLayout>
      </c:layout>
      <c:barChart>
        <c:barDir val="col"/>
        <c:grouping val="stacked"/>
        <c:varyColors val="0"/>
        <c:ser>
          <c:idx val="0"/>
          <c:order val="0"/>
          <c:tx>
            <c:v>0 a 4</c:v>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Feminino</c:v>
              </c:pt>
              <c:pt idx="1">
                <c:v>Masculino</c:v>
              </c:pt>
            </c:strLit>
          </c:cat>
          <c:val>
            <c:numLit>
              <c:formatCode>General</c:formatCode>
              <c:ptCount val="2"/>
              <c:pt idx="0">
                <c:v>15.530269091777917</c:v>
              </c:pt>
              <c:pt idx="1">
                <c:v>25.119091242213266</c:v>
              </c:pt>
            </c:numLit>
          </c:val>
          <c:extLst>
            <c:ext xmlns:c16="http://schemas.microsoft.com/office/drawing/2014/chart" uri="{C3380CC4-5D6E-409C-BE32-E72D297353CC}">
              <c16:uniqueId val="{00000000-A084-4E67-AA2D-8D896FA53957}"/>
            </c:ext>
          </c:extLst>
        </c:ser>
        <c:ser>
          <c:idx val="1"/>
          <c:order val="1"/>
          <c:tx>
            <c:v>5 a 9</c:v>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Feminino</c:v>
              </c:pt>
              <c:pt idx="1">
                <c:v>Masculino</c:v>
              </c:pt>
            </c:strLit>
          </c:cat>
          <c:val>
            <c:numLit>
              <c:formatCode>General</c:formatCode>
              <c:ptCount val="2"/>
              <c:pt idx="0">
                <c:v>26.503001523161007</c:v>
              </c:pt>
              <c:pt idx="1">
                <c:v>43.367533895199706</c:v>
              </c:pt>
            </c:numLit>
          </c:val>
          <c:extLst>
            <c:ext xmlns:c16="http://schemas.microsoft.com/office/drawing/2014/chart" uri="{C3380CC4-5D6E-409C-BE32-E72D297353CC}">
              <c16:uniqueId val="{00000001-A084-4E67-AA2D-8D896FA53957}"/>
            </c:ext>
          </c:extLst>
        </c:ser>
        <c:ser>
          <c:idx val="2"/>
          <c:order val="2"/>
          <c:tx>
            <c:v>10 a 13</c:v>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Feminino</c:v>
              </c:pt>
              <c:pt idx="1">
                <c:v>Masculino</c:v>
              </c:pt>
            </c:strLit>
          </c:cat>
          <c:val>
            <c:numLit>
              <c:formatCode>General</c:formatCode>
              <c:ptCount val="2"/>
              <c:pt idx="0">
                <c:v>57.966729385061079</c:v>
              </c:pt>
              <c:pt idx="1">
                <c:v>31.513374862587028</c:v>
              </c:pt>
            </c:numLit>
          </c:val>
          <c:extLst>
            <c:ext xmlns:c16="http://schemas.microsoft.com/office/drawing/2014/chart" uri="{C3380CC4-5D6E-409C-BE32-E72D297353CC}">
              <c16:uniqueId val="{00000002-A084-4E67-AA2D-8D896FA53957}"/>
            </c:ext>
          </c:extLst>
        </c:ser>
        <c:dLbls>
          <c:showLegendKey val="0"/>
          <c:showVal val="0"/>
          <c:showCatName val="0"/>
          <c:showSerName val="0"/>
          <c:showPercent val="0"/>
          <c:showBubbleSize val="0"/>
        </c:dLbls>
        <c:gapWidth val="150"/>
        <c:overlap val="100"/>
        <c:axId val="399702416"/>
        <c:axId val="399711928"/>
      </c:barChart>
      <c:catAx>
        <c:axId val="39970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9711928"/>
        <c:crosses val="autoZero"/>
        <c:auto val="1"/>
        <c:lblAlgn val="ctr"/>
        <c:lblOffset val="100"/>
        <c:noMultiLvlLbl val="0"/>
      </c:catAx>
      <c:valAx>
        <c:axId val="3997119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970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200" b="1" i="0" baseline="0">
                <a:solidFill>
                  <a:schemeClr val="bg2">
                    <a:lumMod val="50000"/>
                  </a:schemeClr>
                </a:solidFill>
                <a:effectLst/>
              </a:rPr>
              <a:t>Gráfico 57: </a:t>
            </a:r>
            <a:r>
              <a:rPr lang="pt-BR" sz="1200" b="0" i="0" baseline="0">
                <a:solidFill>
                  <a:schemeClr val="bg2">
                    <a:lumMod val="50000"/>
                  </a:schemeClr>
                </a:solidFill>
                <a:effectLst/>
              </a:rPr>
              <a:t>Sexo das vítimas de estupro de vulnerável (até 13 anos) - Brasil (2022)</a:t>
            </a:r>
            <a:endParaRPr lang="pt-BR" sz="1200">
              <a:solidFill>
                <a:schemeClr val="bg2">
                  <a:lumMod val="50000"/>
                </a:schemeClr>
              </a:solidFill>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38-4D9E-AD75-3B1A9B55B7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38-4D9E-AD75-3B1A9B55B763}"/>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Feminino</c:v>
              </c:pt>
              <c:pt idx="1">
                <c:v>Masculino</c:v>
              </c:pt>
            </c:strLit>
          </c:cat>
          <c:val>
            <c:numLit>
              <c:formatCode>General</c:formatCode>
              <c:ptCount val="2"/>
              <c:pt idx="0">
                <c:v>85.983924398448934</c:v>
              </c:pt>
              <c:pt idx="1">
                <c:v>14.016075601551064</c:v>
              </c:pt>
            </c:numLit>
          </c:val>
          <c:extLst>
            <c:ext xmlns:c16="http://schemas.microsoft.com/office/drawing/2014/chart" uri="{C3380CC4-5D6E-409C-BE32-E72D297353CC}">
              <c16:uniqueId val="{00000004-9B38-4D9E-AD75-3B1A9B55B7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06:</a:t>
            </a:r>
            <a:r>
              <a:rPr lang="pt-BR" sz="1200">
                <a:effectLst/>
              </a:rPr>
              <a:t> Distribuição das MVI por Cor/Raça e Categoria de Registro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'P01'!$M$34</c:f>
              <c:strCache>
                <c:ptCount val="1"/>
                <c:pt idx="0">
                  <c:v>Amarelo</c:v>
                </c:pt>
              </c:strCache>
            </c:strRef>
          </c:tx>
          <c:spPr>
            <a:solidFill>
              <a:schemeClr val="accent1"/>
            </a:solidFill>
            <a:ln>
              <a:noFill/>
            </a:ln>
            <a:effectLst/>
          </c:spPr>
          <c:invertIfNegative val="0"/>
          <c:cat>
            <c:strRef>
              <c:f>'P01'!$N$33:$R$33</c:f>
              <c:strCache>
                <c:ptCount val="5"/>
                <c:pt idx="0">
                  <c:v>Homicídio doloso</c:v>
                </c:pt>
                <c:pt idx="1">
                  <c:v>Latrocínio</c:v>
                </c:pt>
                <c:pt idx="2">
                  <c:v>Lesão corporal seguida de morte</c:v>
                </c:pt>
                <c:pt idx="3">
                  <c:v>Morte por intervenção policial</c:v>
                </c:pt>
                <c:pt idx="4">
                  <c:v>MVI</c:v>
                </c:pt>
              </c:strCache>
            </c:strRef>
          </c:cat>
          <c:val>
            <c:numRef>
              <c:f>'P01'!$N$34:$R$34</c:f>
              <c:numCache>
                <c:formatCode>0.0</c:formatCode>
                <c:ptCount val="5"/>
                <c:pt idx="0">
                  <c:v>0.18406521167499343</c:v>
                </c:pt>
                <c:pt idx="1">
                  <c:v>0.53879310344827591</c:v>
                </c:pt>
                <c:pt idx="2">
                  <c:v>0</c:v>
                </c:pt>
                <c:pt idx="3">
                  <c:v>0.22366815778771859</c:v>
                </c:pt>
                <c:pt idx="4">
                  <c:v>0.19574792017834811</c:v>
                </c:pt>
              </c:numCache>
            </c:numRef>
          </c:val>
          <c:extLst>
            <c:ext xmlns:c16="http://schemas.microsoft.com/office/drawing/2014/chart" uri="{C3380CC4-5D6E-409C-BE32-E72D297353CC}">
              <c16:uniqueId val="{00000000-7BDC-4EED-AAB2-6FBF0A6B1AB2}"/>
            </c:ext>
          </c:extLst>
        </c:ser>
        <c:ser>
          <c:idx val="1"/>
          <c:order val="1"/>
          <c:tx>
            <c:strRef>
              <c:f>'P01'!$M$35</c:f>
              <c:strCache>
                <c:ptCount val="1"/>
                <c:pt idx="0">
                  <c:v>Branco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'P01'!$N$33:$R$33</c:f>
              <c:strCache>
                <c:ptCount val="5"/>
                <c:pt idx="0">
                  <c:v>Homicídio doloso</c:v>
                </c:pt>
                <c:pt idx="1">
                  <c:v>Latrocínio</c:v>
                </c:pt>
                <c:pt idx="2">
                  <c:v>Lesão corporal seguida de morte</c:v>
                </c:pt>
                <c:pt idx="3">
                  <c:v>Morte por intervenção policial</c:v>
                </c:pt>
                <c:pt idx="4">
                  <c:v>MVI</c:v>
                </c:pt>
              </c:strCache>
            </c:strRef>
          </c:cat>
          <c:val>
            <c:numRef>
              <c:f>'P01'!$N$35:$R$35</c:f>
              <c:numCache>
                <c:formatCode>0.0</c:formatCode>
                <c:ptCount val="5"/>
                <c:pt idx="0">
                  <c:v>23.070602156192479</c:v>
                </c:pt>
                <c:pt idx="1">
                  <c:v>40.84051724137931</c:v>
                </c:pt>
                <c:pt idx="2">
                  <c:v>27.34375</c:v>
                </c:pt>
                <c:pt idx="3">
                  <c:v>16.612444082960554</c:v>
                </c:pt>
                <c:pt idx="4">
                  <c:v>22.714914904029143</c:v>
                </c:pt>
              </c:numCache>
            </c:numRef>
          </c:val>
          <c:extLst>
            <c:ext xmlns:c16="http://schemas.microsoft.com/office/drawing/2014/chart" uri="{C3380CC4-5D6E-409C-BE32-E72D297353CC}">
              <c16:uniqueId val="{00000001-7BDC-4EED-AAB2-6FBF0A6B1AB2}"/>
            </c:ext>
          </c:extLst>
        </c:ser>
        <c:ser>
          <c:idx val="2"/>
          <c:order val="2"/>
          <c:tx>
            <c:strRef>
              <c:f>'P01'!$M$36</c:f>
              <c:strCache>
                <c:ptCount val="1"/>
                <c:pt idx="0">
                  <c:v>Indígena</c:v>
                </c:pt>
              </c:strCache>
            </c:strRef>
          </c:tx>
          <c:spPr>
            <a:solidFill>
              <a:schemeClr val="accent3"/>
            </a:solidFill>
            <a:ln>
              <a:noFill/>
            </a:ln>
            <a:effectLst/>
          </c:spPr>
          <c:invertIfNegative val="0"/>
          <c:cat>
            <c:strRef>
              <c:f>'P01'!$N$33:$R$33</c:f>
              <c:strCache>
                <c:ptCount val="5"/>
                <c:pt idx="0">
                  <c:v>Homicídio doloso</c:v>
                </c:pt>
                <c:pt idx="1">
                  <c:v>Latrocínio</c:v>
                </c:pt>
                <c:pt idx="2">
                  <c:v>Lesão corporal seguida de morte</c:v>
                </c:pt>
                <c:pt idx="3">
                  <c:v>Morte por intervenção policial</c:v>
                </c:pt>
                <c:pt idx="4">
                  <c:v>MVI</c:v>
                </c:pt>
              </c:strCache>
            </c:strRef>
          </c:cat>
          <c:val>
            <c:numRef>
              <c:f>'P01'!$N$36:$R$36</c:f>
              <c:numCache>
                <c:formatCode>0.0</c:formatCode>
                <c:ptCount val="5"/>
                <c:pt idx="0">
                  <c:v>0.20049960557454641</c:v>
                </c:pt>
                <c:pt idx="1">
                  <c:v>0.10775862068965517</c:v>
                </c:pt>
                <c:pt idx="2">
                  <c:v>0.5859375</c:v>
                </c:pt>
                <c:pt idx="3">
                  <c:v>4.0666937779585195E-2</c:v>
                </c:pt>
                <c:pt idx="4">
                  <c:v>0.18215431461040726</c:v>
                </c:pt>
              </c:numCache>
            </c:numRef>
          </c:val>
          <c:extLst>
            <c:ext xmlns:c16="http://schemas.microsoft.com/office/drawing/2014/chart" uri="{C3380CC4-5D6E-409C-BE32-E72D297353CC}">
              <c16:uniqueId val="{00000002-7BDC-4EED-AAB2-6FBF0A6B1AB2}"/>
            </c:ext>
          </c:extLst>
        </c:ser>
        <c:ser>
          <c:idx val="3"/>
          <c:order val="3"/>
          <c:tx>
            <c:strRef>
              <c:f>'P01'!$M$37</c:f>
              <c:strCache>
                <c:ptCount val="1"/>
                <c:pt idx="0">
                  <c:v>Negro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'P01'!$N$33:$R$33</c:f>
              <c:strCache>
                <c:ptCount val="5"/>
                <c:pt idx="0">
                  <c:v>Homicídio doloso</c:v>
                </c:pt>
                <c:pt idx="1">
                  <c:v>Latrocínio</c:v>
                </c:pt>
                <c:pt idx="2">
                  <c:v>Lesão corporal seguida de morte</c:v>
                </c:pt>
                <c:pt idx="3">
                  <c:v>Morte por intervenção policial</c:v>
                </c:pt>
                <c:pt idx="4">
                  <c:v>MVI</c:v>
                </c:pt>
              </c:strCache>
            </c:strRef>
          </c:cat>
          <c:val>
            <c:numRef>
              <c:f>'P01'!$N$37:$R$37</c:f>
              <c:numCache>
                <c:formatCode>0.0</c:formatCode>
                <c:ptCount val="5"/>
                <c:pt idx="0">
                  <c:v>76.544833026557981</c:v>
                </c:pt>
                <c:pt idx="1">
                  <c:v>58.512931034482762</c:v>
                </c:pt>
                <c:pt idx="2">
                  <c:v>72.0703125</c:v>
                </c:pt>
                <c:pt idx="3">
                  <c:v>83.123220821472145</c:v>
                </c:pt>
                <c:pt idx="4">
                  <c:v>76.907182861182093</c:v>
                </c:pt>
              </c:numCache>
            </c:numRef>
          </c:val>
          <c:extLst>
            <c:ext xmlns:c16="http://schemas.microsoft.com/office/drawing/2014/chart" uri="{C3380CC4-5D6E-409C-BE32-E72D297353CC}">
              <c16:uniqueId val="{00000003-7BDC-4EED-AAB2-6FBF0A6B1AB2}"/>
            </c:ext>
          </c:extLst>
        </c:ser>
        <c:dLbls>
          <c:showLegendKey val="0"/>
          <c:showVal val="0"/>
          <c:showCatName val="0"/>
          <c:showSerName val="0"/>
          <c:showPercent val="0"/>
          <c:showBubbleSize val="0"/>
        </c:dLbls>
        <c:gapWidth val="150"/>
        <c:overlap val="100"/>
        <c:axId val="478263296"/>
        <c:axId val="478262312"/>
      </c:barChart>
      <c:catAx>
        <c:axId val="4782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8262312"/>
        <c:crosses val="autoZero"/>
        <c:auto val="1"/>
        <c:lblAlgn val="ctr"/>
        <c:lblOffset val="100"/>
        <c:noMultiLvlLbl val="0"/>
      </c:catAx>
      <c:valAx>
        <c:axId val="47826231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8263296"/>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200" b="1" i="0" u="none" strike="noStrike" kern="1200" spc="0" baseline="0">
                <a:solidFill>
                  <a:sysClr val="windowText" lastClr="000000">
                    <a:lumMod val="65000"/>
                    <a:lumOff val="35000"/>
                  </a:sysClr>
                </a:solidFill>
                <a:effectLst/>
                <a:latin typeface="+mn-lt"/>
                <a:ea typeface="+mn-ea"/>
                <a:cs typeface="+mn-cs"/>
              </a:defRPr>
            </a:pPr>
            <a:r>
              <a:rPr lang="pt-BR" sz="1200" b="1" i="0" u="none" strike="noStrike" kern="1200" spc="0" baseline="0">
                <a:solidFill>
                  <a:sysClr val="windowText" lastClr="000000">
                    <a:lumMod val="65000"/>
                    <a:lumOff val="35000"/>
                  </a:sysClr>
                </a:solidFill>
                <a:effectLst/>
                <a:latin typeface="+mn-lt"/>
                <a:ea typeface="+mn-ea"/>
                <a:cs typeface="+mn-cs"/>
              </a:rPr>
              <a:t>Gráfico 59: </a:t>
            </a:r>
            <a:r>
              <a:rPr lang="pt-BR" sz="1200" b="0" i="0" u="none" strike="noStrike" kern="1200" spc="0" baseline="0">
                <a:solidFill>
                  <a:sysClr val="windowText" lastClr="000000">
                    <a:lumMod val="65000"/>
                    <a:lumOff val="35000"/>
                  </a:sysClr>
                </a:solidFill>
                <a:effectLst/>
                <a:latin typeface="+mn-lt"/>
                <a:ea typeface="+mn-ea"/>
                <a:cs typeface="+mn-cs"/>
              </a:rPr>
              <a:t>Estupro de vulnerável (até 13 anos), por tipo de local do crime - Brasil (2022)</a:t>
            </a:r>
          </a:p>
        </c:rich>
      </c:tx>
      <c:overlay val="0"/>
      <c:spPr>
        <a:noFill/>
        <a:ln>
          <a:noFill/>
        </a:ln>
        <a:effectLst/>
      </c:spPr>
      <c:txPr>
        <a:bodyPr rot="0" spcFirstLastPara="1" vertOverflow="ellipsis" vert="horz" wrap="square" anchor="ctr" anchorCtr="1"/>
        <a:lstStyle/>
        <a:p>
          <a:pPr algn="ctr" rtl="0">
            <a:defRPr lang="pt-BR" sz="1200" b="1" i="0" u="none" strike="noStrike" kern="1200" spc="0" baseline="0">
              <a:solidFill>
                <a:sysClr val="windowText" lastClr="000000">
                  <a:lumMod val="65000"/>
                  <a:lumOff val="35000"/>
                </a:sysClr>
              </a:solidFill>
              <a:effectLst/>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'P12'!$I$44:$I$51</c:f>
              <c:strCache>
                <c:ptCount val="8"/>
                <c:pt idx="0">
                  <c:v>Outros</c:v>
                </c:pt>
                <c:pt idx="1">
                  <c:v>Internet</c:v>
                </c:pt>
                <c:pt idx="2">
                  <c:v>Hospital</c:v>
                </c:pt>
                <c:pt idx="3">
                  <c:v>Escola e creche</c:v>
                </c:pt>
                <c:pt idx="4">
                  <c:v>Área urbana</c:v>
                </c:pt>
                <c:pt idx="5">
                  <c:v>Área rural</c:v>
                </c:pt>
                <c:pt idx="6">
                  <c:v>Via Pública</c:v>
                </c:pt>
                <c:pt idx="7">
                  <c:v>Residência</c:v>
                </c:pt>
              </c:strCache>
            </c:strRef>
          </c:cat>
          <c:val>
            <c:numRef>
              <c:f>'P12'!$J$44:$J$51</c:f>
              <c:numCache>
                <c:formatCode>0.0</c:formatCode>
                <c:ptCount val="8"/>
                <c:pt idx="0">
                  <c:v>11.059136212624585</c:v>
                </c:pt>
                <c:pt idx="1">
                  <c:v>0.23654485049833887</c:v>
                </c:pt>
                <c:pt idx="2">
                  <c:v>0.72823920265780728</c:v>
                </c:pt>
                <c:pt idx="3">
                  <c:v>2.960797342192691</c:v>
                </c:pt>
                <c:pt idx="4">
                  <c:v>3.0059800664451828</c:v>
                </c:pt>
                <c:pt idx="5">
                  <c:v>3.4312292358803989</c:v>
                </c:pt>
                <c:pt idx="6">
                  <c:v>6.3840531561461793</c:v>
                </c:pt>
                <c:pt idx="7">
                  <c:v>72.194019933554813</c:v>
                </c:pt>
              </c:numCache>
            </c:numRef>
          </c:val>
          <c:extLst>
            <c:ext xmlns:c16="http://schemas.microsoft.com/office/drawing/2014/chart" uri="{C3380CC4-5D6E-409C-BE32-E72D297353CC}">
              <c16:uniqueId val="{00000000-DBFD-48CA-AA8C-FCF3B564335D}"/>
            </c:ext>
          </c:extLst>
        </c:ser>
        <c:dLbls>
          <c:dLblPos val="outEnd"/>
          <c:showLegendKey val="0"/>
          <c:showVal val="1"/>
          <c:showCatName val="0"/>
          <c:showSerName val="0"/>
          <c:showPercent val="0"/>
          <c:showBubbleSize val="0"/>
        </c:dLbls>
        <c:gapWidth val="182"/>
        <c:axId val="1280586464"/>
        <c:axId val="1280610944"/>
      </c:barChart>
      <c:catAx>
        <c:axId val="128058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0610944"/>
        <c:crosses val="autoZero"/>
        <c:auto val="1"/>
        <c:lblAlgn val="ctr"/>
        <c:lblOffset val="100"/>
        <c:noMultiLvlLbl val="0"/>
      </c:catAx>
      <c:valAx>
        <c:axId val="12806109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0586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60: </a:t>
            </a:r>
            <a:r>
              <a:rPr lang="pt-BR" sz="1200" b="0" i="0" baseline="0">
                <a:effectLst/>
              </a:rPr>
              <a:t>Relação entre vítima e autor, estupro de vulnerável com registro de autoria (até 13 anos) - Brasil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'P12'!$D$35:$D$43</c:f>
              <c:strCache>
                <c:ptCount val="9"/>
                <c:pt idx="0">
                  <c:v>Pai/Padrasto</c:v>
                </c:pt>
                <c:pt idx="1">
                  <c:v>Avô/Avó</c:v>
                </c:pt>
                <c:pt idx="2">
                  <c:v>Tio</c:v>
                </c:pt>
                <c:pt idx="3">
                  <c:v>Primo</c:v>
                </c:pt>
                <c:pt idx="4">
                  <c:v>Irmão/irmã</c:v>
                </c:pt>
                <c:pt idx="5">
                  <c:v>Outro familiar</c:v>
                </c:pt>
                <c:pt idx="6">
                  <c:v>Vizinho</c:v>
                </c:pt>
                <c:pt idx="7">
                  <c:v>Conhecido</c:v>
                </c:pt>
                <c:pt idx="8">
                  <c:v>Desconhecido</c:v>
                </c:pt>
              </c:strCache>
            </c:strRef>
          </c:cat>
          <c:val>
            <c:numRef>
              <c:f>'P12'!$E$35:$E$43</c:f>
              <c:numCache>
                <c:formatCode>0.0</c:formatCode>
                <c:ptCount val="9"/>
                <c:pt idx="0">
                  <c:v>44.351662202615408</c:v>
                </c:pt>
                <c:pt idx="1">
                  <c:v>7.4365842130140223</c:v>
                </c:pt>
                <c:pt idx="2">
                  <c:v>7.6571608634000317</c:v>
                </c:pt>
                <c:pt idx="3">
                  <c:v>3.7970694816448716</c:v>
                </c:pt>
                <c:pt idx="4">
                  <c:v>3.4031826059555694</c:v>
                </c:pt>
                <c:pt idx="5">
                  <c:v>4.8369308334646286</c:v>
                </c:pt>
                <c:pt idx="6">
                  <c:v>6.443989286276981</c:v>
                </c:pt>
                <c:pt idx="7">
                  <c:v>17.992752481487315</c:v>
                </c:pt>
                <c:pt idx="8">
                  <c:v>4.080668032141169</c:v>
                </c:pt>
              </c:numCache>
            </c:numRef>
          </c:val>
          <c:extLst>
            <c:ext xmlns:c16="http://schemas.microsoft.com/office/drawing/2014/chart" uri="{C3380CC4-5D6E-409C-BE32-E72D297353CC}">
              <c16:uniqueId val="{00000000-AFE7-4800-9576-DF83C49A4FC3}"/>
            </c:ext>
          </c:extLst>
        </c:ser>
        <c:dLbls>
          <c:showLegendKey val="0"/>
          <c:showVal val="0"/>
          <c:showCatName val="0"/>
          <c:showSerName val="0"/>
          <c:showPercent val="0"/>
          <c:showBubbleSize val="0"/>
        </c:dLbls>
        <c:gapWidth val="219"/>
        <c:overlap val="-27"/>
        <c:axId val="314103136"/>
        <c:axId val="314084416"/>
      </c:barChart>
      <c:catAx>
        <c:axId val="3141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4084416"/>
        <c:crosses val="autoZero"/>
        <c:auto val="1"/>
        <c:lblAlgn val="ctr"/>
        <c:lblOffset val="100"/>
        <c:noMultiLvlLbl val="0"/>
      </c:catAx>
      <c:valAx>
        <c:axId val="3140844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1410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62: </a:t>
            </a:r>
            <a:r>
              <a:rPr lang="en-US" sz="1200" baseline="0"/>
              <a:t>Armas de fogo destruídas pelo Exército Brasileiro, Brasil, 2009-2022</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'G62'!$A$11</c:f>
              <c:strCache>
                <c:ptCount val="1"/>
                <c:pt idx="0">
                  <c:v>Brasil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'G62'!$B$9:$O$9</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'G62'!$B$11:$O$11</c:f>
              <c:numCache>
                <c:formatCode>#,##0</c:formatCode>
                <c:ptCount val="14"/>
                <c:pt idx="0">
                  <c:v>149423</c:v>
                </c:pt>
                <c:pt idx="1">
                  <c:v>146459</c:v>
                </c:pt>
                <c:pt idx="2">
                  <c:v>169494</c:v>
                </c:pt>
                <c:pt idx="3">
                  <c:v>305462</c:v>
                </c:pt>
                <c:pt idx="4">
                  <c:v>160676</c:v>
                </c:pt>
                <c:pt idx="5">
                  <c:v>90387</c:v>
                </c:pt>
                <c:pt idx="6">
                  <c:v>160871</c:v>
                </c:pt>
                <c:pt idx="7">
                  <c:v>148957</c:v>
                </c:pt>
                <c:pt idx="8">
                  <c:v>234649</c:v>
                </c:pt>
                <c:pt idx="9">
                  <c:v>191869</c:v>
                </c:pt>
                <c:pt idx="10">
                  <c:v>125860</c:v>
                </c:pt>
                <c:pt idx="11">
                  <c:v>64710</c:v>
                </c:pt>
                <c:pt idx="12">
                  <c:v>89387</c:v>
                </c:pt>
                <c:pt idx="13">
                  <c:v>94524</c:v>
                </c:pt>
              </c:numCache>
            </c:numRef>
          </c:val>
          <c:extLst>
            <c:ext xmlns:c16="http://schemas.microsoft.com/office/drawing/2014/chart" uri="{C3380CC4-5D6E-409C-BE32-E72D297353CC}">
              <c16:uniqueId val="{00000000-9A0B-4AAC-9703-961BCA975AB1}"/>
            </c:ext>
          </c:extLst>
        </c:ser>
        <c:dLbls>
          <c:dLblPos val="outEnd"/>
          <c:showLegendKey val="0"/>
          <c:showVal val="1"/>
          <c:showCatName val="0"/>
          <c:showSerName val="0"/>
          <c:showPercent val="0"/>
          <c:showBubbleSize val="0"/>
        </c:dLbls>
        <c:gapWidth val="219"/>
        <c:overlap val="-27"/>
        <c:axId val="536413152"/>
        <c:axId val="2103262544"/>
      </c:barChart>
      <c:catAx>
        <c:axId val="53641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3262544"/>
        <c:crosses val="autoZero"/>
        <c:auto val="1"/>
        <c:lblAlgn val="ctr"/>
        <c:lblOffset val="100"/>
        <c:noMultiLvlLbl val="0"/>
      </c:catAx>
      <c:valAx>
        <c:axId val="2103262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41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63</a:t>
            </a:r>
            <a:r>
              <a:rPr lang="pt-BR" sz="1200"/>
              <a:t>: Número de Certificados de Registros (CR) ativos de Caçadores, Atiradores e Colecionadores (CAC) no SIGMA/Exército Brasileiro, Brasil, 2005-2022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1"/>
          <c:order val="1"/>
          <c:tx>
            <c:strRef>
              <c:f>'G63'!$A$8</c:f>
              <c:strCache>
                <c:ptCount val="1"/>
                <c:pt idx="0">
                  <c:v>Brasil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'G63'!$B$6:$S$6</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f>'G63'!$B$8:$S$8</c:f>
              <c:numCache>
                <c:formatCode>_-* #,##0_-;\-* #,##0_-;_-* "-"??_-;_-@_-</c:formatCode>
                <c:ptCount val="18"/>
                <c:pt idx="0">
                  <c:v>13378</c:v>
                </c:pt>
                <c:pt idx="1">
                  <c:v>17817</c:v>
                </c:pt>
                <c:pt idx="2">
                  <c:v>21802</c:v>
                </c:pt>
                <c:pt idx="3">
                  <c:v>25927</c:v>
                </c:pt>
                <c:pt idx="4">
                  <c:v>30648</c:v>
                </c:pt>
                <c:pt idx="5">
                  <c:v>37974</c:v>
                </c:pt>
                <c:pt idx="6">
                  <c:v>40973</c:v>
                </c:pt>
                <c:pt idx="7">
                  <c:v>41803</c:v>
                </c:pt>
                <c:pt idx="8">
                  <c:v>41935</c:v>
                </c:pt>
                <c:pt idx="9">
                  <c:v>40481</c:v>
                </c:pt>
                <c:pt idx="10">
                  <c:v>42397</c:v>
                </c:pt>
                <c:pt idx="11">
                  <c:v>55306</c:v>
                </c:pt>
                <c:pt idx="12">
                  <c:v>63137</c:v>
                </c:pt>
                <c:pt idx="13">
                  <c:v>117467</c:v>
                </c:pt>
                <c:pt idx="14">
                  <c:v>197390</c:v>
                </c:pt>
                <c:pt idx="15">
                  <c:v>286901</c:v>
                </c:pt>
                <c:pt idx="16">
                  <c:v>571721</c:v>
                </c:pt>
                <c:pt idx="17">
                  <c:v>783385</c:v>
                </c:pt>
              </c:numCache>
            </c:numRef>
          </c:val>
          <c:extLst>
            <c:ext xmlns:c16="http://schemas.microsoft.com/office/drawing/2014/chart" uri="{C3380CC4-5D6E-409C-BE32-E72D297353CC}">
              <c16:uniqueId val="{00000000-759D-46B1-B2C0-FFFEBF465161}"/>
            </c:ext>
          </c:extLst>
        </c:ser>
        <c:dLbls>
          <c:dLblPos val="outEnd"/>
          <c:showLegendKey val="0"/>
          <c:showVal val="1"/>
          <c:showCatName val="0"/>
          <c:showSerName val="0"/>
          <c:showPercent val="0"/>
          <c:showBubbleSize val="0"/>
        </c:dLbls>
        <c:gapWidth val="219"/>
        <c:overlap val="-27"/>
        <c:axId val="552856432"/>
        <c:axId val="552856760"/>
        <c:extLst>
          <c:ext xmlns:c15="http://schemas.microsoft.com/office/drawing/2012/chart" uri="{02D57815-91ED-43cb-92C2-25804820EDAC}">
            <c15:filteredBarSeries>
              <c15:ser>
                <c:idx val="0"/>
                <c:order val="0"/>
                <c:tx>
                  <c:strRef>
                    <c:extLst>
                      <c:ext uri="{02D57815-91ED-43cb-92C2-25804820EDAC}">
                        <c15:formulaRef>
                          <c15:sqref>'G63'!$A$6</c15:sqref>
                        </c15:formulaRef>
                      </c:ext>
                    </c:extLst>
                    <c:strCache>
                      <c:ptCount val="1"/>
                      <c:pt idx="0">
                        <c:v>Ano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'G63'!$B$6:$S$6</c15:sqref>
                        </c15:formulaRef>
                      </c:ext>
                    </c:extLst>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extLst>
                      <c:ext uri="{02D57815-91ED-43cb-92C2-25804820EDAC}">
                        <c15:formulaRef>
                          <c15:sqref>'G63'!$B$6:$S$6</c15:sqref>
                        </c15:formulaRef>
                      </c:ext>
                    </c:extLst>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val>
                <c:extLst>
                  <c:ext xmlns:c16="http://schemas.microsoft.com/office/drawing/2014/chart" uri="{C3380CC4-5D6E-409C-BE32-E72D297353CC}">
                    <c16:uniqueId val="{00000001-759D-46B1-B2C0-FFFEBF465161}"/>
                  </c:ext>
                </c:extLst>
              </c15:ser>
            </c15:filteredBarSeries>
          </c:ext>
        </c:extLst>
      </c:barChart>
      <c:catAx>
        <c:axId val="55285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2856760"/>
        <c:crosses val="autoZero"/>
        <c:auto val="1"/>
        <c:lblAlgn val="ctr"/>
        <c:lblOffset val="100"/>
        <c:noMultiLvlLbl val="0"/>
      </c:catAx>
      <c:valAx>
        <c:axId val="5528567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5285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64: </a:t>
            </a:r>
            <a:r>
              <a:rPr lang="en-US" sz="1200"/>
              <a:t>Registros de arma de fogo ativos no SINARM/Polícia</a:t>
            </a:r>
            <a:r>
              <a:rPr lang="en-US" sz="1200" baseline="0"/>
              <a:t> Federal, ns. absolutos, Brasil, 2017-2022</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'G64'!$A$6</c:f>
              <c:strCache>
                <c:ptCount val="1"/>
                <c:pt idx="0">
                  <c:v>Brasil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'G64'!$B$5:$F$5</c:f>
              <c:numCache>
                <c:formatCode>General</c:formatCode>
                <c:ptCount val="5"/>
                <c:pt idx="0">
                  <c:v>2017</c:v>
                </c:pt>
                <c:pt idx="1">
                  <c:v>2019</c:v>
                </c:pt>
                <c:pt idx="2">
                  <c:v>2020</c:v>
                </c:pt>
                <c:pt idx="3">
                  <c:v>2021</c:v>
                </c:pt>
                <c:pt idx="4">
                  <c:v>2022</c:v>
                </c:pt>
              </c:numCache>
            </c:numRef>
          </c:cat>
          <c:val>
            <c:numRef>
              <c:f>'G64'!$B$6:$F$6</c:f>
              <c:numCache>
                <c:formatCode>_-* #,##0_-;\-* #,##0_-;_-* "-"??_-;_-@_-</c:formatCode>
                <c:ptCount val="5"/>
                <c:pt idx="0" formatCode="#,##0">
                  <c:v>637972</c:v>
                </c:pt>
                <c:pt idx="1">
                  <c:v>1056670</c:v>
                </c:pt>
                <c:pt idx="2">
                  <c:v>1233745</c:v>
                </c:pt>
                <c:pt idx="3">
                  <c:v>1490323</c:v>
                </c:pt>
                <c:pt idx="4">
                  <c:v>1558416</c:v>
                </c:pt>
              </c:numCache>
            </c:numRef>
          </c:val>
          <c:extLst>
            <c:ext xmlns:c16="http://schemas.microsoft.com/office/drawing/2014/chart" uri="{C3380CC4-5D6E-409C-BE32-E72D297353CC}">
              <c16:uniqueId val="{00000000-E3AD-4E56-BDED-BA83238842B9}"/>
            </c:ext>
          </c:extLst>
        </c:ser>
        <c:dLbls>
          <c:showLegendKey val="0"/>
          <c:showVal val="0"/>
          <c:showCatName val="0"/>
          <c:showSerName val="0"/>
          <c:showPercent val="0"/>
          <c:showBubbleSize val="0"/>
        </c:dLbls>
        <c:gapWidth val="219"/>
        <c:overlap val="-27"/>
        <c:axId val="487947200"/>
        <c:axId val="2103260464"/>
      </c:barChart>
      <c:catAx>
        <c:axId val="48794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3260464"/>
        <c:crosses val="autoZero"/>
        <c:auto val="1"/>
        <c:lblAlgn val="ctr"/>
        <c:lblOffset val="100"/>
        <c:noMultiLvlLbl val="0"/>
      </c:catAx>
      <c:valAx>
        <c:axId val="210326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794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Gráfico 65: </a:t>
            </a:r>
            <a:r>
              <a:rPr lang="en-US" sz="1200" b="0"/>
              <a:t>Gasto </a:t>
            </a:r>
            <a:r>
              <a:rPr lang="en-US" sz="1200" b="0" i="1"/>
              <a:t>per capita </a:t>
            </a:r>
            <a:r>
              <a:rPr lang="en-US" sz="1200" b="0"/>
              <a:t>com segurança pública - 2022 (em 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'G65'!$B$7</c:f>
              <c:strCache>
                <c:ptCount val="1"/>
                <c:pt idx="0">
                  <c:v>Gasto per capita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'G65'!$A$8:$A$34</c:f>
              <c:strCache>
                <c:ptCount val="27"/>
                <c:pt idx="0">
                  <c:v>Maranhão</c:v>
                </c:pt>
                <c:pt idx="1">
                  <c:v>Piauí</c:v>
                </c:pt>
                <c:pt idx="2">
                  <c:v>São Paulo</c:v>
                </c:pt>
                <c:pt idx="3">
                  <c:v>Pernambuco</c:v>
                </c:pt>
                <c:pt idx="4">
                  <c:v>Bahia</c:v>
                </c:pt>
                <c:pt idx="5">
                  <c:v>Distrito Federal</c:v>
                </c:pt>
                <c:pt idx="6">
                  <c:v>Rio Grande do Norte</c:v>
                </c:pt>
                <c:pt idx="7">
                  <c:v>Santa Catarina</c:v>
                </c:pt>
                <c:pt idx="8">
                  <c:v>Paraná</c:v>
                </c:pt>
                <c:pt idx="9">
                  <c:v>Paraíba</c:v>
                </c:pt>
                <c:pt idx="10">
                  <c:v>Ceará</c:v>
                </c:pt>
                <c:pt idx="11">
                  <c:v>Goiás</c:v>
                </c:pt>
                <c:pt idx="12">
                  <c:v>Pará</c:v>
                </c:pt>
                <c:pt idx="13">
                  <c:v>Alagoas</c:v>
                </c:pt>
                <c:pt idx="14">
                  <c:v>Minas Gerais</c:v>
                </c:pt>
                <c:pt idx="15">
                  <c:v>Sergipe</c:v>
                </c:pt>
                <c:pt idx="16">
                  <c:v>Espírito Santo</c:v>
                </c:pt>
                <c:pt idx="17">
                  <c:v>Rio Grande do Sul</c:v>
                </c:pt>
                <c:pt idx="18">
                  <c:v>Amazonas</c:v>
                </c:pt>
                <c:pt idx="19">
                  <c:v>Mato Grosso do Sul</c:v>
                </c:pt>
                <c:pt idx="20">
                  <c:v>Tocantins</c:v>
                </c:pt>
                <c:pt idx="21">
                  <c:v>Rio de Janeiro</c:v>
                </c:pt>
                <c:pt idx="22">
                  <c:v>Mato Grosso</c:v>
                </c:pt>
                <c:pt idx="23">
                  <c:v>Roraima</c:v>
                </c:pt>
                <c:pt idx="24">
                  <c:v>Rondônia</c:v>
                </c:pt>
                <c:pt idx="25">
                  <c:v>Acre</c:v>
                </c:pt>
                <c:pt idx="26">
                  <c:v>Amapá</c:v>
                </c:pt>
              </c:strCache>
            </c:strRef>
          </c:cat>
          <c:val>
            <c:numRef>
              <c:f>'G65'!$B$8:$B$34</c:f>
              <c:numCache>
                <c:formatCode>#,##0.00</c:formatCode>
                <c:ptCount val="27"/>
                <c:pt idx="0">
                  <c:v>304.36369764693103</c:v>
                </c:pt>
                <c:pt idx="1">
                  <c:v>305.75424666585093</c:v>
                </c:pt>
                <c:pt idx="2">
                  <c:v>334.09357575391101</c:v>
                </c:pt>
                <c:pt idx="3">
                  <c:v>366.5946327800749</c:v>
                </c:pt>
                <c:pt idx="4">
                  <c:v>373.29967656089946</c:v>
                </c:pt>
                <c:pt idx="5">
                  <c:v>407.14202923749087</c:v>
                </c:pt>
                <c:pt idx="6">
                  <c:v>421.88335981705461</c:v>
                </c:pt>
                <c:pt idx="7">
                  <c:v>442.74600693912856</c:v>
                </c:pt>
                <c:pt idx="8">
                  <c:v>446.09958887927235</c:v>
                </c:pt>
                <c:pt idx="9">
                  <c:v>448.00569270309813</c:v>
                </c:pt>
                <c:pt idx="10">
                  <c:v>476.16563245306247</c:v>
                </c:pt>
                <c:pt idx="11">
                  <c:v>498.84506079888553</c:v>
                </c:pt>
                <c:pt idx="12">
                  <c:v>505.62081207402736</c:v>
                </c:pt>
                <c:pt idx="13">
                  <c:v>519.18576141858489</c:v>
                </c:pt>
                <c:pt idx="14">
                  <c:v>542.37092894892464</c:v>
                </c:pt>
                <c:pt idx="15">
                  <c:v>581.51852250540605</c:v>
                </c:pt>
                <c:pt idx="16">
                  <c:v>586.32486268894684</c:v>
                </c:pt>
                <c:pt idx="17">
                  <c:v>643.3908653917382</c:v>
                </c:pt>
                <c:pt idx="18">
                  <c:v>675.44475891326829</c:v>
                </c:pt>
                <c:pt idx="19">
                  <c:v>722.5629551420177</c:v>
                </c:pt>
                <c:pt idx="20">
                  <c:v>760.63293527644487</c:v>
                </c:pt>
                <c:pt idx="21">
                  <c:v>865.29092773600757</c:v>
                </c:pt>
                <c:pt idx="22">
                  <c:v>996.30835756569138</c:v>
                </c:pt>
                <c:pt idx="23">
                  <c:v>997.12177384045015</c:v>
                </c:pt>
                <c:pt idx="24">
                  <c:v>1012.8321529004133</c:v>
                </c:pt>
                <c:pt idx="25">
                  <c:v>1173.8992420478394</c:v>
                </c:pt>
                <c:pt idx="26">
                  <c:v>1236.6445272716862</c:v>
                </c:pt>
              </c:numCache>
            </c:numRef>
          </c:val>
          <c:extLst>
            <c:ext xmlns:c16="http://schemas.microsoft.com/office/drawing/2014/chart" uri="{C3380CC4-5D6E-409C-BE32-E72D297353CC}">
              <c16:uniqueId val="{00000000-F747-4AC1-B3C6-DE573E78ADE3}"/>
            </c:ext>
          </c:extLst>
        </c:ser>
        <c:dLbls>
          <c:showLegendKey val="0"/>
          <c:showVal val="0"/>
          <c:showCatName val="0"/>
          <c:showSerName val="0"/>
          <c:showPercent val="0"/>
          <c:showBubbleSize val="0"/>
        </c:dLbls>
        <c:gapWidth val="182"/>
        <c:axId val="680666688"/>
        <c:axId val="680668128"/>
      </c:barChart>
      <c:catAx>
        <c:axId val="68066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668128"/>
        <c:crosses val="autoZero"/>
        <c:auto val="1"/>
        <c:lblAlgn val="ctr"/>
        <c:lblOffset val="100"/>
        <c:noMultiLvlLbl val="0"/>
      </c:catAx>
      <c:valAx>
        <c:axId val="68066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066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Gráfico 66:</a:t>
            </a:r>
            <a:r>
              <a:rPr lang="en-US" sz="1200"/>
              <a:t> Execução orçamentária do Ministério da Justiça por órgão/unidade orçamentária - 2022 (em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D-45D9-9ABC-75BD769E14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D-45D9-9ABC-75BD769E14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D-45D9-9ABC-75BD769E14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D-45D9-9ABC-75BD769E14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9D-45D9-9ABC-75BD769E14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9D-45D9-9ABC-75BD769E14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'G66'!$A$6:$A$11</c:f>
              <c:strCache>
                <c:ptCount val="6"/>
                <c:pt idx="0">
                  <c:v>Polícia Rodoviária Federal</c:v>
                </c:pt>
                <c:pt idx="1">
                  <c:v>Polícia Federal</c:v>
                </c:pt>
                <c:pt idx="2">
                  <c:v>Fundo Penitenciário Nacional - FUNPEN</c:v>
                </c:pt>
                <c:pt idx="3">
                  <c:v>Fundo Nacional de Segurança Pública - FNSP</c:v>
                </c:pt>
                <c:pt idx="4">
                  <c:v>Fundo Nacional Antidrogas</c:v>
                </c:pt>
                <c:pt idx="5">
                  <c:v>Outros</c:v>
                </c:pt>
              </c:strCache>
            </c:strRef>
          </c:cat>
          <c:val>
            <c:numRef>
              <c:f>'G66'!$C$6:$C$11</c:f>
              <c:numCache>
                <c:formatCode>#,##0.00</c:formatCode>
                <c:ptCount val="6"/>
                <c:pt idx="0">
                  <c:v>33.563758216207624</c:v>
                </c:pt>
                <c:pt idx="1">
                  <c:v>47.64936449589932</c:v>
                </c:pt>
                <c:pt idx="2">
                  <c:v>2.0831900811440689</c:v>
                </c:pt>
                <c:pt idx="3">
                  <c:v>10.574146817790377</c:v>
                </c:pt>
                <c:pt idx="4">
                  <c:v>0.21650744628771662</c:v>
                </c:pt>
                <c:pt idx="5">
                  <c:v>5.9130329426708901</c:v>
                </c:pt>
              </c:numCache>
            </c:numRef>
          </c:val>
          <c:extLst>
            <c:ext xmlns:c16="http://schemas.microsoft.com/office/drawing/2014/chart" uri="{C3380CC4-5D6E-409C-BE32-E72D297353CC}">
              <c16:uniqueId val="{0000000C-E79D-45D9-9ABC-75BD769E14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67</a:t>
            </a:r>
            <a:r>
              <a:rPr lang="pt-BR" sz="1200"/>
              <a:t>: Evolução das despesas com a Função Segurança Pública, em R$ bilhões, por ente federativo (2019-2022)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'G67'!$A$7</c:f>
              <c:strCache>
                <c:ptCount val="1"/>
                <c:pt idx="0">
                  <c:v>União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'G67'!$B$6:$E$6</c:f>
              <c:numCache>
                <c:formatCode>0</c:formatCode>
                <c:ptCount val="4"/>
                <c:pt idx="0">
                  <c:v>2019</c:v>
                </c:pt>
                <c:pt idx="1">
                  <c:v>2020</c:v>
                </c:pt>
                <c:pt idx="2">
                  <c:v>2021</c:v>
                </c:pt>
                <c:pt idx="3">
                  <c:v>2022</c:v>
                </c:pt>
              </c:numCache>
            </c:numRef>
          </c:cat>
          <c:val>
            <c:numRef>
              <c:f>'G67'!$B$7:$E$7</c:f>
              <c:numCache>
                <c:formatCode>#,##0.00</c:formatCode>
                <c:ptCount val="4"/>
                <c:pt idx="0">
                  <c:v>14.17957350558614</c:v>
                </c:pt>
                <c:pt idx="1">
                  <c:v>14.53248200434153</c:v>
                </c:pt>
                <c:pt idx="2">
                  <c:v>14.042184386645209</c:v>
                </c:pt>
                <c:pt idx="3">
                  <c:v>14.41161880209</c:v>
                </c:pt>
              </c:numCache>
            </c:numRef>
          </c:val>
          <c:extLst>
            <c:ext xmlns:c16="http://schemas.microsoft.com/office/drawing/2014/chart" uri="{C3380CC4-5D6E-409C-BE32-E72D297353CC}">
              <c16:uniqueId val="{00000000-70CF-4410-AF7A-8EE53DDE4F13}"/>
            </c:ext>
          </c:extLst>
        </c:ser>
        <c:ser>
          <c:idx val="1"/>
          <c:order val="1"/>
          <c:tx>
            <c:strRef>
              <c:f>'G67'!$A$8</c:f>
              <c:strCache>
                <c:ptCount val="1"/>
                <c:pt idx="0">
                  <c:v>Unidades da Federação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'G67'!$B$6:$E$6</c:f>
              <c:numCache>
                <c:formatCode>0</c:formatCode>
                <c:ptCount val="4"/>
                <c:pt idx="0">
                  <c:v>2019</c:v>
                </c:pt>
                <c:pt idx="1">
                  <c:v>2020</c:v>
                </c:pt>
                <c:pt idx="2">
                  <c:v>2021</c:v>
                </c:pt>
                <c:pt idx="3">
                  <c:v>2022</c:v>
                </c:pt>
              </c:numCache>
            </c:numRef>
          </c:cat>
          <c:val>
            <c:numRef>
              <c:f>'G67'!$B$8:$E$8</c:f>
              <c:numCache>
                <c:formatCode>#,##0.00</c:formatCode>
                <c:ptCount val="4"/>
                <c:pt idx="0">
                  <c:v>96.70059500729468</c:v>
                </c:pt>
                <c:pt idx="1">
                  <c:v>90.102761003718626</c:v>
                </c:pt>
                <c:pt idx="2">
                  <c:v>90.25800518424505</c:v>
                </c:pt>
                <c:pt idx="3">
                  <c:v>101.85853735819001</c:v>
                </c:pt>
              </c:numCache>
            </c:numRef>
          </c:val>
          <c:extLst>
            <c:ext xmlns:c16="http://schemas.microsoft.com/office/drawing/2014/chart" uri="{C3380CC4-5D6E-409C-BE32-E72D297353CC}">
              <c16:uniqueId val="{00000001-70CF-4410-AF7A-8EE53DDE4F13}"/>
            </c:ext>
          </c:extLst>
        </c:ser>
        <c:ser>
          <c:idx val="2"/>
          <c:order val="2"/>
          <c:tx>
            <c:strRef>
              <c:f>'G67'!$A$9</c:f>
              <c:strCache>
                <c:ptCount val="1"/>
                <c:pt idx="0">
                  <c:v>Municípios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'G67'!$B$6:$E$6</c:f>
              <c:numCache>
                <c:formatCode>0</c:formatCode>
                <c:ptCount val="4"/>
                <c:pt idx="0">
                  <c:v>2019</c:v>
                </c:pt>
                <c:pt idx="1">
                  <c:v>2020</c:v>
                </c:pt>
                <c:pt idx="2">
                  <c:v>2021</c:v>
                </c:pt>
                <c:pt idx="3">
                  <c:v>2022</c:v>
                </c:pt>
              </c:numCache>
            </c:numRef>
          </c:cat>
          <c:val>
            <c:numRef>
              <c:f>'G67'!$B$9:$E$9</c:f>
              <c:numCache>
                <c:formatCode>#,##0.00</c:formatCode>
                <c:ptCount val="4"/>
                <c:pt idx="0">
                  <c:v>7.9555135439029874</c:v>
                </c:pt>
                <c:pt idx="1">
                  <c:v>8.2098406087681894</c:v>
                </c:pt>
                <c:pt idx="2">
                  <c:v>7.7896021062837706</c:v>
                </c:pt>
                <c:pt idx="3">
                  <c:v>8.6032510750000135</c:v>
                </c:pt>
              </c:numCache>
            </c:numRef>
          </c:val>
          <c:extLst>
            <c:ext xmlns:c16="http://schemas.microsoft.com/office/drawing/2014/chart" uri="{C3380CC4-5D6E-409C-BE32-E72D297353CC}">
              <c16:uniqueId val="{00000002-70CF-4410-AF7A-8EE53DDE4F13}"/>
            </c:ext>
          </c:extLst>
        </c:ser>
        <c:dLbls>
          <c:showLegendKey val="0"/>
          <c:showVal val="0"/>
          <c:showCatName val="0"/>
          <c:showSerName val="0"/>
          <c:showPercent val="0"/>
          <c:showBubbleSize val="0"/>
        </c:dLbls>
        <c:gapWidth val="150"/>
        <c:overlap val="100"/>
        <c:axId val="1854238928"/>
        <c:axId val="1854261008"/>
      </c:barChart>
      <c:catAx>
        <c:axId val="18542389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4261008"/>
        <c:crosses val="autoZero"/>
        <c:auto val="1"/>
        <c:lblAlgn val="ctr"/>
        <c:lblOffset val="100"/>
        <c:noMultiLvlLbl val="0"/>
      </c:catAx>
      <c:valAx>
        <c:axId val="1854261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423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baseline="0">
                <a:effectLst/>
              </a:rPr>
              <a:t>Gráfico 68: </a:t>
            </a:r>
            <a:r>
              <a:rPr lang="en-US" sz="1200" b="0" i="0" baseline="0">
                <a:effectLst/>
              </a:rPr>
              <a:t>Variação das despesas com a função Segurança Pública entre 2021 e 2022 (em %)</a:t>
            </a:r>
            <a:endParaRPr lang="en-US"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lotArea>
      <c:layout/>
      <c:barChart>
        <c:barDir val="col"/>
        <c:grouping val="clustered"/>
        <c:varyColors val="0"/>
        <c:ser>
          <c:idx val="0"/>
          <c:order val="0"/>
          <c:tx>
            <c:strRef>
              <c:f>'G68'!$B$4</c:f>
              <c:strCache>
                <c:ptCount val="1"/>
                <c:pt idx="0">
                  <c:v>%</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2A5-4853-9384-98164BAEEA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'G68'!$A$5:$A$8</c:f>
              <c:strCache>
                <c:ptCount val="4"/>
                <c:pt idx="0">
                  <c:v>Total</c:v>
                </c:pt>
                <c:pt idx="1">
                  <c:v>União</c:v>
                </c:pt>
                <c:pt idx="2">
                  <c:v>Municípios</c:v>
                </c:pt>
                <c:pt idx="3">
                  <c:v>Unidades da Federação</c:v>
                </c:pt>
              </c:strCache>
            </c:strRef>
          </c:cat>
          <c:val>
            <c:numRef>
              <c:f>'G68'!$B$5:$B$8</c:f>
              <c:numCache>
                <c:formatCode>0.0</c:formatCode>
                <c:ptCount val="4"/>
                <c:pt idx="0">
                  <c:v>11.595828651837095</c:v>
                </c:pt>
                <c:pt idx="1">
                  <c:v>2.6308899333079694</c:v>
                </c:pt>
                <c:pt idx="2">
                  <c:v>10.445321309285902</c:v>
                </c:pt>
                <c:pt idx="3">
                  <c:v>12.852635231927181</c:v>
                </c:pt>
              </c:numCache>
            </c:numRef>
          </c:val>
          <c:extLst>
            <c:ext xmlns:c16="http://schemas.microsoft.com/office/drawing/2014/chart" uri="{C3380CC4-5D6E-409C-BE32-E72D297353CC}">
              <c16:uniqueId val="{00000002-C2A5-4853-9384-98164BAEEA59}"/>
            </c:ext>
          </c:extLst>
        </c:ser>
        <c:dLbls>
          <c:showLegendKey val="0"/>
          <c:showVal val="0"/>
          <c:showCatName val="0"/>
          <c:showSerName val="0"/>
          <c:showPercent val="0"/>
          <c:showBubbleSize val="0"/>
        </c:dLbls>
        <c:gapWidth val="219"/>
        <c:overlap val="-27"/>
        <c:axId val="729409384"/>
        <c:axId val="729409712"/>
      </c:barChart>
      <c:catAx>
        <c:axId val="7294093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9409712"/>
        <c:crosses val="autoZero"/>
        <c:auto val="1"/>
        <c:lblAlgn val="ctr"/>
        <c:lblOffset val="100"/>
        <c:noMultiLvlLbl val="0"/>
      </c:catAx>
      <c:valAx>
        <c:axId val="729409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9409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70: </a:t>
            </a:r>
            <a:r>
              <a:rPr lang="pt-BR" sz="1200" b="0" i="0" u="none" strike="noStrike" baseline="0">
                <a:effectLst/>
              </a:rPr>
              <a:t>Variação das despesas da União, FNSP e FPN entre 2019 e 2022</a:t>
            </a:r>
            <a:endParaRPr lang="pt-BR"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'P13'!$I$12</c:f>
              <c:strCache>
                <c:ptCount val="1"/>
                <c:pt idx="0">
                  <c:v>Variação 2019-2022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'P13'!$J$11:$L$11</c:f>
              <c:strCache>
                <c:ptCount val="3"/>
                <c:pt idx="0">
                  <c:v>Despesas União com função Segurança Pública</c:v>
                </c:pt>
                <c:pt idx="1">
                  <c:v>Fundo Nacional de Segurança Pública</c:v>
                </c:pt>
                <c:pt idx="2">
                  <c:v>Fundo Penitenciário Nacional</c:v>
                </c:pt>
              </c:strCache>
            </c:strRef>
          </c:cat>
          <c:val>
            <c:numRef>
              <c:f>'P13'!$J$12:$L$12</c:f>
              <c:numCache>
                <c:formatCode>General</c:formatCode>
                <c:ptCount val="3"/>
                <c:pt idx="0">
                  <c:v>1.6</c:v>
                </c:pt>
                <c:pt idx="1">
                  <c:v>17.599999999999998</c:v>
                </c:pt>
                <c:pt idx="2">
                  <c:v>18</c:v>
                </c:pt>
              </c:numCache>
            </c:numRef>
          </c:val>
          <c:extLst>
            <c:ext xmlns:c16="http://schemas.microsoft.com/office/drawing/2014/chart" uri="{C3380CC4-5D6E-409C-BE32-E72D297353CC}">
              <c16:uniqueId val="{00000000-8190-4D90-AC17-23646EE8EC15}"/>
            </c:ext>
          </c:extLst>
        </c:ser>
        <c:dLbls>
          <c:showLegendKey val="0"/>
          <c:showVal val="0"/>
          <c:showCatName val="0"/>
          <c:showSerName val="0"/>
          <c:showPercent val="0"/>
          <c:showBubbleSize val="0"/>
        </c:dLbls>
        <c:gapWidth val="219"/>
        <c:overlap val="-27"/>
        <c:axId val="1854262928"/>
        <c:axId val="1854236528"/>
      </c:barChart>
      <c:catAx>
        <c:axId val="185426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4236528"/>
        <c:crosses val="autoZero"/>
        <c:auto val="1"/>
        <c:lblAlgn val="ctr"/>
        <c:lblOffset val="100"/>
        <c:noMultiLvlLbl val="0"/>
      </c:catAx>
      <c:valAx>
        <c:axId val="185423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4262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07:</a:t>
            </a:r>
            <a:r>
              <a:rPr lang="pt-BR" sz="1200">
                <a:effectLst/>
              </a:rPr>
              <a:t> Distribuição das MVI por Faixa Etária e Categoria de Registro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'P01'!$B$57</c:f>
              <c:strCache>
                <c:ptCount val="1"/>
                <c:pt idx="0">
                  <c:v>Homicídio doloso</c:v>
                </c:pt>
              </c:strCache>
            </c:strRef>
          </c:tx>
          <c:spPr>
            <a:ln w="28575" cap="rnd">
              <a:solidFill>
                <a:schemeClr val="accent1"/>
              </a:solidFill>
              <a:round/>
            </a:ln>
            <a:effectLst/>
          </c:spPr>
          <c:marker>
            <c:symbol val="none"/>
          </c:marker>
          <c:cat>
            <c:strRef>
              <c:f>'P01'!$A$58:$A$68</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'P01'!$B$58:$B$68</c:f>
              <c:numCache>
                <c:formatCode>0.0</c:formatCode>
                <c:ptCount val="11"/>
                <c:pt idx="0">
                  <c:v>0.54136220598431917</c:v>
                </c:pt>
                <c:pt idx="1">
                  <c:v>5.021601152061443</c:v>
                </c:pt>
                <c:pt idx="2">
                  <c:v>25.790708837804683</c:v>
                </c:pt>
                <c:pt idx="3">
                  <c:v>17.587604672249185</c:v>
                </c:pt>
                <c:pt idx="4">
                  <c:v>14.47543869006347</c:v>
                </c:pt>
                <c:pt idx="5">
                  <c:v>11.387273987946024</c:v>
                </c:pt>
                <c:pt idx="6">
                  <c:v>8.9738119366366202</c:v>
                </c:pt>
                <c:pt idx="7">
                  <c:v>5.8989812790015463</c:v>
                </c:pt>
                <c:pt idx="8">
                  <c:v>3.784201824097285</c:v>
                </c:pt>
                <c:pt idx="9">
                  <c:v>2.730812309989866</c:v>
                </c:pt>
                <c:pt idx="10">
                  <c:v>3.8082031041655555</c:v>
                </c:pt>
              </c:numCache>
            </c:numRef>
          </c:val>
          <c:smooth val="0"/>
          <c:extLst>
            <c:ext xmlns:c16="http://schemas.microsoft.com/office/drawing/2014/chart" uri="{C3380CC4-5D6E-409C-BE32-E72D297353CC}">
              <c16:uniqueId val="{00000000-7470-495E-8544-5682066755C8}"/>
            </c:ext>
          </c:extLst>
        </c:ser>
        <c:ser>
          <c:idx val="1"/>
          <c:order val="1"/>
          <c:tx>
            <c:strRef>
              <c:f>'P01'!$C$57</c:f>
              <c:strCache>
                <c:ptCount val="1"/>
                <c:pt idx="0">
                  <c:v>Latrocínio</c:v>
                </c:pt>
              </c:strCache>
            </c:strRef>
          </c:tx>
          <c:spPr>
            <a:ln w="28575" cap="rnd">
              <a:solidFill>
                <a:schemeClr val="accent2"/>
              </a:solidFill>
              <a:round/>
            </a:ln>
            <a:effectLst/>
          </c:spPr>
          <c:marker>
            <c:symbol val="none"/>
          </c:marker>
          <c:cat>
            <c:strRef>
              <c:f>'P01'!$A$58:$A$68</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'P01'!$C$58:$C$68</c:f>
              <c:numCache>
                <c:formatCode>0.0</c:formatCode>
                <c:ptCount val="11"/>
                <c:pt idx="0">
                  <c:v>8.2918739635157543E-2</c:v>
                </c:pt>
                <c:pt idx="1">
                  <c:v>1.5754560530679933</c:v>
                </c:pt>
                <c:pt idx="2">
                  <c:v>9.2868988391376455</c:v>
                </c:pt>
                <c:pt idx="3">
                  <c:v>9.3698175787728033</c:v>
                </c:pt>
                <c:pt idx="4">
                  <c:v>7.4626865671641793</c:v>
                </c:pt>
                <c:pt idx="5">
                  <c:v>9.9502487562189046</c:v>
                </c:pt>
                <c:pt idx="6">
                  <c:v>10.033167495854062</c:v>
                </c:pt>
                <c:pt idx="7">
                  <c:v>9.3698175787728033</c:v>
                </c:pt>
                <c:pt idx="8">
                  <c:v>7.9601990049751246</c:v>
                </c:pt>
                <c:pt idx="9">
                  <c:v>9.618573797678275</c:v>
                </c:pt>
                <c:pt idx="10">
                  <c:v>25.290215588723051</c:v>
                </c:pt>
              </c:numCache>
            </c:numRef>
          </c:val>
          <c:smooth val="0"/>
          <c:extLst>
            <c:ext xmlns:c16="http://schemas.microsoft.com/office/drawing/2014/chart" uri="{C3380CC4-5D6E-409C-BE32-E72D297353CC}">
              <c16:uniqueId val="{00000001-7470-495E-8544-5682066755C8}"/>
            </c:ext>
          </c:extLst>
        </c:ser>
        <c:ser>
          <c:idx val="2"/>
          <c:order val="2"/>
          <c:tx>
            <c:strRef>
              <c:f>'P01'!$D$57</c:f>
              <c:strCache>
                <c:ptCount val="1"/>
                <c:pt idx="0">
                  <c:v>Lesão corporal seguida de morte</c:v>
                </c:pt>
              </c:strCache>
            </c:strRef>
          </c:tx>
          <c:spPr>
            <a:ln w="28575" cap="rnd">
              <a:solidFill>
                <a:schemeClr val="accent3"/>
              </a:solidFill>
              <a:round/>
            </a:ln>
            <a:effectLst/>
          </c:spPr>
          <c:marker>
            <c:symbol val="none"/>
          </c:marker>
          <c:cat>
            <c:strRef>
              <c:f>'P01'!$A$58:$A$68</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'P01'!$D$58:$D$68</c:f>
              <c:numCache>
                <c:formatCode>0.0</c:formatCode>
                <c:ptCount val="11"/>
                <c:pt idx="0">
                  <c:v>0.67340067340067344</c:v>
                </c:pt>
                <c:pt idx="1">
                  <c:v>3.0303030303030303</c:v>
                </c:pt>
                <c:pt idx="2">
                  <c:v>11.784511784511784</c:v>
                </c:pt>
                <c:pt idx="3">
                  <c:v>10.437710437710438</c:v>
                </c:pt>
                <c:pt idx="4">
                  <c:v>11.952861952861953</c:v>
                </c:pt>
                <c:pt idx="5">
                  <c:v>11.27946127946128</c:v>
                </c:pt>
                <c:pt idx="6">
                  <c:v>14.141414141414142</c:v>
                </c:pt>
                <c:pt idx="7">
                  <c:v>10.606060606060606</c:v>
                </c:pt>
                <c:pt idx="8">
                  <c:v>7.7441077441077439</c:v>
                </c:pt>
                <c:pt idx="9">
                  <c:v>6.9023569023569022</c:v>
                </c:pt>
                <c:pt idx="10">
                  <c:v>11.447811447811448</c:v>
                </c:pt>
              </c:numCache>
            </c:numRef>
          </c:val>
          <c:smooth val="0"/>
          <c:extLst>
            <c:ext xmlns:c16="http://schemas.microsoft.com/office/drawing/2014/chart" uri="{C3380CC4-5D6E-409C-BE32-E72D297353CC}">
              <c16:uniqueId val="{00000002-7470-495E-8544-5682066755C8}"/>
            </c:ext>
          </c:extLst>
        </c:ser>
        <c:ser>
          <c:idx val="3"/>
          <c:order val="3"/>
          <c:tx>
            <c:strRef>
              <c:f>'P01'!$E$57</c:f>
              <c:strCache>
                <c:ptCount val="1"/>
                <c:pt idx="0">
                  <c:v>Morte decorrente de intervenção policial</c:v>
                </c:pt>
              </c:strCache>
            </c:strRef>
          </c:tx>
          <c:spPr>
            <a:ln w="28575" cap="rnd">
              <a:solidFill>
                <a:schemeClr val="accent4"/>
              </a:solidFill>
              <a:round/>
            </a:ln>
            <a:effectLst/>
          </c:spPr>
          <c:marker>
            <c:symbol val="none"/>
          </c:marker>
          <c:cat>
            <c:strRef>
              <c:f>'P01'!$A$58:$A$68</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'P01'!$E$58:$E$68</c:f>
              <c:numCache>
                <c:formatCode>0.0</c:formatCode>
                <c:ptCount val="11"/>
                <c:pt idx="0">
                  <c:v>6.2695924764890276E-2</c:v>
                </c:pt>
                <c:pt idx="1">
                  <c:v>7.48171368861024</c:v>
                </c:pt>
                <c:pt idx="2">
                  <c:v>45.433646812957157</c:v>
                </c:pt>
                <c:pt idx="3">
                  <c:v>22.675026123301986</c:v>
                </c:pt>
                <c:pt idx="4">
                  <c:v>11.891327063740857</c:v>
                </c:pt>
                <c:pt idx="5">
                  <c:v>6.1233019853709507</c:v>
                </c:pt>
                <c:pt idx="6">
                  <c:v>3.4064785788923722</c:v>
                </c:pt>
                <c:pt idx="7">
                  <c:v>1.5464994775339602</c:v>
                </c:pt>
                <c:pt idx="8">
                  <c:v>0.66875653082549635</c:v>
                </c:pt>
                <c:pt idx="9">
                  <c:v>0.43887147335423199</c:v>
                </c:pt>
                <c:pt idx="10">
                  <c:v>0.2716823406478579</c:v>
                </c:pt>
              </c:numCache>
            </c:numRef>
          </c:val>
          <c:smooth val="0"/>
          <c:extLst>
            <c:ext xmlns:c16="http://schemas.microsoft.com/office/drawing/2014/chart" uri="{C3380CC4-5D6E-409C-BE32-E72D297353CC}">
              <c16:uniqueId val="{00000003-7470-495E-8544-5682066755C8}"/>
            </c:ext>
          </c:extLst>
        </c:ser>
        <c:ser>
          <c:idx val="4"/>
          <c:order val="4"/>
          <c:tx>
            <c:strRef>
              <c:f>'P01'!$F$57</c:f>
              <c:strCache>
                <c:ptCount val="1"/>
                <c:pt idx="0">
                  <c:v>MVI</c:v>
                </c:pt>
              </c:strCache>
            </c:strRef>
          </c:tx>
          <c:spPr>
            <a:ln w="28575" cap="rnd">
              <a:solidFill>
                <a:schemeClr val="accent5"/>
              </a:solidFill>
              <a:round/>
            </a:ln>
            <a:effectLst/>
          </c:spPr>
          <c:marker>
            <c:symbol val="none"/>
          </c:marker>
          <c:cat>
            <c:strRef>
              <c:f>'P01'!$A$58:$A$68</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e +</c:v>
                </c:pt>
              </c:strCache>
            </c:strRef>
          </c:cat>
          <c:val>
            <c:numRef>
              <c:f>'P01'!$F$58:$F$68</c:f>
              <c:numCache>
                <c:formatCode>0.0</c:formatCode>
                <c:ptCount val="11"/>
                <c:pt idx="0">
                  <c:v>0.47864256062427696</c:v>
                </c:pt>
                <c:pt idx="1">
                  <c:v>5.167524896218497</c:v>
                </c:pt>
                <c:pt idx="2">
                  <c:v>27.282625955583786</c:v>
                </c:pt>
                <c:pt idx="3">
                  <c:v>17.818660254519884</c:v>
                </c:pt>
                <c:pt idx="4">
                  <c:v>13.969103736134111</c:v>
                </c:pt>
                <c:pt idx="5">
                  <c:v>10.775128734432775</c:v>
                </c:pt>
                <c:pt idx="6">
                  <c:v>8.4681169611868512</c:v>
                </c:pt>
                <c:pt idx="7">
                  <c:v>5.5849193566681032</c:v>
                </c:pt>
                <c:pt idx="8">
                  <c:v>3.61363791030556</c:v>
                </c:pt>
                <c:pt idx="9">
                  <c:v>2.7266746818501462</c:v>
                </c:pt>
                <c:pt idx="10">
                  <c:v>4.1149649524760115</c:v>
                </c:pt>
              </c:numCache>
            </c:numRef>
          </c:val>
          <c:smooth val="0"/>
          <c:extLst>
            <c:ext xmlns:c16="http://schemas.microsoft.com/office/drawing/2014/chart" uri="{C3380CC4-5D6E-409C-BE32-E72D297353CC}">
              <c16:uniqueId val="{00000004-7470-495E-8544-5682066755C8}"/>
            </c:ext>
          </c:extLst>
        </c:ser>
        <c:dLbls>
          <c:showLegendKey val="0"/>
          <c:showVal val="0"/>
          <c:showCatName val="0"/>
          <c:showSerName val="0"/>
          <c:showPercent val="0"/>
          <c:showBubbleSize val="0"/>
        </c:dLbls>
        <c:smooth val="0"/>
        <c:axId val="480739672"/>
        <c:axId val="480740328"/>
      </c:lineChart>
      <c:catAx>
        <c:axId val="4807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0740328"/>
        <c:crosses val="autoZero"/>
        <c:auto val="1"/>
        <c:lblAlgn val="ctr"/>
        <c:lblOffset val="100"/>
        <c:noMultiLvlLbl val="0"/>
      </c:catAx>
      <c:valAx>
        <c:axId val="480740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073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74: </a:t>
            </a:r>
            <a:r>
              <a:rPr lang="pt-BR" sz="1200">
                <a:effectLst/>
              </a:rPr>
              <a:t>Participação dos entes federativos no financiamento da Segurança Pública - 2019 a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'P13'!$U$38</c:f>
              <c:strCache>
                <c:ptCount val="1"/>
                <c:pt idx="0">
                  <c:v>União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'P13'!$V$37:$Y$37</c:f>
              <c:numCache>
                <c:formatCode>0</c:formatCode>
                <c:ptCount val="4"/>
                <c:pt idx="0">
                  <c:v>2019</c:v>
                </c:pt>
                <c:pt idx="1">
                  <c:v>2020</c:v>
                </c:pt>
                <c:pt idx="2">
                  <c:v>2021</c:v>
                </c:pt>
                <c:pt idx="3">
                  <c:v>2022</c:v>
                </c:pt>
              </c:numCache>
            </c:numRef>
          </c:cat>
          <c:val>
            <c:numRef>
              <c:f>'P13'!$V$38:$Y$38</c:f>
              <c:numCache>
                <c:formatCode>0.0%</c:formatCode>
                <c:ptCount val="4"/>
                <c:pt idx="0">
                  <c:v>0.11899999999999999</c:v>
                </c:pt>
                <c:pt idx="1">
                  <c:v>0.129</c:v>
                </c:pt>
                <c:pt idx="2">
                  <c:v>0.125</c:v>
                </c:pt>
                <c:pt idx="3">
                  <c:v>0.115</c:v>
                </c:pt>
              </c:numCache>
            </c:numRef>
          </c:val>
          <c:extLst>
            <c:ext xmlns:c16="http://schemas.microsoft.com/office/drawing/2014/chart" uri="{C3380CC4-5D6E-409C-BE32-E72D297353CC}">
              <c16:uniqueId val="{00000000-5F50-4053-A596-FC743F6EC8A0}"/>
            </c:ext>
          </c:extLst>
        </c:ser>
        <c:ser>
          <c:idx val="1"/>
          <c:order val="1"/>
          <c:tx>
            <c:strRef>
              <c:f>'P13'!$U$39</c:f>
              <c:strCache>
                <c:ptCount val="1"/>
                <c:pt idx="0">
                  <c:v>Unidades da Federação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'P13'!$V$37:$Y$37</c:f>
              <c:numCache>
                <c:formatCode>0</c:formatCode>
                <c:ptCount val="4"/>
                <c:pt idx="0">
                  <c:v>2019</c:v>
                </c:pt>
                <c:pt idx="1">
                  <c:v>2020</c:v>
                </c:pt>
                <c:pt idx="2">
                  <c:v>2021</c:v>
                </c:pt>
                <c:pt idx="3">
                  <c:v>2022</c:v>
                </c:pt>
              </c:numCache>
            </c:numRef>
          </c:cat>
          <c:val>
            <c:numRef>
              <c:f>'P13'!$V$39:$Y$39</c:f>
              <c:numCache>
                <c:formatCode>0.0%</c:formatCode>
                <c:ptCount val="4"/>
                <c:pt idx="0">
                  <c:v>0.81399999999999995</c:v>
                </c:pt>
                <c:pt idx="1">
                  <c:v>0.79800000000000004</c:v>
                </c:pt>
                <c:pt idx="2">
                  <c:v>0.80700000000000005</c:v>
                </c:pt>
                <c:pt idx="3">
                  <c:v>0.81599999999999995</c:v>
                </c:pt>
              </c:numCache>
            </c:numRef>
          </c:val>
          <c:extLst>
            <c:ext xmlns:c16="http://schemas.microsoft.com/office/drawing/2014/chart" uri="{C3380CC4-5D6E-409C-BE32-E72D297353CC}">
              <c16:uniqueId val="{00000001-5F50-4053-A596-FC743F6EC8A0}"/>
            </c:ext>
          </c:extLst>
        </c:ser>
        <c:ser>
          <c:idx val="2"/>
          <c:order val="2"/>
          <c:tx>
            <c:strRef>
              <c:f>'P13'!$U$40</c:f>
              <c:strCache>
                <c:ptCount val="1"/>
                <c:pt idx="0">
                  <c:v>Municípios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'P13'!$V$37:$Y$37</c:f>
              <c:numCache>
                <c:formatCode>0</c:formatCode>
                <c:ptCount val="4"/>
                <c:pt idx="0">
                  <c:v>2019</c:v>
                </c:pt>
                <c:pt idx="1">
                  <c:v>2020</c:v>
                </c:pt>
                <c:pt idx="2">
                  <c:v>2021</c:v>
                </c:pt>
                <c:pt idx="3">
                  <c:v>2022</c:v>
                </c:pt>
              </c:numCache>
            </c:numRef>
          </c:cat>
          <c:val>
            <c:numRef>
              <c:f>'P13'!$V$40:$Y$40</c:f>
              <c:numCache>
                <c:formatCode>0.0%</c:formatCode>
                <c:ptCount val="4"/>
                <c:pt idx="0">
                  <c:v>6.7000000000000004E-2</c:v>
                </c:pt>
                <c:pt idx="1">
                  <c:v>7.2999999999999995E-2</c:v>
                </c:pt>
                <c:pt idx="2">
                  <c:v>7.0000000000000007E-2</c:v>
                </c:pt>
                <c:pt idx="3">
                  <c:v>6.9000000000000006E-2</c:v>
                </c:pt>
              </c:numCache>
            </c:numRef>
          </c:val>
          <c:extLst>
            <c:ext xmlns:c16="http://schemas.microsoft.com/office/drawing/2014/chart" uri="{C3380CC4-5D6E-409C-BE32-E72D297353CC}">
              <c16:uniqueId val="{00000002-5F50-4053-A596-FC743F6EC8A0}"/>
            </c:ext>
          </c:extLst>
        </c:ser>
        <c:dLbls>
          <c:showLegendKey val="0"/>
          <c:showVal val="0"/>
          <c:showCatName val="0"/>
          <c:showSerName val="0"/>
          <c:showPercent val="0"/>
          <c:showBubbleSize val="0"/>
        </c:dLbls>
        <c:gapWidth val="150"/>
        <c:overlap val="100"/>
        <c:axId val="434029760"/>
        <c:axId val="434028800"/>
      </c:barChart>
      <c:catAx>
        <c:axId val="434029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4028800"/>
        <c:crosses val="autoZero"/>
        <c:auto val="1"/>
        <c:lblAlgn val="ctr"/>
        <c:lblOffset val="100"/>
        <c:noMultiLvlLbl val="0"/>
      </c:catAx>
      <c:valAx>
        <c:axId val="434028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40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a:effectLst/>
              </a:rPr>
              <a:t>Gráfico 73: </a:t>
            </a:r>
            <a:r>
              <a:rPr lang="pt-BR" sz="1200">
                <a:effectLst/>
              </a:rPr>
              <a:t>Despesas dos Municípios com Segurança Pública (em valores de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'P13'!$H$44</c:f>
              <c:strCache>
                <c:ptCount val="1"/>
                <c:pt idx="0">
                  <c:v>Municípios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'P13'!$I$43:$R$43</c:f>
              <c:numCache>
                <c:formatCode>General</c:formatCode>
                <c:ptCount val="10"/>
                <c:pt idx="0">
                  <c:v>2013</c:v>
                </c:pt>
                <c:pt idx="1">
                  <c:v>2014</c:v>
                </c:pt>
                <c:pt idx="2">
                  <c:v>2015</c:v>
                </c:pt>
                <c:pt idx="3">
                  <c:v>2016</c:v>
                </c:pt>
                <c:pt idx="4">
                  <c:v>2017</c:v>
                </c:pt>
                <c:pt idx="5">
                  <c:v>2018</c:v>
                </c:pt>
                <c:pt idx="6">
                  <c:v>2019</c:v>
                </c:pt>
                <c:pt idx="7">
                  <c:v>2020</c:v>
                </c:pt>
                <c:pt idx="8">
                  <c:v>2021</c:v>
                </c:pt>
                <c:pt idx="9">
                  <c:v>2023</c:v>
                </c:pt>
              </c:numCache>
            </c:numRef>
          </c:cat>
          <c:val>
            <c:numRef>
              <c:f>'P13'!$I$44:$R$44</c:f>
              <c:numCache>
                <c:formatCode>0.0</c:formatCode>
                <c:ptCount val="10"/>
                <c:pt idx="0">
                  <c:v>6.1962019159467667</c:v>
                </c:pt>
                <c:pt idx="1">
                  <c:v>6.4249286269863717</c:v>
                </c:pt>
                <c:pt idx="2">
                  <c:v>6.7533616266382648</c:v>
                </c:pt>
                <c:pt idx="3">
                  <c:v>7.0550238916920236</c:v>
                </c:pt>
                <c:pt idx="4">
                  <c:v>7.0392181894248207</c:v>
                </c:pt>
                <c:pt idx="5">
                  <c:v>7.4664373824205192</c:v>
                </c:pt>
                <c:pt idx="6">
                  <c:v>7.9555135439029874</c:v>
                </c:pt>
                <c:pt idx="7">
                  <c:v>8.2098406087681894</c:v>
                </c:pt>
                <c:pt idx="8">
                  <c:v>7.7896021062837706</c:v>
                </c:pt>
                <c:pt idx="9">
                  <c:v>8.6032510750000135</c:v>
                </c:pt>
              </c:numCache>
            </c:numRef>
          </c:val>
          <c:extLst>
            <c:ext xmlns:c16="http://schemas.microsoft.com/office/drawing/2014/chart" uri="{C3380CC4-5D6E-409C-BE32-E72D297353CC}">
              <c16:uniqueId val="{00000000-B4BC-411B-965F-4930F0C726A6}"/>
            </c:ext>
          </c:extLst>
        </c:ser>
        <c:dLbls>
          <c:showLegendKey val="0"/>
          <c:showVal val="0"/>
          <c:showCatName val="0"/>
          <c:showSerName val="0"/>
          <c:showPercent val="0"/>
          <c:showBubbleSize val="0"/>
        </c:dLbls>
        <c:gapWidth val="219"/>
        <c:overlap val="-27"/>
        <c:axId val="1394546464"/>
        <c:axId val="1394548864"/>
      </c:barChart>
      <c:catAx>
        <c:axId val="139454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4548864"/>
        <c:crosses val="autoZero"/>
        <c:auto val="1"/>
        <c:lblAlgn val="ctr"/>
        <c:lblOffset val="100"/>
        <c:noMultiLvlLbl val="0"/>
      </c:catAx>
      <c:valAx>
        <c:axId val="13945488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454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69: </a:t>
            </a:r>
            <a:r>
              <a:rPr lang="pt-BR" sz="1200" b="0" i="0" u="none" strike="noStrike" baseline="0">
                <a:effectLst/>
              </a:rPr>
              <a:t>Variação das despesas com segurança pública entre 2019 e 2022, por ente federativo</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'P13'!$B$7</c:f>
              <c:strCache>
                <c:ptCount val="1"/>
                <c:pt idx="0">
                  <c:v>Variação 2019/2022 (em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'P13'!$A$8:$A$10</c:f>
              <c:strCache>
                <c:ptCount val="3"/>
                <c:pt idx="0">
                  <c:v>União</c:v>
                </c:pt>
                <c:pt idx="1">
                  <c:v>Unidades da Federação</c:v>
                </c:pt>
                <c:pt idx="2">
                  <c:v>Municípios</c:v>
                </c:pt>
              </c:strCache>
            </c:strRef>
          </c:cat>
          <c:val>
            <c:numRef>
              <c:f>'P13'!$B$8:$B$10</c:f>
              <c:numCache>
                <c:formatCode>General</c:formatCode>
                <c:ptCount val="3"/>
                <c:pt idx="0">
                  <c:v>1.6</c:v>
                </c:pt>
                <c:pt idx="1">
                  <c:v>5.3</c:v>
                </c:pt>
                <c:pt idx="2">
                  <c:v>8.1</c:v>
                </c:pt>
              </c:numCache>
            </c:numRef>
          </c:val>
          <c:extLst>
            <c:ext xmlns:c16="http://schemas.microsoft.com/office/drawing/2014/chart" uri="{C3380CC4-5D6E-409C-BE32-E72D297353CC}">
              <c16:uniqueId val="{00000000-6A42-4F03-B06D-F15767075434}"/>
            </c:ext>
          </c:extLst>
        </c:ser>
        <c:dLbls>
          <c:showLegendKey val="0"/>
          <c:showVal val="0"/>
          <c:showCatName val="0"/>
          <c:showSerName val="0"/>
          <c:showPercent val="0"/>
          <c:showBubbleSize val="0"/>
        </c:dLbls>
        <c:gapWidth val="219"/>
        <c:overlap val="-27"/>
        <c:axId val="511423552"/>
        <c:axId val="511425472"/>
      </c:barChart>
      <c:catAx>
        <c:axId val="5114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1425472"/>
        <c:crosses val="autoZero"/>
        <c:auto val="1"/>
        <c:lblAlgn val="ctr"/>
        <c:lblOffset val="100"/>
        <c:noMultiLvlLbl val="0"/>
      </c:catAx>
      <c:valAx>
        <c:axId val="5114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142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71: </a:t>
            </a:r>
            <a:r>
              <a:rPr lang="pt-BR" sz="1200" b="0" i="0" u="none" strike="noStrike" baseline="0">
                <a:effectLst/>
              </a:rPr>
              <a:t>Receitas correntes e de capital das Unidades Federativas - 2005 a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'P13'!$T$4</c:f>
              <c:strCache>
                <c:ptCount val="1"/>
                <c:pt idx="0">
                  <c:v>Receitas Correntes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'P13'!$S$5:$S$22</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f>'P13'!$T$5:$T$22</c:f>
              <c:numCache>
                <c:formatCode>#,##0</c:formatCode>
                <c:ptCount val="18"/>
                <c:pt idx="0">
                  <c:v>739.23920958807958</c:v>
                </c:pt>
                <c:pt idx="1">
                  <c:v>783.98518280831047</c:v>
                </c:pt>
                <c:pt idx="2">
                  <c:v>837.88540253270742</c:v>
                </c:pt>
                <c:pt idx="3">
                  <c:v>940.36882686523938</c:v>
                </c:pt>
                <c:pt idx="4">
                  <c:v>935.30485837245135</c:v>
                </c:pt>
                <c:pt idx="5">
                  <c:v>1018.0723767534007</c:v>
                </c:pt>
                <c:pt idx="6">
                  <c:v>1075.0159680138008</c:v>
                </c:pt>
                <c:pt idx="7">
                  <c:v>1104.5283754492095</c:v>
                </c:pt>
                <c:pt idx="8">
                  <c:v>1150.9616599149556</c:v>
                </c:pt>
                <c:pt idx="9">
                  <c:v>1172.3364278030299</c:v>
                </c:pt>
                <c:pt idx="10">
                  <c:v>1114.3599560933778</c:v>
                </c:pt>
                <c:pt idx="11">
                  <c:v>1108.3739643153892</c:v>
                </c:pt>
                <c:pt idx="12">
                  <c:v>1130.063459654353</c:v>
                </c:pt>
                <c:pt idx="13">
                  <c:v>1169.5636315894615</c:v>
                </c:pt>
                <c:pt idx="14">
                  <c:v>1218.8743548587586</c:v>
                </c:pt>
                <c:pt idx="15">
                  <c:v>1236.9392826954211</c:v>
                </c:pt>
                <c:pt idx="16">
                  <c:v>1340.2170757786312</c:v>
                </c:pt>
                <c:pt idx="17">
                  <c:v>1438.6776093569924</c:v>
                </c:pt>
              </c:numCache>
            </c:numRef>
          </c:val>
          <c:smooth val="0"/>
          <c:extLst>
            <c:ext xmlns:c16="http://schemas.microsoft.com/office/drawing/2014/chart" uri="{C3380CC4-5D6E-409C-BE32-E72D297353CC}">
              <c16:uniqueId val="{00000000-6CB2-480A-8F54-DADF78227456}"/>
            </c:ext>
          </c:extLst>
        </c:ser>
        <c:ser>
          <c:idx val="1"/>
          <c:order val="1"/>
          <c:tx>
            <c:strRef>
              <c:f>'P13'!$U$4</c:f>
              <c:strCache>
                <c:ptCount val="1"/>
                <c:pt idx="0">
                  <c:v>Receitas de Capital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'P13'!$S$5:$S$22</c:f>
              <c:numCache>
                <c:formatCode>General</c:formatCod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numCache>
            </c:numRef>
          </c:cat>
          <c:val>
            <c:numRef>
              <c:f>'P13'!$U$5:$U$22</c:f>
              <c:numCache>
                <c:formatCode>#,##0</c:formatCode>
                <c:ptCount val="18"/>
                <c:pt idx="0">
                  <c:v>19.495204713983235</c:v>
                </c:pt>
                <c:pt idx="1">
                  <c:v>25.067854297827306</c:v>
                </c:pt>
                <c:pt idx="2">
                  <c:v>15.360573156901902</c:v>
                </c:pt>
                <c:pt idx="3">
                  <c:v>23.992145275953661</c:v>
                </c:pt>
                <c:pt idx="4">
                  <c:v>47.788991056971177</c:v>
                </c:pt>
                <c:pt idx="5">
                  <c:v>50.790720750303414</c:v>
                </c:pt>
                <c:pt idx="6">
                  <c:v>33.861178010318639</c:v>
                </c:pt>
                <c:pt idx="7">
                  <c:v>66.297211475440875</c:v>
                </c:pt>
                <c:pt idx="8">
                  <c:v>90.189472124996044</c:v>
                </c:pt>
                <c:pt idx="9">
                  <c:v>84.657094712636678</c:v>
                </c:pt>
                <c:pt idx="10">
                  <c:v>45.582414786677994</c:v>
                </c:pt>
                <c:pt idx="11">
                  <c:v>35.747096143854762</c:v>
                </c:pt>
                <c:pt idx="12">
                  <c:v>36.729877992904676</c:v>
                </c:pt>
                <c:pt idx="13">
                  <c:v>31.03554883064664</c:v>
                </c:pt>
                <c:pt idx="14">
                  <c:v>24.575531451749129</c:v>
                </c:pt>
                <c:pt idx="15">
                  <c:v>20.38967705372535</c:v>
                </c:pt>
                <c:pt idx="16">
                  <c:v>28.512165562441691</c:v>
                </c:pt>
                <c:pt idx="17">
                  <c:v>30.488462705262169</c:v>
                </c:pt>
              </c:numCache>
            </c:numRef>
          </c:val>
          <c:smooth val="0"/>
          <c:extLst>
            <c:ext xmlns:c16="http://schemas.microsoft.com/office/drawing/2014/chart" uri="{C3380CC4-5D6E-409C-BE32-E72D297353CC}">
              <c16:uniqueId val="{00000001-6CB2-480A-8F54-DADF78227456}"/>
            </c:ext>
          </c:extLst>
        </c:ser>
        <c:dLbls>
          <c:dLblPos val="t"/>
          <c:showLegendKey val="0"/>
          <c:showVal val="1"/>
          <c:showCatName val="0"/>
          <c:showSerName val="0"/>
          <c:showPercent val="0"/>
          <c:showBubbleSize val="0"/>
        </c:dLbls>
        <c:marker val="1"/>
        <c:smooth val="0"/>
        <c:axId val="1717670928"/>
        <c:axId val="1717680048"/>
      </c:lineChart>
      <c:catAx>
        <c:axId val="171767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17680048"/>
        <c:crosses val="autoZero"/>
        <c:auto val="1"/>
        <c:lblAlgn val="ctr"/>
        <c:lblOffset val="100"/>
        <c:noMultiLvlLbl val="0"/>
      </c:catAx>
      <c:valAx>
        <c:axId val="17176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Em bilhões de 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1767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72: </a:t>
            </a:r>
            <a:r>
              <a:rPr lang="pt-BR" sz="1200">
                <a:effectLst/>
              </a:rPr>
              <a:t>Despesas dos Estados com Segurança Pública em Proporção das Receitas Correntes – 2019 a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'P13'!$B$33</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'P13'!$A$34:$A$60</c:f>
              <c:strCache>
                <c:ptCount val="27"/>
                <c:pt idx="0">
                  <c:v>TO</c:v>
                </c:pt>
                <c:pt idx="1">
                  <c:v>SP</c:v>
                </c:pt>
                <c:pt idx="2">
                  <c:v>SE</c:v>
                </c:pt>
                <c:pt idx="3">
                  <c:v>SC</c:v>
                </c:pt>
                <c:pt idx="4">
                  <c:v>RS</c:v>
                </c:pt>
                <c:pt idx="5">
                  <c:v>RR</c:v>
                </c:pt>
                <c:pt idx="6">
                  <c:v>RO</c:v>
                </c:pt>
                <c:pt idx="7">
                  <c:v>RN</c:v>
                </c:pt>
                <c:pt idx="8">
                  <c:v>RJ</c:v>
                </c:pt>
                <c:pt idx="9">
                  <c:v>PR</c:v>
                </c:pt>
                <c:pt idx="10">
                  <c:v>PI</c:v>
                </c:pt>
                <c:pt idx="11">
                  <c:v>PE</c:v>
                </c:pt>
                <c:pt idx="12">
                  <c:v>PB</c:v>
                </c:pt>
                <c:pt idx="13">
                  <c:v>PA</c:v>
                </c:pt>
                <c:pt idx="14">
                  <c:v>MT</c:v>
                </c:pt>
                <c:pt idx="15">
                  <c:v>MS</c:v>
                </c:pt>
                <c:pt idx="16">
                  <c:v>MG</c:v>
                </c:pt>
                <c:pt idx="17">
                  <c:v>MA</c:v>
                </c:pt>
                <c:pt idx="18">
                  <c:v>GO</c:v>
                </c:pt>
                <c:pt idx="19">
                  <c:v>ES</c:v>
                </c:pt>
                <c:pt idx="20">
                  <c:v>DF</c:v>
                </c:pt>
                <c:pt idx="21">
                  <c:v>CE</c:v>
                </c:pt>
                <c:pt idx="22">
                  <c:v>BA</c:v>
                </c:pt>
                <c:pt idx="23">
                  <c:v>AP</c:v>
                </c:pt>
                <c:pt idx="24">
                  <c:v>AM</c:v>
                </c:pt>
                <c:pt idx="25">
                  <c:v>AL</c:v>
                </c:pt>
                <c:pt idx="26">
                  <c:v>AC</c:v>
                </c:pt>
              </c:strCache>
            </c:strRef>
          </c:cat>
          <c:val>
            <c:numRef>
              <c:f>'P13'!$B$34:$B$60</c:f>
              <c:numCache>
                <c:formatCode>0.0%</c:formatCode>
                <c:ptCount val="27"/>
                <c:pt idx="0">
                  <c:v>9.3997756553966361E-2</c:v>
                </c:pt>
                <c:pt idx="1">
                  <c:v>5.4352001875589674E-2</c:v>
                </c:pt>
                <c:pt idx="2">
                  <c:v>8.9208041347595954E-2</c:v>
                </c:pt>
                <c:pt idx="3">
                  <c:v>6.2215704719173877E-2</c:v>
                </c:pt>
                <c:pt idx="4">
                  <c:v>8.0665486839833739E-2</c:v>
                </c:pt>
                <c:pt idx="5">
                  <c:v>5.2501033486726044E-2</c:v>
                </c:pt>
                <c:pt idx="6">
                  <c:v>7.4865116233712684E-2</c:v>
                </c:pt>
                <c:pt idx="7">
                  <c:v>8.3232522575123716E-2</c:v>
                </c:pt>
                <c:pt idx="8">
                  <c:v>0.10585505521638019</c:v>
                </c:pt>
                <c:pt idx="9">
                  <c:v>6.853193143357468E-2</c:v>
                </c:pt>
                <c:pt idx="10">
                  <c:v>6.8091087987633234E-2</c:v>
                </c:pt>
                <c:pt idx="11">
                  <c:v>8.131796978139598E-2</c:v>
                </c:pt>
                <c:pt idx="12">
                  <c:v>9.5667330796502525E-2</c:v>
                </c:pt>
                <c:pt idx="13">
                  <c:v>9.7907917782945678E-2</c:v>
                </c:pt>
                <c:pt idx="14">
                  <c:v>8.8546097167268994E-2</c:v>
                </c:pt>
                <c:pt idx="15">
                  <c:v>7.1058367529207661E-2</c:v>
                </c:pt>
                <c:pt idx="16">
                  <c:v>0.15982872748973381</c:v>
                </c:pt>
                <c:pt idx="17">
                  <c:v>9.7849267668503603E-2</c:v>
                </c:pt>
                <c:pt idx="18">
                  <c:v>8.6184697306048857E-2</c:v>
                </c:pt>
                <c:pt idx="19">
                  <c:v>6.366236859035454E-2</c:v>
                </c:pt>
                <c:pt idx="20">
                  <c:v>3.620503497611411E-2</c:v>
                </c:pt>
                <c:pt idx="21">
                  <c:v>9.4073130805950159E-2</c:v>
                </c:pt>
                <c:pt idx="22">
                  <c:v>9.0318729456823996E-2</c:v>
                </c:pt>
                <c:pt idx="23">
                  <c:v>8.6452884061190435E-2</c:v>
                </c:pt>
                <c:pt idx="24">
                  <c:v>0.10010417662668745</c:v>
                </c:pt>
                <c:pt idx="25">
                  <c:v>9.6434957489550832E-2</c:v>
                </c:pt>
                <c:pt idx="26">
                  <c:v>9.6535650334945003E-2</c:v>
                </c:pt>
              </c:numCache>
            </c:numRef>
          </c:val>
          <c:extLst>
            <c:ext xmlns:c16="http://schemas.microsoft.com/office/drawing/2014/chart" uri="{C3380CC4-5D6E-409C-BE32-E72D297353CC}">
              <c16:uniqueId val="{00000000-7823-47D0-A76D-7AEC69767019}"/>
            </c:ext>
          </c:extLst>
        </c:ser>
        <c:ser>
          <c:idx val="1"/>
          <c:order val="1"/>
          <c:tx>
            <c:strRef>
              <c:f>'P13'!$C$33</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'P13'!$A$34:$A$60</c:f>
              <c:strCache>
                <c:ptCount val="27"/>
                <c:pt idx="0">
                  <c:v>TO</c:v>
                </c:pt>
                <c:pt idx="1">
                  <c:v>SP</c:v>
                </c:pt>
                <c:pt idx="2">
                  <c:v>SE</c:v>
                </c:pt>
                <c:pt idx="3">
                  <c:v>SC</c:v>
                </c:pt>
                <c:pt idx="4">
                  <c:v>RS</c:v>
                </c:pt>
                <c:pt idx="5">
                  <c:v>RR</c:v>
                </c:pt>
                <c:pt idx="6">
                  <c:v>RO</c:v>
                </c:pt>
                <c:pt idx="7">
                  <c:v>RN</c:v>
                </c:pt>
                <c:pt idx="8">
                  <c:v>RJ</c:v>
                </c:pt>
                <c:pt idx="9">
                  <c:v>PR</c:v>
                </c:pt>
                <c:pt idx="10">
                  <c:v>PI</c:v>
                </c:pt>
                <c:pt idx="11">
                  <c:v>PE</c:v>
                </c:pt>
                <c:pt idx="12">
                  <c:v>PB</c:v>
                </c:pt>
                <c:pt idx="13">
                  <c:v>PA</c:v>
                </c:pt>
                <c:pt idx="14">
                  <c:v>MT</c:v>
                </c:pt>
                <c:pt idx="15">
                  <c:v>MS</c:v>
                </c:pt>
                <c:pt idx="16">
                  <c:v>MG</c:v>
                </c:pt>
                <c:pt idx="17">
                  <c:v>MA</c:v>
                </c:pt>
                <c:pt idx="18">
                  <c:v>GO</c:v>
                </c:pt>
                <c:pt idx="19">
                  <c:v>ES</c:v>
                </c:pt>
                <c:pt idx="20">
                  <c:v>DF</c:v>
                </c:pt>
                <c:pt idx="21">
                  <c:v>CE</c:v>
                </c:pt>
                <c:pt idx="22">
                  <c:v>BA</c:v>
                </c:pt>
                <c:pt idx="23">
                  <c:v>AP</c:v>
                </c:pt>
                <c:pt idx="24">
                  <c:v>AM</c:v>
                </c:pt>
                <c:pt idx="25">
                  <c:v>AL</c:v>
                </c:pt>
                <c:pt idx="26">
                  <c:v>AC</c:v>
                </c:pt>
              </c:strCache>
            </c:strRef>
          </c:cat>
          <c:val>
            <c:numRef>
              <c:f>'P13'!$C$34:$C$60</c:f>
              <c:numCache>
                <c:formatCode>0.0%</c:formatCode>
                <c:ptCount val="27"/>
                <c:pt idx="0">
                  <c:v>8.2712485129720709E-2</c:v>
                </c:pt>
                <c:pt idx="1">
                  <c:v>5.2670869631936706E-2</c:v>
                </c:pt>
                <c:pt idx="2">
                  <c:v>8.2820068505155359E-2</c:v>
                </c:pt>
                <c:pt idx="3">
                  <c:v>6.1189348282928269E-2</c:v>
                </c:pt>
                <c:pt idx="4">
                  <c:v>8.7169445802045789E-2</c:v>
                </c:pt>
                <c:pt idx="5">
                  <c:v>7.0271989304234284E-2</c:v>
                </c:pt>
                <c:pt idx="6">
                  <c:v>8.198750149711001E-2</c:v>
                </c:pt>
                <c:pt idx="7">
                  <c:v>7.0561989976742887E-2</c:v>
                </c:pt>
                <c:pt idx="8">
                  <c:v>0.10255707486657874</c:v>
                </c:pt>
                <c:pt idx="9">
                  <c:v>6.2967614600403732E-2</c:v>
                </c:pt>
                <c:pt idx="10">
                  <c:v>5.1860232503557056E-2</c:v>
                </c:pt>
                <c:pt idx="11">
                  <c:v>7.7074326396742401E-2</c:v>
                </c:pt>
                <c:pt idx="12">
                  <c:v>9.3222611137439598E-2</c:v>
                </c:pt>
                <c:pt idx="13">
                  <c:v>9.0051721903120233E-2</c:v>
                </c:pt>
                <c:pt idx="14">
                  <c:v>7.9137115188449916E-2</c:v>
                </c:pt>
                <c:pt idx="15">
                  <c:v>6.1989554699473301E-2</c:v>
                </c:pt>
                <c:pt idx="16">
                  <c:v>0.15408302953145889</c:v>
                </c:pt>
                <c:pt idx="17">
                  <c:v>9.0837179818952757E-2</c:v>
                </c:pt>
                <c:pt idx="18">
                  <c:v>6.809394012761899E-2</c:v>
                </c:pt>
                <c:pt idx="19">
                  <c:v>6.4393518221069909E-2</c:v>
                </c:pt>
                <c:pt idx="20">
                  <c:v>3.6128263210579832E-2</c:v>
                </c:pt>
                <c:pt idx="21">
                  <c:v>0.10031260937351939</c:v>
                </c:pt>
                <c:pt idx="22">
                  <c:v>8.2054930202528964E-2</c:v>
                </c:pt>
                <c:pt idx="23">
                  <c:v>9.9055277476141596E-2</c:v>
                </c:pt>
                <c:pt idx="24">
                  <c:v>9.3323619423802406E-2</c:v>
                </c:pt>
                <c:pt idx="25">
                  <c:v>0.10104776666514396</c:v>
                </c:pt>
                <c:pt idx="26">
                  <c:v>6.8422621991414009E-2</c:v>
                </c:pt>
              </c:numCache>
            </c:numRef>
          </c:val>
          <c:extLst>
            <c:ext xmlns:c16="http://schemas.microsoft.com/office/drawing/2014/chart" uri="{C3380CC4-5D6E-409C-BE32-E72D297353CC}">
              <c16:uniqueId val="{00000001-7823-47D0-A76D-7AEC69767019}"/>
            </c:ext>
          </c:extLst>
        </c:ser>
        <c:ser>
          <c:idx val="2"/>
          <c:order val="2"/>
          <c:tx>
            <c:strRef>
              <c:f>'P13'!$D$33</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'P13'!$A$34:$A$60</c:f>
              <c:strCache>
                <c:ptCount val="27"/>
                <c:pt idx="0">
                  <c:v>TO</c:v>
                </c:pt>
                <c:pt idx="1">
                  <c:v>SP</c:v>
                </c:pt>
                <c:pt idx="2">
                  <c:v>SE</c:v>
                </c:pt>
                <c:pt idx="3">
                  <c:v>SC</c:v>
                </c:pt>
                <c:pt idx="4">
                  <c:v>RS</c:v>
                </c:pt>
                <c:pt idx="5">
                  <c:v>RR</c:v>
                </c:pt>
                <c:pt idx="6">
                  <c:v>RO</c:v>
                </c:pt>
                <c:pt idx="7">
                  <c:v>RN</c:v>
                </c:pt>
                <c:pt idx="8">
                  <c:v>RJ</c:v>
                </c:pt>
                <c:pt idx="9">
                  <c:v>PR</c:v>
                </c:pt>
                <c:pt idx="10">
                  <c:v>PI</c:v>
                </c:pt>
                <c:pt idx="11">
                  <c:v>PE</c:v>
                </c:pt>
                <c:pt idx="12">
                  <c:v>PB</c:v>
                </c:pt>
                <c:pt idx="13">
                  <c:v>PA</c:v>
                </c:pt>
                <c:pt idx="14">
                  <c:v>MT</c:v>
                </c:pt>
                <c:pt idx="15">
                  <c:v>MS</c:v>
                </c:pt>
                <c:pt idx="16">
                  <c:v>MG</c:v>
                </c:pt>
                <c:pt idx="17">
                  <c:v>MA</c:v>
                </c:pt>
                <c:pt idx="18">
                  <c:v>GO</c:v>
                </c:pt>
                <c:pt idx="19">
                  <c:v>ES</c:v>
                </c:pt>
                <c:pt idx="20">
                  <c:v>DF</c:v>
                </c:pt>
                <c:pt idx="21">
                  <c:v>CE</c:v>
                </c:pt>
                <c:pt idx="22">
                  <c:v>BA</c:v>
                </c:pt>
                <c:pt idx="23">
                  <c:v>AP</c:v>
                </c:pt>
                <c:pt idx="24">
                  <c:v>AM</c:v>
                </c:pt>
                <c:pt idx="25">
                  <c:v>AL</c:v>
                </c:pt>
                <c:pt idx="26">
                  <c:v>AC</c:v>
                </c:pt>
              </c:strCache>
            </c:strRef>
          </c:cat>
          <c:val>
            <c:numRef>
              <c:f>'P13'!$D$34:$D$60</c:f>
              <c:numCache>
                <c:formatCode>0.0%</c:formatCode>
                <c:ptCount val="27"/>
                <c:pt idx="0">
                  <c:v>6.7162208277955354E-2</c:v>
                </c:pt>
                <c:pt idx="1">
                  <c:v>5.0733621312298804E-2</c:v>
                </c:pt>
                <c:pt idx="2">
                  <c:v>0.11610948931597363</c:v>
                </c:pt>
                <c:pt idx="3">
                  <c:v>5.8603783100256601E-2</c:v>
                </c:pt>
                <c:pt idx="4">
                  <c:v>7.585160237915102E-2</c:v>
                </c:pt>
                <c:pt idx="5">
                  <c:v>7.5767557716333658E-2</c:v>
                </c:pt>
                <c:pt idx="6">
                  <c:v>8.2018383324970232E-2</c:v>
                </c:pt>
                <c:pt idx="7">
                  <c:v>7.1849184627453933E-2</c:v>
                </c:pt>
                <c:pt idx="8">
                  <c:v>8.3974527717152955E-2</c:v>
                </c:pt>
                <c:pt idx="9">
                  <c:v>5.8529665624444421E-2</c:v>
                </c:pt>
                <c:pt idx="10">
                  <c:v>5.3904032082962232E-2</c:v>
                </c:pt>
                <c:pt idx="11">
                  <c:v>6.5799662198167005E-2</c:v>
                </c:pt>
                <c:pt idx="12">
                  <c:v>8.1065858823925738E-2</c:v>
                </c:pt>
                <c:pt idx="13">
                  <c:v>8.7140682467462677E-2</c:v>
                </c:pt>
                <c:pt idx="14">
                  <c:v>7.0478416826808568E-2</c:v>
                </c:pt>
                <c:pt idx="15">
                  <c:v>6.6637774531781144E-2</c:v>
                </c:pt>
                <c:pt idx="16">
                  <c:v>0.13750363671019913</c:v>
                </c:pt>
                <c:pt idx="17">
                  <c:v>7.9952804383637402E-2</c:v>
                </c:pt>
                <c:pt idx="18">
                  <c:v>7.0875211885795528E-2</c:v>
                </c:pt>
                <c:pt idx="19">
                  <c:v>6.1346904148674011E-2</c:v>
                </c:pt>
                <c:pt idx="20">
                  <c:v>3.2322310027307372E-2</c:v>
                </c:pt>
                <c:pt idx="21">
                  <c:v>9.3772674387688715E-2</c:v>
                </c:pt>
                <c:pt idx="22">
                  <c:v>6.8819821380752391E-2</c:v>
                </c:pt>
                <c:pt idx="23">
                  <c:v>8.96078158866703E-2</c:v>
                </c:pt>
                <c:pt idx="24">
                  <c:v>9.0661674617076526E-2</c:v>
                </c:pt>
                <c:pt idx="25">
                  <c:v>8.4958643631497424E-2</c:v>
                </c:pt>
                <c:pt idx="26">
                  <c:v>6.6545500755191708E-2</c:v>
                </c:pt>
              </c:numCache>
            </c:numRef>
          </c:val>
          <c:extLst>
            <c:ext xmlns:c16="http://schemas.microsoft.com/office/drawing/2014/chart" uri="{C3380CC4-5D6E-409C-BE32-E72D297353CC}">
              <c16:uniqueId val="{00000002-7823-47D0-A76D-7AEC69767019}"/>
            </c:ext>
          </c:extLst>
        </c:ser>
        <c:ser>
          <c:idx val="3"/>
          <c:order val="3"/>
          <c:tx>
            <c:strRef>
              <c:f>'P13'!$E$33</c:f>
              <c:strCache>
                <c:ptCount val="1"/>
                <c:pt idx="0">
                  <c:v>2022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'P13'!$A$34:$A$60</c:f>
              <c:strCache>
                <c:ptCount val="27"/>
                <c:pt idx="0">
                  <c:v>TO</c:v>
                </c:pt>
                <c:pt idx="1">
                  <c:v>SP</c:v>
                </c:pt>
                <c:pt idx="2">
                  <c:v>SE</c:v>
                </c:pt>
                <c:pt idx="3">
                  <c:v>SC</c:v>
                </c:pt>
                <c:pt idx="4">
                  <c:v>RS</c:v>
                </c:pt>
                <c:pt idx="5">
                  <c:v>RR</c:v>
                </c:pt>
                <c:pt idx="6">
                  <c:v>RO</c:v>
                </c:pt>
                <c:pt idx="7">
                  <c:v>RN</c:v>
                </c:pt>
                <c:pt idx="8">
                  <c:v>RJ</c:v>
                </c:pt>
                <c:pt idx="9">
                  <c:v>PR</c:v>
                </c:pt>
                <c:pt idx="10">
                  <c:v>PI</c:v>
                </c:pt>
                <c:pt idx="11">
                  <c:v>PE</c:v>
                </c:pt>
                <c:pt idx="12">
                  <c:v>PB</c:v>
                </c:pt>
                <c:pt idx="13">
                  <c:v>PA</c:v>
                </c:pt>
                <c:pt idx="14">
                  <c:v>MT</c:v>
                </c:pt>
                <c:pt idx="15">
                  <c:v>MS</c:v>
                </c:pt>
                <c:pt idx="16">
                  <c:v>MG</c:v>
                </c:pt>
                <c:pt idx="17">
                  <c:v>MA</c:v>
                </c:pt>
                <c:pt idx="18">
                  <c:v>GO</c:v>
                </c:pt>
                <c:pt idx="19">
                  <c:v>ES</c:v>
                </c:pt>
                <c:pt idx="20">
                  <c:v>DF</c:v>
                </c:pt>
                <c:pt idx="21">
                  <c:v>CE</c:v>
                </c:pt>
                <c:pt idx="22">
                  <c:v>BA</c:v>
                </c:pt>
                <c:pt idx="23">
                  <c:v>AP</c:v>
                </c:pt>
                <c:pt idx="24">
                  <c:v>AM</c:v>
                </c:pt>
                <c:pt idx="25">
                  <c:v>AL</c:v>
                </c:pt>
                <c:pt idx="26">
                  <c:v>AC</c:v>
                </c:pt>
              </c:strCache>
            </c:strRef>
          </c:cat>
          <c:val>
            <c:numRef>
              <c:f>'P13'!$E$34:$E$60</c:f>
              <c:numCache>
                <c:formatCode>0.0%</c:formatCode>
                <c:ptCount val="27"/>
                <c:pt idx="0">
                  <c:v>6.1561767720390431E-2</c:v>
                </c:pt>
                <c:pt idx="1">
                  <c:v>4.7202327091239733E-2</c:v>
                </c:pt>
                <c:pt idx="2">
                  <c:v>8.442253520019545E-2</c:v>
                </c:pt>
                <c:pt idx="3">
                  <c:v>5.9348759261084988E-2</c:v>
                </c:pt>
                <c:pt idx="4">
                  <c:v>9.2594736961026256E-2</c:v>
                </c:pt>
                <c:pt idx="5">
                  <c:v>7.7053328258459092E-2</c:v>
                </c:pt>
                <c:pt idx="6">
                  <c:v>9.6387610588532333E-2</c:v>
                </c:pt>
                <c:pt idx="7">
                  <c:v>7.0533141230267771E-2</c:v>
                </c:pt>
                <c:pt idx="8">
                  <c:v>0.11525134278434269</c:v>
                </c:pt>
                <c:pt idx="9">
                  <c:v>6.3077423048041134E-2</c:v>
                </c:pt>
                <c:pt idx="10">
                  <c:v>5.5103717964610506E-2</c:v>
                </c:pt>
                <c:pt idx="11">
                  <c:v>6.5949729151473721E-2</c:v>
                </c:pt>
                <c:pt idx="12">
                  <c:v>8.3389546558543845E-2</c:v>
                </c:pt>
                <c:pt idx="13">
                  <c:v>8.694696770243307E-2</c:v>
                </c:pt>
                <c:pt idx="14">
                  <c:v>6.9789790759241466E-2</c:v>
                </c:pt>
                <c:pt idx="15">
                  <c:v>7.4298837869247708E-2</c:v>
                </c:pt>
                <c:pt idx="16">
                  <c:v>0.14526671828629928</c:v>
                </c:pt>
                <c:pt idx="17">
                  <c:v>6.8675790434168271E-2</c:v>
                </c:pt>
                <c:pt idx="18">
                  <c:v>6.5200902232567789E-2</c:v>
                </c:pt>
                <c:pt idx="19">
                  <c:v>7.2840189111776116E-2</c:v>
                </c:pt>
                <c:pt idx="20">
                  <c:v>3.4645415038208845E-2</c:v>
                </c:pt>
                <c:pt idx="21">
                  <c:v>9.9404483445577826E-2</c:v>
                </c:pt>
                <c:pt idx="22">
                  <c:v>6.9990225986425361E-2</c:v>
                </c:pt>
                <c:pt idx="23">
                  <c:v>8.8974482205632158E-2</c:v>
                </c:pt>
                <c:pt idx="24">
                  <c:v>8.7742193898223436E-2</c:v>
                </c:pt>
                <c:pt idx="25">
                  <c:v>9.0012564486304861E-2</c:v>
                </c:pt>
                <c:pt idx="26">
                  <c:v>9.4671521909833647E-2</c:v>
                </c:pt>
              </c:numCache>
            </c:numRef>
          </c:val>
          <c:extLst>
            <c:ext xmlns:c16="http://schemas.microsoft.com/office/drawing/2014/chart" uri="{C3380CC4-5D6E-409C-BE32-E72D297353CC}">
              <c16:uniqueId val="{00000003-7823-47D0-A76D-7AEC69767019}"/>
            </c:ext>
          </c:extLst>
        </c:ser>
        <c:dLbls>
          <c:showLegendKey val="0"/>
          <c:showVal val="0"/>
          <c:showCatName val="0"/>
          <c:showSerName val="0"/>
          <c:showPercent val="0"/>
          <c:showBubbleSize val="0"/>
        </c:dLbls>
        <c:gapWidth val="20"/>
        <c:overlap val="100"/>
        <c:axId val="367090560"/>
        <c:axId val="367092640"/>
      </c:barChart>
      <c:catAx>
        <c:axId val="36709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092640"/>
        <c:crosses val="autoZero"/>
        <c:auto val="1"/>
        <c:lblAlgn val="ctr"/>
        <c:lblOffset val="100"/>
        <c:noMultiLvlLbl val="0"/>
      </c:catAx>
      <c:valAx>
        <c:axId val="36709264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709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75: </a:t>
            </a:r>
            <a:r>
              <a:rPr lang="pt-BR" sz="1200">
                <a:effectLst/>
              </a:rPr>
              <a:t>Proporção Despesa Segurança Pública pela Receita Corrente - Capitais do Brasil- 2019 a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'P13'!$B$74</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'P13'!$A$75:$A$100</c:f>
              <c:strCache>
                <c:ptCount val="26"/>
                <c:pt idx="0">
                  <c:v>Aracaju - SE</c:v>
                </c:pt>
                <c:pt idx="1">
                  <c:v>Belém - PA</c:v>
                </c:pt>
                <c:pt idx="2">
                  <c:v>Belo Horizonte - MG</c:v>
                </c:pt>
                <c:pt idx="3">
                  <c:v>Boa Vista - RR</c:v>
                </c:pt>
                <c:pt idx="4">
                  <c:v>Campo Grande - MS</c:v>
                </c:pt>
                <c:pt idx="5">
                  <c:v>Cuiabá - MT</c:v>
                </c:pt>
                <c:pt idx="6">
                  <c:v>Curitiba - PR</c:v>
                </c:pt>
                <c:pt idx="7">
                  <c:v>Florianópolis - SC</c:v>
                </c:pt>
                <c:pt idx="8">
                  <c:v>Fortaleza - CE</c:v>
                </c:pt>
                <c:pt idx="9">
                  <c:v>Goiânia - GO</c:v>
                </c:pt>
                <c:pt idx="10">
                  <c:v>João Pessoa - PB</c:v>
                </c:pt>
                <c:pt idx="11">
                  <c:v>Macapá - AP</c:v>
                </c:pt>
                <c:pt idx="12">
                  <c:v>Maceió - AL</c:v>
                </c:pt>
                <c:pt idx="13">
                  <c:v>Manaus - AM</c:v>
                </c:pt>
                <c:pt idx="14">
                  <c:v>Natal - RN</c:v>
                </c:pt>
                <c:pt idx="15">
                  <c:v>Palmas - TO</c:v>
                </c:pt>
                <c:pt idx="16">
                  <c:v>Porto Alegre - RS</c:v>
                </c:pt>
                <c:pt idx="17">
                  <c:v>Porto Velho - RO</c:v>
                </c:pt>
                <c:pt idx="18">
                  <c:v>Recife - PE</c:v>
                </c:pt>
                <c:pt idx="19">
                  <c:v>Rio Branco - AC</c:v>
                </c:pt>
                <c:pt idx="20">
                  <c:v>Salvador - BA</c:v>
                </c:pt>
                <c:pt idx="21">
                  <c:v>São Luís - MA</c:v>
                </c:pt>
                <c:pt idx="22">
                  <c:v>São Paulo - SP</c:v>
                </c:pt>
                <c:pt idx="23">
                  <c:v>Teresina - PI</c:v>
                </c:pt>
                <c:pt idx="24">
                  <c:v>Vitória - ES</c:v>
                </c:pt>
                <c:pt idx="25">
                  <c:v>Rio de Janeiro - RJ</c:v>
                </c:pt>
              </c:strCache>
            </c:strRef>
          </c:cat>
          <c:val>
            <c:numRef>
              <c:f>'P13'!$B$75:$B$100</c:f>
              <c:numCache>
                <c:formatCode>0.0%</c:formatCode>
                <c:ptCount val="26"/>
                <c:pt idx="0">
                  <c:v>7.1998928539533181E-4</c:v>
                </c:pt>
                <c:pt idx="1">
                  <c:v>3.5591968770411792E-2</c:v>
                </c:pt>
                <c:pt idx="2">
                  <c:v>1.4588497071549978E-2</c:v>
                </c:pt>
                <c:pt idx="3">
                  <c:v>3.08332502457144E-2</c:v>
                </c:pt>
                <c:pt idx="4">
                  <c:v>1.230444194075068E-2</c:v>
                </c:pt>
                <c:pt idx="5">
                  <c:v>2.3743028839733277E-3</c:v>
                </c:pt>
                <c:pt idx="6">
                  <c:v>1.3951799336676448E-2</c:v>
                </c:pt>
                <c:pt idx="7">
                  <c:v>2.4527431820603351E-2</c:v>
                </c:pt>
                <c:pt idx="8">
                  <c:v>3.7835723659569068E-2</c:v>
                </c:pt>
                <c:pt idx="9">
                  <c:v>7.8551516876095061E-4</c:v>
                </c:pt>
                <c:pt idx="10">
                  <c:v>9.1737687685011626E-3</c:v>
                </c:pt>
                <c:pt idx="11">
                  <c:v>4.7070718762593264E-2</c:v>
                </c:pt>
                <c:pt idx="12">
                  <c:v>9.7307305206231695E-3</c:v>
                </c:pt>
                <c:pt idx="13">
                  <c:v>4.3781026635828424E-3</c:v>
                </c:pt>
                <c:pt idx="14">
                  <c:v>1.1451209355236322E-2</c:v>
                </c:pt>
                <c:pt idx="15">
                  <c:v>2.8497047943415642E-2</c:v>
                </c:pt>
                <c:pt idx="16">
                  <c:v>1.0496810531057114E-2</c:v>
                </c:pt>
                <c:pt idx="17">
                  <c:v>0</c:v>
                </c:pt>
                <c:pt idx="18">
                  <c:v>7.9213661635001121E-4</c:v>
                </c:pt>
                <c:pt idx="19">
                  <c:v>2.82108929238075E-3</c:v>
                </c:pt>
                <c:pt idx="20">
                  <c:v>1.125951816713912E-2</c:v>
                </c:pt>
                <c:pt idx="21">
                  <c:v>6.3433375620430062E-4</c:v>
                </c:pt>
                <c:pt idx="22">
                  <c:v>9.9722269011012343E-3</c:v>
                </c:pt>
                <c:pt idx="23">
                  <c:v>1.9496396529599833E-5</c:v>
                </c:pt>
                <c:pt idx="24">
                  <c:v>1.8065066493569044E-2</c:v>
                </c:pt>
                <c:pt idx="25">
                  <c:v>2.3519140854880327E-2</c:v>
                </c:pt>
              </c:numCache>
            </c:numRef>
          </c:val>
          <c:extLst>
            <c:ext xmlns:c16="http://schemas.microsoft.com/office/drawing/2014/chart" uri="{C3380CC4-5D6E-409C-BE32-E72D297353CC}">
              <c16:uniqueId val="{00000000-6895-40A2-B466-8F838162F561}"/>
            </c:ext>
          </c:extLst>
        </c:ser>
        <c:ser>
          <c:idx val="1"/>
          <c:order val="1"/>
          <c:tx>
            <c:strRef>
              <c:f>'P13'!$C$74</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'P13'!$A$75:$A$100</c:f>
              <c:strCache>
                <c:ptCount val="26"/>
                <c:pt idx="0">
                  <c:v>Aracaju - SE</c:v>
                </c:pt>
                <c:pt idx="1">
                  <c:v>Belém - PA</c:v>
                </c:pt>
                <c:pt idx="2">
                  <c:v>Belo Horizonte - MG</c:v>
                </c:pt>
                <c:pt idx="3">
                  <c:v>Boa Vista - RR</c:v>
                </c:pt>
                <c:pt idx="4">
                  <c:v>Campo Grande - MS</c:v>
                </c:pt>
                <c:pt idx="5">
                  <c:v>Cuiabá - MT</c:v>
                </c:pt>
                <c:pt idx="6">
                  <c:v>Curitiba - PR</c:v>
                </c:pt>
                <c:pt idx="7">
                  <c:v>Florianópolis - SC</c:v>
                </c:pt>
                <c:pt idx="8">
                  <c:v>Fortaleza - CE</c:v>
                </c:pt>
                <c:pt idx="9">
                  <c:v>Goiânia - GO</c:v>
                </c:pt>
                <c:pt idx="10">
                  <c:v>João Pessoa - PB</c:v>
                </c:pt>
                <c:pt idx="11">
                  <c:v>Macapá - AP</c:v>
                </c:pt>
                <c:pt idx="12">
                  <c:v>Maceió - AL</c:v>
                </c:pt>
                <c:pt idx="13">
                  <c:v>Manaus - AM</c:v>
                </c:pt>
                <c:pt idx="14">
                  <c:v>Natal - RN</c:v>
                </c:pt>
                <c:pt idx="15">
                  <c:v>Palmas - TO</c:v>
                </c:pt>
                <c:pt idx="16">
                  <c:v>Porto Alegre - RS</c:v>
                </c:pt>
                <c:pt idx="17">
                  <c:v>Porto Velho - RO</c:v>
                </c:pt>
                <c:pt idx="18">
                  <c:v>Recife - PE</c:v>
                </c:pt>
                <c:pt idx="19">
                  <c:v>Rio Branco - AC</c:v>
                </c:pt>
                <c:pt idx="20">
                  <c:v>Salvador - BA</c:v>
                </c:pt>
                <c:pt idx="21">
                  <c:v>São Luís - MA</c:v>
                </c:pt>
                <c:pt idx="22">
                  <c:v>São Paulo - SP</c:v>
                </c:pt>
                <c:pt idx="23">
                  <c:v>Teresina - PI</c:v>
                </c:pt>
                <c:pt idx="24">
                  <c:v>Vitória - ES</c:v>
                </c:pt>
                <c:pt idx="25">
                  <c:v>Rio de Janeiro - RJ</c:v>
                </c:pt>
              </c:strCache>
            </c:strRef>
          </c:cat>
          <c:val>
            <c:numRef>
              <c:f>'P13'!$C$75:$C$100</c:f>
              <c:numCache>
                <c:formatCode>0.0%</c:formatCode>
                <c:ptCount val="26"/>
                <c:pt idx="0">
                  <c:v>1.0017594549929002E-3</c:v>
                </c:pt>
                <c:pt idx="1">
                  <c:v>2.6940253196015215E-2</c:v>
                </c:pt>
                <c:pt idx="2">
                  <c:v>1.5844804646949713E-2</c:v>
                </c:pt>
                <c:pt idx="3">
                  <c:v>2.9505427693650856E-2</c:v>
                </c:pt>
                <c:pt idx="4">
                  <c:v>1.368590588009508E-2</c:v>
                </c:pt>
                <c:pt idx="5">
                  <c:v>2.4381514642528839E-3</c:v>
                </c:pt>
                <c:pt idx="6">
                  <c:v>1.6733925334602565E-2</c:v>
                </c:pt>
                <c:pt idx="7">
                  <c:v>2.3480639271279836E-2</c:v>
                </c:pt>
                <c:pt idx="8">
                  <c:v>3.5657318584196365E-2</c:v>
                </c:pt>
                <c:pt idx="9">
                  <c:v>6.5742057042039324E-4</c:v>
                </c:pt>
                <c:pt idx="10">
                  <c:v>9.9177443934143749E-3</c:v>
                </c:pt>
                <c:pt idx="11">
                  <c:v>3.5771963740319658E-5</c:v>
                </c:pt>
                <c:pt idx="12">
                  <c:v>3.9101794428142894E-4</c:v>
                </c:pt>
                <c:pt idx="13">
                  <c:v>4.0399619256540811E-3</c:v>
                </c:pt>
                <c:pt idx="14">
                  <c:v>9.9882725507262262E-3</c:v>
                </c:pt>
                <c:pt idx="15">
                  <c:v>3.0885842364963282E-2</c:v>
                </c:pt>
                <c:pt idx="16">
                  <c:v>7.0121939194224703E-3</c:v>
                </c:pt>
                <c:pt idx="17">
                  <c:v>0</c:v>
                </c:pt>
                <c:pt idx="18">
                  <c:v>6.6547519933293471E-4</c:v>
                </c:pt>
                <c:pt idx="19">
                  <c:v>3.1440811041508134E-3</c:v>
                </c:pt>
                <c:pt idx="20">
                  <c:v>1.0460315476377156E-2</c:v>
                </c:pt>
                <c:pt idx="21">
                  <c:v>1.1011909298444995E-3</c:v>
                </c:pt>
                <c:pt idx="22">
                  <c:v>9.5147149200590659E-3</c:v>
                </c:pt>
                <c:pt idx="23">
                  <c:v>3.0820220105289931E-5</c:v>
                </c:pt>
                <c:pt idx="24">
                  <c:v>1.7549335859042704E-2</c:v>
                </c:pt>
                <c:pt idx="25">
                  <c:v>2.2876405302265059E-2</c:v>
                </c:pt>
              </c:numCache>
            </c:numRef>
          </c:val>
          <c:extLst>
            <c:ext xmlns:c16="http://schemas.microsoft.com/office/drawing/2014/chart" uri="{C3380CC4-5D6E-409C-BE32-E72D297353CC}">
              <c16:uniqueId val="{00000001-6895-40A2-B466-8F838162F561}"/>
            </c:ext>
          </c:extLst>
        </c:ser>
        <c:ser>
          <c:idx val="2"/>
          <c:order val="2"/>
          <c:tx>
            <c:strRef>
              <c:f>'P13'!$D$74</c:f>
              <c:strCache>
                <c:ptCount val="1"/>
                <c:pt idx="0">
                  <c:v>2021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'P13'!$A$75:$A$100</c:f>
              <c:strCache>
                <c:ptCount val="26"/>
                <c:pt idx="0">
                  <c:v>Aracaju - SE</c:v>
                </c:pt>
                <c:pt idx="1">
                  <c:v>Belém - PA</c:v>
                </c:pt>
                <c:pt idx="2">
                  <c:v>Belo Horizonte - MG</c:v>
                </c:pt>
                <c:pt idx="3">
                  <c:v>Boa Vista - RR</c:v>
                </c:pt>
                <c:pt idx="4">
                  <c:v>Campo Grande - MS</c:v>
                </c:pt>
                <c:pt idx="5">
                  <c:v>Cuiabá - MT</c:v>
                </c:pt>
                <c:pt idx="6">
                  <c:v>Curitiba - PR</c:v>
                </c:pt>
                <c:pt idx="7">
                  <c:v>Florianópolis - SC</c:v>
                </c:pt>
                <c:pt idx="8">
                  <c:v>Fortaleza - CE</c:v>
                </c:pt>
                <c:pt idx="9">
                  <c:v>Goiânia - GO</c:v>
                </c:pt>
                <c:pt idx="10">
                  <c:v>João Pessoa - PB</c:v>
                </c:pt>
                <c:pt idx="11">
                  <c:v>Macapá - AP</c:v>
                </c:pt>
                <c:pt idx="12">
                  <c:v>Maceió - AL</c:v>
                </c:pt>
                <c:pt idx="13">
                  <c:v>Manaus - AM</c:v>
                </c:pt>
                <c:pt idx="14">
                  <c:v>Natal - RN</c:v>
                </c:pt>
                <c:pt idx="15">
                  <c:v>Palmas - TO</c:v>
                </c:pt>
                <c:pt idx="16">
                  <c:v>Porto Alegre - RS</c:v>
                </c:pt>
                <c:pt idx="17">
                  <c:v>Porto Velho - RO</c:v>
                </c:pt>
                <c:pt idx="18">
                  <c:v>Recife - PE</c:v>
                </c:pt>
                <c:pt idx="19">
                  <c:v>Rio Branco - AC</c:v>
                </c:pt>
                <c:pt idx="20">
                  <c:v>Salvador - BA</c:v>
                </c:pt>
                <c:pt idx="21">
                  <c:v>São Luís - MA</c:v>
                </c:pt>
                <c:pt idx="22">
                  <c:v>São Paulo - SP</c:v>
                </c:pt>
                <c:pt idx="23">
                  <c:v>Teresina - PI</c:v>
                </c:pt>
                <c:pt idx="24">
                  <c:v>Vitória - ES</c:v>
                </c:pt>
                <c:pt idx="25">
                  <c:v>Rio de Janeiro - RJ</c:v>
                </c:pt>
              </c:strCache>
            </c:strRef>
          </c:cat>
          <c:val>
            <c:numRef>
              <c:f>'P13'!$D$75:$D$100</c:f>
              <c:numCache>
                <c:formatCode>0.0%</c:formatCode>
                <c:ptCount val="26"/>
                <c:pt idx="0">
                  <c:v>8.1475191015918517E-4</c:v>
                </c:pt>
                <c:pt idx="1">
                  <c:v>2.7204656751815989E-2</c:v>
                </c:pt>
                <c:pt idx="2">
                  <c:v>1.4020461069410404E-2</c:v>
                </c:pt>
                <c:pt idx="3">
                  <c:v>2.9233626173731434E-2</c:v>
                </c:pt>
                <c:pt idx="4">
                  <c:v>1.4438800107511139E-2</c:v>
                </c:pt>
                <c:pt idx="5">
                  <c:v>2.4304106551437162E-3</c:v>
                </c:pt>
                <c:pt idx="6">
                  <c:v>1.5642636097573912E-2</c:v>
                </c:pt>
                <c:pt idx="7">
                  <c:v>2.5001080916841101E-2</c:v>
                </c:pt>
                <c:pt idx="8">
                  <c:v>3.0014002255422674E-2</c:v>
                </c:pt>
                <c:pt idx="9">
                  <c:v>9.4734252332373723E-5</c:v>
                </c:pt>
                <c:pt idx="10">
                  <c:v>8.168642246406321E-3</c:v>
                </c:pt>
                <c:pt idx="11">
                  <c:v>4.2409507382708663E-4</c:v>
                </c:pt>
                <c:pt idx="12">
                  <c:v>4.2932832696271515E-3</c:v>
                </c:pt>
                <c:pt idx="13">
                  <c:v>3.7661361607157252E-3</c:v>
                </c:pt>
                <c:pt idx="14">
                  <c:v>1.2889736936666379E-2</c:v>
                </c:pt>
                <c:pt idx="15">
                  <c:v>2.6609366026012216E-2</c:v>
                </c:pt>
                <c:pt idx="16">
                  <c:v>7.6040326585831222E-3</c:v>
                </c:pt>
                <c:pt idx="17">
                  <c:v>0</c:v>
                </c:pt>
                <c:pt idx="18">
                  <c:v>3.153348154593125E-4</c:v>
                </c:pt>
                <c:pt idx="19">
                  <c:v>5.3353086181667838E-3</c:v>
                </c:pt>
                <c:pt idx="20">
                  <c:v>9.6063021156779938E-3</c:v>
                </c:pt>
                <c:pt idx="21">
                  <c:v>4.1133030206841385E-4</c:v>
                </c:pt>
                <c:pt idx="22">
                  <c:v>8.611623570631978E-3</c:v>
                </c:pt>
                <c:pt idx="23">
                  <c:v>0</c:v>
                </c:pt>
                <c:pt idx="24">
                  <c:v>1.4808954121429041E-2</c:v>
                </c:pt>
                <c:pt idx="25">
                  <c:v>1.759121962744736E-2</c:v>
                </c:pt>
              </c:numCache>
            </c:numRef>
          </c:val>
          <c:extLst>
            <c:ext xmlns:c16="http://schemas.microsoft.com/office/drawing/2014/chart" uri="{C3380CC4-5D6E-409C-BE32-E72D297353CC}">
              <c16:uniqueId val="{00000002-6895-40A2-B466-8F838162F561}"/>
            </c:ext>
          </c:extLst>
        </c:ser>
        <c:ser>
          <c:idx val="3"/>
          <c:order val="3"/>
          <c:tx>
            <c:strRef>
              <c:f>'P13'!$E$74</c:f>
              <c:strCache>
                <c:ptCount val="1"/>
                <c:pt idx="0">
                  <c:v>2022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'P13'!$A$75:$A$100</c:f>
              <c:strCache>
                <c:ptCount val="26"/>
                <c:pt idx="0">
                  <c:v>Aracaju - SE</c:v>
                </c:pt>
                <c:pt idx="1">
                  <c:v>Belém - PA</c:v>
                </c:pt>
                <c:pt idx="2">
                  <c:v>Belo Horizonte - MG</c:v>
                </c:pt>
                <c:pt idx="3">
                  <c:v>Boa Vista - RR</c:v>
                </c:pt>
                <c:pt idx="4">
                  <c:v>Campo Grande - MS</c:v>
                </c:pt>
                <c:pt idx="5">
                  <c:v>Cuiabá - MT</c:v>
                </c:pt>
                <c:pt idx="6">
                  <c:v>Curitiba - PR</c:v>
                </c:pt>
                <c:pt idx="7">
                  <c:v>Florianópolis - SC</c:v>
                </c:pt>
                <c:pt idx="8">
                  <c:v>Fortaleza - CE</c:v>
                </c:pt>
                <c:pt idx="9">
                  <c:v>Goiânia - GO</c:v>
                </c:pt>
                <c:pt idx="10">
                  <c:v>João Pessoa - PB</c:v>
                </c:pt>
                <c:pt idx="11">
                  <c:v>Macapá - AP</c:v>
                </c:pt>
                <c:pt idx="12">
                  <c:v>Maceió - AL</c:v>
                </c:pt>
                <c:pt idx="13">
                  <c:v>Manaus - AM</c:v>
                </c:pt>
                <c:pt idx="14">
                  <c:v>Natal - RN</c:v>
                </c:pt>
                <c:pt idx="15">
                  <c:v>Palmas - TO</c:v>
                </c:pt>
                <c:pt idx="16">
                  <c:v>Porto Alegre - RS</c:v>
                </c:pt>
                <c:pt idx="17">
                  <c:v>Porto Velho - RO</c:v>
                </c:pt>
                <c:pt idx="18">
                  <c:v>Recife - PE</c:v>
                </c:pt>
                <c:pt idx="19">
                  <c:v>Rio Branco - AC</c:v>
                </c:pt>
                <c:pt idx="20">
                  <c:v>Salvador - BA</c:v>
                </c:pt>
                <c:pt idx="21">
                  <c:v>São Luís - MA</c:v>
                </c:pt>
                <c:pt idx="22">
                  <c:v>São Paulo - SP</c:v>
                </c:pt>
                <c:pt idx="23">
                  <c:v>Teresina - PI</c:v>
                </c:pt>
                <c:pt idx="24">
                  <c:v>Vitória - ES</c:v>
                </c:pt>
                <c:pt idx="25">
                  <c:v>Rio de Janeiro - RJ</c:v>
                </c:pt>
              </c:strCache>
            </c:strRef>
          </c:cat>
          <c:val>
            <c:numRef>
              <c:f>'P13'!$E$75:$E$100</c:f>
              <c:numCache>
                <c:formatCode>0.0%</c:formatCode>
                <c:ptCount val="26"/>
                <c:pt idx="0">
                  <c:v>9.3475521330562957E-5</c:v>
                </c:pt>
                <c:pt idx="1">
                  <c:v>2.502102708874783E-2</c:v>
                </c:pt>
                <c:pt idx="2">
                  <c:v>1.4736717189443223E-2</c:v>
                </c:pt>
                <c:pt idx="3">
                  <c:v>2.9958715613360807E-2</c:v>
                </c:pt>
                <c:pt idx="4">
                  <c:v>1.3603268859409006E-2</c:v>
                </c:pt>
                <c:pt idx="5">
                  <c:v>2.9150529512745812E-3</c:v>
                </c:pt>
                <c:pt idx="6">
                  <c:v>1.569762002105754E-2</c:v>
                </c:pt>
                <c:pt idx="7">
                  <c:v>2.3408829784681406E-2</c:v>
                </c:pt>
                <c:pt idx="8">
                  <c:v>2.7708487816752503E-2</c:v>
                </c:pt>
                <c:pt idx="9">
                  <c:v>2.9902698391285698E-4</c:v>
                </c:pt>
                <c:pt idx="10">
                  <c:v>9.4937618021961739E-3</c:v>
                </c:pt>
                <c:pt idx="11">
                  <c:v>4.3905186350786975E-2</c:v>
                </c:pt>
                <c:pt idx="12">
                  <c:v>1.9398752501484451E-3</c:v>
                </c:pt>
                <c:pt idx="13">
                  <c:v>3.374945261471413E-3</c:v>
                </c:pt>
                <c:pt idx="14">
                  <c:v>1.3752612822149049E-2</c:v>
                </c:pt>
                <c:pt idx="15">
                  <c:v>2.7581689408044761E-2</c:v>
                </c:pt>
                <c:pt idx="16">
                  <c:v>7.867987803735833E-3</c:v>
                </c:pt>
                <c:pt idx="17">
                  <c:v>0</c:v>
                </c:pt>
                <c:pt idx="18">
                  <c:v>2.7948258599211606E-4</c:v>
                </c:pt>
                <c:pt idx="19">
                  <c:v>3.0063902544826037E-3</c:v>
                </c:pt>
                <c:pt idx="20">
                  <c:v>9.3018854173267888E-3</c:v>
                </c:pt>
                <c:pt idx="21">
                  <c:v>4.8112969542475723E-4</c:v>
                </c:pt>
                <c:pt idx="22">
                  <c:v>9.4870917605130792E-3</c:v>
                </c:pt>
                <c:pt idx="23">
                  <c:v>1.0042955266463051E-4</c:v>
                </c:pt>
                <c:pt idx="24">
                  <c:v>1.9081986636956118E-2</c:v>
                </c:pt>
                <c:pt idx="25">
                  <c:v>1.9761614446427538E-2</c:v>
                </c:pt>
              </c:numCache>
            </c:numRef>
          </c:val>
          <c:extLst>
            <c:ext xmlns:c16="http://schemas.microsoft.com/office/drawing/2014/chart" uri="{C3380CC4-5D6E-409C-BE32-E72D297353CC}">
              <c16:uniqueId val="{00000003-6895-40A2-B466-8F838162F561}"/>
            </c:ext>
          </c:extLst>
        </c:ser>
        <c:dLbls>
          <c:showLegendKey val="0"/>
          <c:showVal val="0"/>
          <c:showCatName val="0"/>
          <c:showSerName val="0"/>
          <c:showPercent val="0"/>
          <c:showBubbleSize val="0"/>
        </c:dLbls>
        <c:gapWidth val="20"/>
        <c:overlap val="100"/>
        <c:axId val="381109552"/>
        <c:axId val="381107472"/>
      </c:barChart>
      <c:catAx>
        <c:axId val="38110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07472"/>
        <c:crosses val="autoZero"/>
        <c:auto val="1"/>
        <c:lblAlgn val="ctr"/>
        <c:lblOffset val="100"/>
        <c:noMultiLvlLbl val="0"/>
      </c:catAx>
      <c:valAx>
        <c:axId val="38110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1109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76:</a:t>
            </a:r>
            <a:r>
              <a:rPr lang="pt-BR" sz="1200" b="1" baseline="0"/>
              <a:t> </a:t>
            </a:r>
            <a:r>
              <a:rPr lang="pt-BR" sz="1200" baseline="0"/>
              <a:t>Percentual da população em laborterapia por tipo de trabalho - Brasil (2022)</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18-4A53-BF07-73DD668389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18-4A53-BF07-73DD66838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'G76'!$A$7:$A$8</c:f>
              <c:strCache>
                <c:ptCount val="2"/>
                <c:pt idx="0">
                  <c:v>Trabalho externo</c:v>
                </c:pt>
                <c:pt idx="1">
                  <c:v>Trabalho interno</c:v>
                </c:pt>
              </c:strCache>
            </c:strRef>
          </c:cat>
          <c:val>
            <c:numRef>
              <c:f>'G76'!$C$7:$C$8</c:f>
              <c:numCache>
                <c:formatCode>0.0</c:formatCode>
                <c:ptCount val="2"/>
                <c:pt idx="0">
                  <c:v>21.705821941838</c:v>
                </c:pt>
                <c:pt idx="1">
                  <c:v>78.294178058162004</c:v>
                </c:pt>
              </c:numCache>
            </c:numRef>
          </c:val>
          <c:extLst>
            <c:ext xmlns:c16="http://schemas.microsoft.com/office/drawing/2014/chart" uri="{C3380CC4-5D6E-409C-BE32-E72D297353CC}">
              <c16:uniqueId val="{00000004-1918-4A53-BF07-73DD668389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solidFill>
                  <a:sysClr val="windowText" lastClr="000000"/>
                </a:solidFill>
              </a:rPr>
              <a:t>Gráfico 77: </a:t>
            </a:r>
            <a:r>
              <a:rPr lang="pt-BR" sz="1200">
                <a:solidFill>
                  <a:sysClr val="windowText" lastClr="000000"/>
                </a:solidFill>
              </a:rPr>
              <a:t>Evolução</a:t>
            </a:r>
            <a:r>
              <a:rPr lang="pt-BR" sz="1200" baseline="0">
                <a:solidFill>
                  <a:sysClr val="windowText" lastClr="000000"/>
                </a:solidFill>
              </a:rPr>
              <a:t> da população prisional, Brasil, 2000-2022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6.0392605348371507E-2"/>
          <c:y val="0.10242269199272395"/>
          <c:w val="0.92467190795707599"/>
          <c:h val="0.73024766641011973"/>
        </c:manualLayout>
      </c:layout>
      <c:lineChart>
        <c:grouping val="standard"/>
        <c:varyColors val="0"/>
        <c:ser>
          <c:idx val="0"/>
          <c:order val="0"/>
          <c:tx>
            <c:strRef>
              <c:f>'P14'!$B$5</c:f>
              <c:strCache>
                <c:ptCount val="1"/>
                <c:pt idx="0">
                  <c:v>Presos no Sistema Penitenciário (1) </c:v>
                </c:pt>
              </c:strCache>
            </c:strRef>
          </c:tx>
          <c:spPr>
            <a:ln w="28575" cap="rnd">
              <a:solidFill>
                <a:schemeClr val="accent1"/>
              </a:solidFill>
              <a:round/>
            </a:ln>
            <a:effectLst/>
          </c:spPr>
          <c:marker>
            <c:symbol val="none"/>
          </c:marker>
          <c:dLbls>
            <c:dLbl>
              <c:idx val="0"/>
              <c:layout>
                <c:manualLayout>
                  <c:x val="-3.3014313604386954E-2"/>
                  <c:y val="2.50376597662134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74-4AA1-9384-C4B9D4AE4293}"/>
                </c:ext>
              </c:extLst>
            </c:dLbl>
            <c:dLbl>
              <c:idx val="22"/>
              <c:layout>
                <c:manualLayout>
                  <c:x val="0"/>
                  <c:y val="4.83663287713306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74-4AA1-9384-C4B9D4AE4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'P14'!$A$6:$A$28</c:f>
              <c:numCache>
                <c:formatCode>0</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numCache>
            </c:numRef>
          </c:cat>
          <c:val>
            <c:numRef>
              <c:f>'P14'!$B$6:$B$28</c:f>
              <c:numCache>
                <c:formatCode>#,##0</c:formatCode>
                <c:ptCount val="23"/>
                <c:pt idx="0">
                  <c:v>174980</c:v>
                </c:pt>
                <c:pt idx="1">
                  <c:v>171366</c:v>
                </c:pt>
                <c:pt idx="2">
                  <c:v>181019</c:v>
                </c:pt>
                <c:pt idx="3">
                  <c:v>240203</c:v>
                </c:pt>
                <c:pt idx="4">
                  <c:v>262710</c:v>
                </c:pt>
                <c:pt idx="5">
                  <c:v>296919</c:v>
                </c:pt>
                <c:pt idx="6">
                  <c:v>339580</c:v>
                </c:pt>
                <c:pt idx="7">
                  <c:v>366359</c:v>
                </c:pt>
                <c:pt idx="8">
                  <c:v>393698</c:v>
                </c:pt>
                <c:pt idx="9">
                  <c:v>417112</c:v>
                </c:pt>
                <c:pt idx="10">
                  <c:v>445705</c:v>
                </c:pt>
                <c:pt idx="11">
                  <c:v>471254</c:v>
                </c:pt>
                <c:pt idx="12">
                  <c:v>513713</c:v>
                </c:pt>
                <c:pt idx="13">
                  <c:v>557286</c:v>
                </c:pt>
                <c:pt idx="14">
                  <c:v>584758</c:v>
                </c:pt>
                <c:pt idx="15">
                  <c:v>663155</c:v>
                </c:pt>
                <c:pt idx="16">
                  <c:v>702385</c:v>
                </c:pt>
                <c:pt idx="17">
                  <c:v>704576</c:v>
                </c:pt>
                <c:pt idx="18">
                  <c:v>725332</c:v>
                </c:pt>
                <c:pt idx="19">
                  <c:v>748009</c:v>
                </c:pt>
                <c:pt idx="20">
                  <c:v>753966</c:v>
                </c:pt>
                <c:pt idx="21">
                  <c:v>815165</c:v>
                </c:pt>
                <c:pt idx="22">
                  <c:v>826740</c:v>
                </c:pt>
              </c:numCache>
            </c:numRef>
          </c:val>
          <c:smooth val="0"/>
          <c:extLst>
            <c:ext xmlns:c16="http://schemas.microsoft.com/office/drawing/2014/chart" uri="{C3380CC4-5D6E-409C-BE32-E72D297353CC}">
              <c16:uniqueId val="{00000002-0174-4AA1-9384-C4B9D4AE4293}"/>
            </c:ext>
          </c:extLst>
        </c:ser>
        <c:ser>
          <c:idx val="1"/>
          <c:order val="1"/>
          <c:tx>
            <c:strRef>
              <c:f>'P14'!$C$5</c:f>
              <c:strCache>
                <c:ptCount val="1"/>
                <c:pt idx="0">
                  <c:v>Presos sob Custódia das Polícias</c:v>
                </c:pt>
              </c:strCache>
            </c:strRef>
          </c:tx>
          <c:spPr>
            <a:ln w="28575" cap="rnd">
              <a:solidFill>
                <a:schemeClr val="accent2"/>
              </a:solidFill>
              <a:round/>
            </a:ln>
            <a:effectLst/>
          </c:spPr>
          <c:marker>
            <c:symbol val="none"/>
          </c:marker>
          <c:dLbls>
            <c:dLbl>
              <c:idx val="0"/>
              <c:layout>
                <c:manualLayout>
                  <c:x val="-2.8560816862134363E-2"/>
                  <c:y val="-2.8379347318427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74-4AA1-9384-C4B9D4AE4293}"/>
                </c:ext>
              </c:extLst>
            </c:dLbl>
            <c:dLbl>
              <c:idx val="22"/>
              <c:layout>
                <c:manualLayout>
                  <c:x val="-3.5880875493363353E-3"/>
                  <c:y val="-5.00083347224538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74-4AA1-9384-C4B9D4AE4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'P14'!$A$6:$A$28</c:f>
              <c:numCache>
                <c:formatCode>0</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numCache>
            </c:numRef>
          </c:cat>
          <c:val>
            <c:numRef>
              <c:f>'P14'!$C$6:$C$28</c:f>
              <c:numCache>
                <c:formatCode>#,##0</c:formatCode>
                <c:ptCount val="23"/>
                <c:pt idx="0">
                  <c:v>57775</c:v>
                </c:pt>
                <c:pt idx="1">
                  <c:v>62493</c:v>
                </c:pt>
                <c:pt idx="2">
                  <c:v>58326</c:v>
                </c:pt>
                <c:pt idx="3">
                  <c:v>68101</c:v>
                </c:pt>
                <c:pt idx="4">
                  <c:v>73648</c:v>
                </c:pt>
                <c:pt idx="5">
                  <c:v>64483</c:v>
                </c:pt>
                <c:pt idx="6">
                  <c:v>61656</c:v>
                </c:pt>
                <c:pt idx="7">
                  <c:v>56014</c:v>
                </c:pt>
                <c:pt idx="8">
                  <c:v>57731</c:v>
                </c:pt>
                <c:pt idx="9">
                  <c:v>56514</c:v>
                </c:pt>
                <c:pt idx="10">
                  <c:v>50546</c:v>
                </c:pt>
                <c:pt idx="11">
                  <c:v>43328</c:v>
                </c:pt>
                <c:pt idx="12">
                  <c:v>34290</c:v>
                </c:pt>
                <c:pt idx="13">
                  <c:v>24221</c:v>
                </c:pt>
                <c:pt idx="14">
                  <c:v>37444</c:v>
                </c:pt>
                <c:pt idx="15">
                  <c:v>35463</c:v>
                </c:pt>
                <c:pt idx="16">
                  <c:v>19735</c:v>
                </c:pt>
                <c:pt idx="17">
                  <c:v>18140</c:v>
                </c:pt>
                <c:pt idx="18">
                  <c:v>18884</c:v>
                </c:pt>
                <c:pt idx="19">
                  <c:v>7265</c:v>
                </c:pt>
                <c:pt idx="20">
                  <c:v>5552</c:v>
                </c:pt>
                <c:pt idx="21">
                  <c:v>5524</c:v>
                </c:pt>
                <c:pt idx="22">
                  <c:v>5555</c:v>
                </c:pt>
              </c:numCache>
            </c:numRef>
          </c:val>
          <c:smooth val="0"/>
          <c:extLst>
            <c:ext xmlns:c16="http://schemas.microsoft.com/office/drawing/2014/chart" uri="{C3380CC4-5D6E-409C-BE32-E72D297353CC}">
              <c16:uniqueId val="{00000005-0174-4AA1-9384-C4B9D4AE4293}"/>
            </c:ext>
          </c:extLst>
        </c:ser>
        <c:ser>
          <c:idx val="2"/>
          <c:order val="2"/>
          <c:tx>
            <c:strRef>
              <c:f>'P14'!$D$5</c:f>
              <c:strCache>
                <c:ptCount val="1"/>
                <c:pt idx="0">
                  <c:v>Total de pessoas encarceradas</c:v>
                </c:pt>
              </c:strCache>
            </c:strRef>
          </c:tx>
          <c:spPr>
            <a:ln w="28575" cap="rnd">
              <a:solidFill>
                <a:schemeClr val="accent3"/>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74-4AA1-9384-C4B9D4AE4293}"/>
                </c:ext>
              </c:extLst>
            </c:dLbl>
            <c:dLbl>
              <c:idx val="22"/>
              <c:layout>
                <c:manualLayout>
                  <c:x val="0"/>
                  <c:y val="-3.00050008334722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74-4AA1-9384-C4B9D4AE42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'P14'!$A$6:$A$28</c:f>
              <c:numCache>
                <c:formatCode>0</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formatCode="General">
                  <c:v>2022</c:v>
                </c:pt>
              </c:numCache>
            </c:numRef>
          </c:cat>
          <c:val>
            <c:numRef>
              <c:f>'P14'!$D$6:$D$28</c:f>
              <c:numCache>
                <c:formatCode>#,##0</c:formatCode>
                <c:ptCount val="23"/>
                <c:pt idx="0">
                  <c:v>232755</c:v>
                </c:pt>
                <c:pt idx="1">
                  <c:v>233859</c:v>
                </c:pt>
                <c:pt idx="2">
                  <c:v>239345</c:v>
                </c:pt>
                <c:pt idx="3">
                  <c:v>308304</c:v>
                </c:pt>
                <c:pt idx="4">
                  <c:v>336358</c:v>
                </c:pt>
                <c:pt idx="5">
                  <c:v>361402</c:v>
                </c:pt>
                <c:pt idx="6">
                  <c:v>401236</c:v>
                </c:pt>
                <c:pt idx="7">
                  <c:v>422373</c:v>
                </c:pt>
                <c:pt idx="8">
                  <c:v>451429</c:v>
                </c:pt>
                <c:pt idx="9">
                  <c:v>473626</c:v>
                </c:pt>
                <c:pt idx="10">
                  <c:v>496251</c:v>
                </c:pt>
                <c:pt idx="11">
                  <c:v>514582</c:v>
                </c:pt>
                <c:pt idx="12">
                  <c:v>548003</c:v>
                </c:pt>
                <c:pt idx="13">
                  <c:v>581507</c:v>
                </c:pt>
                <c:pt idx="14">
                  <c:v>622202</c:v>
                </c:pt>
                <c:pt idx="15">
                  <c:v>698618</c:v>
                </c:pt>
                <c:pt idx="16">
                  <c:v>722120</c:v>
                </c:pt>
                <c:pt idx="17">
                  <c:v>722716</c:v>
                </c:pt>
                <c:pt idx="18">
                  <c:v>744216</c:v>
                </c:pt>
                <c:pt idx="19">
                  <c:v>755274</c:v>
                </c:pt>
                <c:pt idx="20">
                  <c:v>759518</c:v>
                </c:pt>
                <c:pt idx="21">
                  <c:v>820689</c:v>
                </c:pt>
                <c:pt idx="22">
                  <c:v>832295</c:v>
                </c:pt>
              </c:numCache>
            </c:numRef>
          </c:val>
          <c:smooth val="0"/>
          <c:extLst>
            <c:ext xmlns:c16="http://schemas.microsoft.com/office/drawing/2014/chart" uri="{C3380CC4-5D6E-409C-BE32-E72D297353CC}">
              <c16:uniqueId val="{00000008-0174-4AA1-9384-C4B9D4AE4293}"/>
            </c:ext>
          </c:extLst>
        </c:ser>
        <c:dLbls>
          <c:showLegendKey val="0"/>
          <c:showVal val="0"/>
          <c:showCatName val="0"/>
          <c:showSerName val="0"/>
          <c:showPercent val="0"/>
          <c:showBubbleSize val="0"/>
        </c:dLbls>
        <c:smooth val="0"/>
        <c:axId val="816064800"/>
        <c:axId val="816071360"/>
      </c:lineChart>
      <c:catAx>
        <c:axId val="81606480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6071360"/>
        <c:crosses val="autoZero"/>
        <c:auto val="1"/>
        <c:lblAlgn val="ctr"/>
        <c:lblOffset val="100"/>
        <c:noMultiLvlLbl val="0"/>
      </c:catAx>
      <c:valAx>
        <c:axId val="816071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606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78: </a:t>
            </a:r>
            <a:r>
              <a:rPr lang="pt-BR" sz="1200" b="0" i="0" baseline="0">
                <a:effectLst/>
              </a:rPr>
              <a:t>Distribuição da população prisional em celas físicas e em monitoramento eletrônico - Brasil, 2017-2022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'P14'!$N$8</c:f>
              <c:strCache>
                <c:ptCount val="1"/>
                <c:pt idx="0">
                  <c:v>Presos em cela estadual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'P14'!$M$9:$M$14</c:f>
              <c:numCache>
                <c:formatCode>General</c:formatCode>
                <c:ptCount val="6"/>
                <c:pt idx="0">
                  <c:v>2017</c:v>
                </c:pt>
                <c:pt idx="1">
                  <c:v>2018</c:v>
                </c:pt>
                <c:pt idx="2">
                  <c:v>2019</c:v>
                </c:pt>
                <c:pt idx="3">
                  <c:v>2020</c:v>
                </c:pt>
                <c:pt idx="4">
                  <c:v>2021</c:v>
                </c:pt>
                <c:pt idx="5">
                  <c:v>2022</c:v>
                </c:pt>
              </c:numCache>
            </c:numRef>
          </c:cat>
          <c:val>
            <c:numRef>
              <c:f>'P14'!$N$9:$N$14</c:f>
              <c:numCache>
                <c:formatCode>0.0</c:formatCode>
                <c:ptCount val="6"/>
                <c:pt idx="0">
                  <c:v>98.884861249886455</c:v>
                </c:pt>
                <c:pt idx="1">
                  <c:v>98.427478726982955</c:v>
                </c:pt>
                <c:pt idx="2">
                  <c:v>97.661258086466873</c:v>
                </c:pt>
                <c:pt idx="3">
                  <c:v>93.028200210619573</c:v>
                </c:pt>
                <c:pt idx="4">
                  <c:v>90.964528653708143</c:v>
                </c:pt>
                <c:pt idx="5">
                  <c:v>88.888767931877013</c:v>
                </c:pt>
              </c:numCache>
            </c:numRef>
          </c:val>
          <c:extLst>
            <c:ext xmlns:c16="http://schemas.microsoft.com/office/drawing/2014/chart" uri="{C3380CC4-5D6E-409C-BE32-E72D297353CC}">
              <c16:uniqueId val="{00000000-1B60-43C5-8A64-4FC56862DE8E}"/>
            </c:ext>
          </c:extLst>
        </c:ser>
        <c:ser>
          <c:idx val="1"/>
          <c:order val="1"/>
          <c:tx>
            <c:strRef>
              <c:f>'P14'!$O$8</c:f>
              <c:strCache>
                <c:ptCount val="1"/>
                <c:pt idx="0">
                  <c:v>Presos com monitoramento eletrônico</c:v>
                </c:pt>
              </c:strCache>
            </c:strRef>
          </c:tx>
          <c:spPr>
            <a:solidFill>
              <a:schemeClr val="accent2"/>
            </a:solidFill>
            <a:ln>
              <a:noFill/>
            </a:ln>
            <a:effectLst/>
          </c:spPr>
          <c:invertIfNegative val="0"/>
          <c:cat>
            <c:numRef>
              <c:f>'P14'!$M$9:$M$14</c:f>
              <c:numCache>
                <c:formatCode>General</c:formatCode>
                <c:ptCount val="6"/>
                <c:pt idx="0">
                  <c:v>2017</c:v>
                </c:pt>
                <c:pt idx="1">
                  <c:v>2018</c:v>
                </c:pt>
                <c:pt idx="2">
                  <c:v>2019</c:v>
                </c:pt>
                <c:pt idx="3">
                  <c:v>2020</c:v>
                </c:pt>
                <c:pt idx="4">
                  <c:v>2021</c:v>
                </c:pt>
                <c:pt idx="5">
                  <c:v>2022</c:v>
                </c:pt>
              </c:numCache>
            </c:numRef>
          </c:cat>
          <c:val>
            <c:numRef>
              <c:f>'P14'!$O$9:$O$14</c:f>
              <c:numCache>
                <c:formatCode>0.0</c:formatCode>
                <c:ptCount val="6"/>
                <c:pt idx="0">
                  <c:v>1.037503406303933</c:v>
                </c:pt>
                <c:pt idx="1">
                  <c:v>1.5052417375767235</c:v>
                </c:pt>
                <c:pt idx="2">
                  <c:v>2.2487697340540023</c:v>
                </c:pt>
                <c:pt idx="3">
                  <c:v>6.8832016297817145</c:v>
                </c:pt>
                <c:pt idx="4">
                  <c:v>8.968123018039293</c:v>
                </c:pt>
                <c:pt idx="5">
                  <c:v>11.050874519195878</c:v>
                </c:pt>
              </c:numCache>
            </c:numRef>
          </c:val>
          <c:extLst>
            <c:ext xmlns:c16="http://schemas.microsoft.com/office/drawing/2014/chart" uri="{C3380CC4-5D6E-409C-BE32-E72D297353CC}">
              <c16:uniqueId val="{00000001-1B60-43C5-8A64-4FC56862DE8E}"/>
            </c:ext>
          </c:extLst>
        </c:ser>
        <c:ser>
          <c:idx val="2"/>
          <c:order val="2"/>
          <c:tx>
            <c:strRef>
              <c:f>'P14'!$P$8</c:f>
              <c:strCache>
                <c:ptCount val="1"/>
                <c:pt idx="0">
                  <c:v>Presos em cela federal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'P14'!$M$9:$M$14</c:f>
              <c:numCache>
                <c:formatCode>General</c:formatCode>
                <c:ptCount val="6"/>
                <c:pt idx="0">
                  <c:v>2017</c:v>
                </c:pt>
                <c:pt idx="1">
                  <c:v>2018</c:v>
                </c:pt>
                <c:pt idx="2">
                  <c:v>2019</c:v>
                </c:pt>
                <c:pt idx="3">
                  <c:v>2020</c:v>
                </c:pt>
                <c:pt idx="4">
                  <c:v>2021</c:v>
                </c:pt>
                <c:pt idx="5">
                  <c:v>2022</c:v>
                </c:pt>
              </c:numCache>
            </c:numRef>
          </c:cat>
          <c:val>
            <c:numRef>
              <c:f>'P14'!$P$9:$P$14</c:f>
              <c:numCache>
                <c:formatCode>0.0</c:formatCode>
                <c:ptCount val="6"/>
                <c:pt idx="0">
                  <c:v>7.7635343809610319E-2</c:v>
                </c:pt>
                <c:pt idx="1">
                  <c:v>6.7279535440322502E-2</c:v>
                </c:pt>
                <c:pt idx="2">
                  <c:v>8.997217947912392E-2</c:v>
                </c:pt>
                <c:pt idx="3">
                  <c:v>8.859815959870869E-2</c:v>
                </c:pt>
                <c:pt idx="4">
                  <c:v>6.7348328252562373E-2</c:v>
                </c:pt>
                <c:pt idx="5">
                  <c:v>6.0357548927111301E-2</c:v>
                </c:pt>
              </c:numCache>
            </c:numRef>
          </c:val>
          <c:extLst>
            <c:ext xmlns:c16="http://schemas.microsoft.com/office/drawing/2014/chart" uri="{C3380CC4-5D6E-409C-BE32-E72D297353CC}">
              <c16:uniqueId val="{00000002-1B60-43C5-8A64-4FC56862DE8E}"/>
            </c:ext>
          </c:extLst>
        </c:ser>
        <c:dLbls>
          <c:showLegendKey val="0"/>
          <c:showVal val="0"/>
          <c:showCatName val="0"/>
          <c:showSerName val="0"/>
          <c:showPercent val="0"/>
          <c:showBubbleSize val="0"/>
        </c:dLbls>
        <c:gapWidth val="150"/>
        <c:overlap val="100"/>
        <c:axId val="532958880"/>
        <c:axId val="532948896"/>
      </c:barChart>
      <c:catAx>
        <c:axId val="53295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2948896"/>
        <c:crosses val="autoZero"/>
        <c:auto val="1"/>
        <c:lblAlgn val="ctr"/>
        <c:lblOffset val="100"/>
        <c:noMultiLvlLbl val="0"/>
      </c:catAx>
      <c:valAx>
        <c:axId val="53294889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295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79: </a:t>
            </a:r>
            <a:r>
              <a:rPr lang="pt-BR" sz="1200" b="0" i="0" baseline="0">
                <a:effectLst/>
              </a:rPr>
              <a:t>Distribuição da população prisional de acordo com a faixa etária </a:t>
            </a:r>
            <a:r>
              <a:rPr lang="pt-BR" sz="1200" b="0" i="0" baseline="30000">
                <a:effectLst/>
              </a:rPr>
              <a:t>(1) (2) (3)</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49-46C3-9A00-AE6DCDF461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49-46C3-9A00-AE6DCDF461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49-46C3-9A00-AE6DCDF461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49-46C3-9A00-AE6DCDF461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49-46C3-9A00-AE6DCDF4613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49-46C3-9A00-AE6DCDF461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'P14'!$T$8:$T$13</c:f>
              <c:strCache>
                <c:ptCount val="6"/>
                <c:pt idx="0">
                  <c:v>18 a 24 anos</c:v>
                </c:pt>
                <c:pt idx="1">
                  <c:v>25 a 29 anos</c:v>
                </c:pt>
                <c:pt idx="2">
                  <c:v>30 a 34 anos</c:v>
                </c:pt>
                <c:pt idx="3">
                  <c:v>35 a 45 anos</c:v>
                </c:pt>
                <c:pt idx="4">
                  <c:v>46 a 60 anos</c:v>
                </c:pt>
                <c:pt idx="5">
                  <c:v>Mais de 60 anos</c:v>
                </c:pt>
              </c:strCache>
            </c:strRef>
          </c:cat>
          <c:val>
            <c:numRef>
              <c:f>'P14'!$V$8:$V$13</c:f>
              <c:numCache>
                <c:formatCode>0.0</c:formatCode>
                <c:ptCount val="6"/>
                <c:pt idx="0">
                  <c:v>19.309388273229835</c:v>
                </c:pt>
                <c:pt idx="1">
                  <c:v>23.777269005069151</c:v>
                </c:pt>
                <c:pt idx="2">
                  <c:v>19.497250077213184</c:v>
                </c:pt>
                <c:pt idx="3">
                  <c:v>25.381461468495605</c:v>
                </c:pt>
                <c:pt idx="4">
                  <c:v>9.9503002105298943</c:v>
                </c:pt>
                <c:pt idx="5">
                  <c:v>2.0843309654623301</c:v>
                </c:pt>
              </c:numCache>
            </c:numRef>
          </c:val>
          <c:extLst>
            <c:ext xmlns:c16="http://schemas.microsoft.com/office/drawing/2014/chart" uri="{C3380CC4-5D6E-409C-BE32-E72D297353CC}">
              <c16:uniqueId val="{00000000-C8A0-41FF-A1DA-6BA0E1220B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effectLst/>
              </a:rPr>
              <a:t>Gráfico 09: </a:t>
            </a:r>
            <a:r>
              <a:rPr lang="pt-BR" sz="1200">
                <a:effectLst/>
              </a:rPr>
              <a:t>Distribuição dos 5.570 Municípios Brasileiros, segundo Faixas das Taxas de MVI - 2022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9624797756444828"/>
          <c:y val="0.17535614354511991"/>
          <c:w val="0.42066138136842485"/>
          <c:h val="0.7377364766341144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B-437A-AA91-CF1C91F19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3B-437A-AA91-CF1C91F19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3B-437A-AA91-CF1C91F19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3B-437A-AA91-CF1C91F19F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3B-437A-AA91-CF1C91F19F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3B-437A-AA91-CF1C91F19F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'P01'!$X$54:$X$59</c:f>
              <c:strCache>
                <c:ptCount val="6"/>
                <c:pt idx="0">
                  <c:v>0 a 10,0</c:v>
                </c:pt>
                <c:pt idx="1">
                  <c:v>10,1 a 17,0</c:v>
                </c:pt>
                <c:pt idx="2">
                  <c:v>17,1 a 23,4</c:v>
                </c:pt>
                <c:pt idx="3">
                  <c:v>23,5 a 46,8</c:v>
                </c:pt>
                <c:pt idx="4">
                  <c:v>46,9 a 100</c:v>
                </c:pt>
                <c:pt idx="5">
                  <c:v>acima de 100</c:v>
                </c:pt>
              </c:strCache>
            </c:strRef>
          </c:cat>
          <c:val>
            <c:numRef>
              <c:f>'P01'!$Y$54:$Y$59</c:f>
              <c:numCache>
                <c:formatCode>General</c:formatCode>
                <c:ptCount val="6"/>
                <c:pt idx="0">
                  <c:v>41.2</c:v>
                </c:pt>
                <c:pt idx="1">
                  <c:v>12.8</c:v>
                </c:pt>
                <c:pt idx="2">
                  <c:v>10.199999999999999</c:v>
                </c:pt>
                <c:pt idx="3">
                  <c:v>23.1</c:v>
                </c:pt>
                <c:pt idx="4">
                  <c:v>11.6</c:v>
                </c:pt>
                <c:pt idx="5">
                  <c:v>1.1000000000000001</c:v>
                </c:pt>
              </c:numCache>
            </c:numRef>
          </c:val>
          <c:extLst>
            <c:ext xmlns:c16="http://schemas.microsoft.com/office/drawing/2014/chart" uri="{C3380CC4-5D6E-409C-BE32-E72D297353CC}">
              <c16:uniqueId val="{0000000C-843B-437A-AA91-CF1C91F19F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677938374141588"/>
          <c:y val="0.38156014281998535"/>
          <c:w val="0.12918256839516681"/>
          <c:h val="0.38461796154430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80: </a:t>
            </a:r>
            <a:r>
              <a:rPr lang="pt-BR" sz="1200" b="0" i="0" baseline="0">
                <a:effectLst/>
              </a:rPr>
              <a:t>Percentual da população presa que realiza atividade em laborterapia (em %) - Brasil e UFs (2021 e 2022)</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'P14'!$B$39</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'P14'!$A$40:$A$67</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'P14'!$B$40:$B$67</c:f>
              <c:numCache>
                <c:formatCode>0.0</c:formatCode>
                <c:ptCount val="28"/>
                <c:pt idx="0">
                  <c:v>14.483202787165789</c:v>
                </c:pt>
                <c:pt idx="1">
                  <c:v>23.176091415177265</c:v>
                </c:pt>
                <c:pt idx="2">
                  <c:v>9.7795095989355634</c:v>
                </c:pt>
                <c:pt idx="3">
                  <c:v>0.99821746880570417</c:v>
                </c:pt>
                <c:pt idx="4">
                  <c:v>7.4044528247153529</c:v>
                </c:pt>
                <c:pt idx="5">
                  <c:v>13.4985845474004</c:v>
                </c:pt>
                <c:pt idx="6">
                  <c:v>8.6206896551724146</c:v>
                </c:pt>
                <c:pt idx="7">
                  <c:v>17.802372685185187</c:v>
                </c:pt>
                <c:pt idx="8">
                  <c:v>16.411481212948349</c:v>
                </c:pt>
                <c:pt idx="9">
                  <c:v>10.005689360895126</c:v>
                </c:pt>
                <c:pt idx="10">
                  <c:v>58.095528765450943</c:v>
                </c:pt>
                <c:pt idx="11">
                  <c:v>9.5967270601987149</c:v>
                </c:pt>
                <c:pt idx="12">
                  <c:v>36.385357927936539</c:v>
                </c:pt>
                <c:pt idx="13">
                  <c:v>14.63248542284393</c:v>
                </c:pt>
                <c:pt idx="14">
                  <c:v>8.7318618434498259</c:v>
                </c:pt>
                <c:pt idx="15">
                  <c:v>12.368922783603432</c:v>
                </c:pt>
                <c:pt idx="16">
                  <c:v>11.455745341614906</c:v>
                </c:pt>
                <c:pt idx="17">
                  <c:v>5.5130993062027542</c:v>
                </c:pt>
                <c:pt idx="18">
                  <c:v>11.435602953240361</c:v>
                </c:pt>
                <c:pt idx="19">
                  <c:v>4.0591311571355755</c:v>
                </c:pt>
                <c:pt idx="20">
                  <c:v>16.787619130890967</c:v>
                </c:pt>
                <c:pt idx="21">
                  <c:v>25.502802105824983</c:v>
                </c:pt>
                <c:pt idx="22">
                  <c:v>30.569747638953398</c:v>
                </c:pt>
                <c:pt idx="23">
                  <c:v>7.8220483989244682</c:v>
                </c:pt>
                <c:pt idx="24">
                  <c:v>30.249655985846275</c:v>
                </c:pt>
                <c:pt idx="25">
                  <c:v>12.954969332230959</c:v>
                </c:pt>
                <c:pt idx="26">
                  <c:v>8.8875722115242173</c:v>
                </c:pt>
                <c:pt idx="27">
                  <c:v>26.420927467300832</c:v>
                </c:pt>
              </c:numCache>
            </c:numRef>
          </c:val>
          <c:extLst>
            <c:ext xmlns:c16="http://schemas.microsoft.com/office/drawing/2014/chart" uri="{C3380CC4-5D6E-409C-BE32-E72D297353CC}">
              <c16:uniqueId val="{00000000-C0CA-4C79-B8AF-1A1316EDFCF5}"/>
            </c:ext>
          </c:extLst>
        </c:ser>
        <c:ser>
          <c:idx val="1"/>
          <c:order val="1"/>
          <c:tx>
            <c:strRef>
              <c:f>'P14'!$C$39</c:f>
              <c:strCache>
                <c:ptCount val="1"/>
                <c:pt idx="0">
                  <c:v>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'P14'!$A$40:$A$67</c:f>
              <c:strCache>
                <c:ptCount val="28"/>
                <c:pt idx="0">
                  <c:v>Brasil</c:v>
                </c:pt>
                <c:pt idx="1">
                  <c:v>Acre</c:v>
                </c:pt>
                <c:pt idx="2">
                  <c:v>Alagoas</c:v>
                </c:pt>
                <c:pt idx="3">
                  <c:v>Amapá</c:v>
                </c:pt>
                <c:pt idx="4">
                  <c:v>Amazonas</c:v>
                </c:pt>
                <c:pt idx="5">
                  <c:v>Bahia</c:v>
                </c:pt>
                <c:pt idx="6">
                  <c:v>Ceará</c:v>
                </c:pt>
                <c:pt idx="7">
                  <c:v>Distrito Federal</c:v>
                </c:pt>
                <c:pt idx="8">
                  <c:v>Espírito Santo</c:v>
                </c:pt>
                <c:pt idx="9">
                  <c:v>Goiás</c:v>
                </c:pt>
                <c:pt idx="10">
                  <c:v>Maranhão</c:v>
                </c:pt>
                <c:pt idx="11">
                  <c:v>Mato Grosso</c:v>
                </c:pt>
                <c:pt idx="12">
                  <c:v>Mato Grosso do Sul</c:v>
                </c:pt>
                <c:pt idx="13">
                  <c:v>Minas Gerais</c:v>
                </c:pt>
                <c:pt idx="14">
                  <c:v>Pará</c:v>
                </c:pt>
                <c:pt idx="15">
                  <c:v>Paraíba</c:v>
                </c:pt>
                <c:pt idx="16">
                  <c:v>Paraná</c:v>
                </c:pt>
                <c:pt idx="17">
                  <c:v>Pernambuco</c:v>
                </c:pt>
                <c:pt idx="18">
                  <c:v>Piauí</c:v>
                </c:pt>
                <c:pt idx="19">
                  <c:v>Rio de Janeiro</c:v>
                </c:pt>
                <c:pt idx="20">
                  <c:v>Rio Grande do Norte</c:v>
                </c:pt>
                <c:pt idx="21">
                  <c:v>Rio Grande do Sul</c:v>
                </c:pt>
                <c:pt idx="22">
                  <c:v>Rondônia</c:v>
                </c:pt>
                <c:pt idx="23">
                  <c:v>Roraima</c:v>
                </c:pt>
                <c:pt idx="24">
                  <c:v>Santa Catarina</c:v>
                </c:pt>
                <c:pt idx="25">
                  <c:v>São Paulo</c:v>
                </c:pt>
                <c:pt idx="26">
                  <c:v>Sergipe</c:v>
                </c:pt>
                <c:pt idx="27">
                  <c:v>Tocantins</c:v>
                </c:pt>
              </c:strCache>
            </c:strRef>
          </c:cat>
          <c:val>
            <c:numRef>
              <c:f>'P14'!$C$40:$C$67</c:f>
              <c:numCache>
                <c:formatCode>0.0</c:formatCode>
                <c:ptCount val="28"/>
                <c:pt idx="0">
                  <c:v>18.962309795098822</c:v>
                </c:pt>
                <c:pt idx="1">
                  <c:v>26.01379774524651</c:v>
                </c:pt>
                <c:pt idx="2">
                  <c:v>9.1082855480761236</c:v>
                </c:pt>
                <c:pt idx="3">
                  <c:v>16.022841787033926</c:v>
                </c:pt>
                <c:pt idx="4">
                  <c:v>8.906688025630757</c:v>
                </c:pt>
                <c:pt idx="5">
                  <c:v>13.206861021880114</c:v>
                </c:pt>
                <c:pt idx="6">
                  <c:v>25.96430009394712</c:v>
                </c:pt>
                <c:pt idx="7">
                  <c:v>12.032252153197728</c:v>
                </c:pt>
                <c:pt idx="8">
                  <c:v>20.813345434115561</c:v>
                </c:pt>
                <c:pt idx="9">
                  <c:v>17.707787835714822</c:v>
                </c:pt>
                <c:pt idx="10">
                  <c:v>64.939797211660334</c:v>
                </c:pt>
                <c:pt idx="11">
                  <c:v>16.396087526469699</c:v>
                </c:pt>
                <c:pt idx="12">
                  <c:v>32.34507561785319</c:v>
                </c:pt>
                <c:pt idx="13">
                  <c:v>22.758788294663407</c:v>
                </c:pt>
                <c:pt idx="14">
                  <c:v>16.959123643371537</c:v>
                </c:pt>
                <c:pt idx="15">
                  <c:v>13.302608967348851</c:v>
                </c:pt>
                <c:pt idx="16">
                  <c:v>12.064330844342331</c:v>
                </c:pt>
                <c:pt idx="17">
                  <c:v>7.2389596369524796</c:v>
                </c:pt>
                <c:pt idx="18">
                  <c:v>17.259574468085106</c:v>
                </c:pt>
                <c:pt idx="19">
                  <c:v>3.1446323783224024</c:v>
                </c:pt>
                <c:pt idx="20">
                  <c:v>23.294987674609697</c:v>
                </c:pt>
                <c:pt idx="21">
                  <c:v>33.541084962106105</c:v>
                </c:pt>
                <c:pt idx="22">
                  <c:v>37.259923175416134</c:v>
                </c:pt>
                <c:pt idx="23">
                  <c:v>8.8299737072743216</c:v>
                </c:pt>
                <c:pt idx="24">
                  <c:v>31.042276483011598</c:v>
                </c:pt>
                <c:pt idx="25">
                  <c:v>18.500583550031738</c:v>
                </c:pt>
                <c:pt idx="26">
                  <c:v>50.956547530772653</c:v>
                </c:pt>
                <c:pt idx="27">
                  <c:v>31.234807972775886</c:v>
                </c:pt>
              </c:numCache>
            </c:numRef>
          </c:val>
          <c:extLst>
            <c:ext xmlns:c16="http://schemas.microsoft.com/office/drawing/2014/chart" uri="{C3380CC4-5D6E-409C-BE32-E72D297353CC}">
              <c16:uniqueId val="{00000001-C0CA-4C79-B8AF-1A1316EDFCF5}"/>
            </c:ext>
          </c:extLst>
        </c:ser>
        <c:dLbls>
          <c:showLegendKey val="0"/>
          <c:showVal val="0"/>
          <c:showCatName val="0"/>
          <c:showSerName val="0"/>
          <c:showPercent val="0"/>
          <c:showBubbleSize val="0"/>
        </c:dLbls>
        <c:gapWidth val="219"/>
        <c:overlap val="-27"/>
        <c:axId val="382531216"/>
        <c:axId val="382535376"/>
      </c:barChart>
      <c:catAx>
        <c:axId val="3825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2535376"/>
        <c:crosses val="autoZero"/>
        <c:auto val="1"/>
        <c:lblAlgn val="ctr"/>
        <c:lblOffset val="100"/>
        <c:noMultiLvlLbl val="0"/>
      </c:catAx>
      <c:valAx>
        <c:axId val="382535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253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81: </a:t>
            </a:r>
            <a:r>
              <a:rPr lang="pt-BR" sz="1200" b="0" i="0" baseline="0">
                <a:effectLst/>
              </a:rPr>
              <a:t>Quantidade de pessoas em vagas de laborterapia, por tipo - Brasil (2022)</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'P14'!$K$43:$K$47</c:f>
              <c:strCache>
                <c:ptCount val="5"/>
                <c:pt idx="0">
                  <c:v>Para apoio ao próprio estabelecimento prisional</c:v>
                </c:pt>
                <c:pt idx="1">
                  <c:v>Em parceria com iniciativa privada</c:v>
                </c:pt>
                <c:pt idx="2">
                  <c:v>Obtidas por meios próprios e/ou sem intervenção do sistema prisional</c:v>
                </c:pt>
                <c:pt idx="3">
                  <c:v>Em parceria com órgão público</c:v>
                </c:pt>
                <c:pt idx="4">
                  <c:v>Em parceria com entidade ou organizações não governamentais sem fins lucrativos</c:v>
                </c:pt>
              </c:strCache>
            </c:strRef>
          </c:cat>
          <c:val>
            <c:numRef>
              <c:f>'P14'!$L$43:$L$47</c:f>
              <c:numCache>
                <c:formatCode>#,##0</c:formatCode>
                <c:ptCount val="5"/>
                <c:pt idx="0">
                  <c:v>75207</c:v>
                </c:pt>
                <c:pt idx="1">
                  <c:v>30982</c:v>
                </c:pt>
                <c:pt idx="2">
                  <c:v>30246</c:v>
                </c:pt>
                <c:pt idx="3">
                  <c:v>18544</c:v>
                </c:pt>
                <c:pt idx="4">
                  <c:v>1790</c:v>
                </c:pt>
              </c:numCache>
            </c:numRef>
          </c:val>
          <c:extLst>
            <c:ext xmlns:c16="http://schemas.microsoft.com/office/drawing/2014/chart" uri="{C3380CC4-5D6E-409C-BE32-E72D297353CC}">
              <c16:uniqueId val="{00000000-EAAD-4114-A96B-2D89DD685F62}"/>
            </c:ext>
          </c:extLst>
        </c:ser>
        <c:dLbls>
          <c:showLegendKey val="0"/>
          <c:showVal val="0"/>
          <c:showCatName val="0"/>
          <c:showSerName val="0"/>
          <c:showPercent val="0"/>
          <c:showBubbleSize val="0"/>
        </c:dLbls>
        <c:gapWidth val="219"/>
        <c:overlap val="-27"/>
        <c:axId val="2035073504"/>
        <c:axId val="2035073920"/>
      </c:barChart>
      <c:catAx>
        <c:axId val="203507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5073920"/>
        <c:crosses val="autoZero"/>
        <c:auto val="1"/>
        <c:lblAlgn val="ctr"/>
        <c:lblOffset val="100"/>
        <c:noMultiLvlLbl val="0"/>
      </c:catAx>
      <c:valAx>
        <c:axId val="203507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507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82: </a:t>
            </a:r>
            <a:r>
              <a:rPr lang="pt-BR" sz="1200" b="0" i="0" baseline="0">
                <a:effectLst/>
              </a:rPr>
              <a:t>Distribuição das pessoas em vagas de laborterapia, por tipo de vaga - Brasil (2022)</a:t>
            </a:r>
            <a:endParaRPr lang="pt-BR"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93-444D-A4C1-63C54F788B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93-444D-A4C1-63C54F788B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93-444D-A4C1-63C54F788B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93-444D-A4C1-63C54F788B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93-444D-A4C1-63C54F788B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'P14'!$T$44:$T$48</c:f>
              <c:strCache>
                <c:ptCount val="5"/>
                <c:pt idx="0">
                  <c:v>Para apoio ao próprio estabelecimento prisional</c:v>
                </c:pt>
                <c:pt idx="1">
                  <c:v>Em parceria com iniciativa privada</c:v>
                </c:pt>
                <c:pt idx="2">
                  <c:v>Obtidas por meios próprios e/ou sem intervenção do sistema prisional</c:v>
                </c:pt>
                <c:pt idx="3">
                  <c:v>Em parceria com órgão público</c:v>
                </c:pt>
                <c:pt idx="4">
                  <c:v>Em parceria com entidade ou organizações não governamentais sem fins lucrativos</c:v>
                </c:pt>
              </c:strCache>
            </c:strRef>
          </c:cat>
          <c:val>
            <c:numRef>
              <c:f>'P14'!$U$44:$U$48</c:f>
              <c:numCache>
                <c:formatCode>0.0</c:formatCode>
                <c:ptCount val="5"/>
                <c:pt idx="0">
                  <c:v>47.973132443276398</c:v>
                </c:pt>
                <c:pt idx="1">
                  <c:v>19.762835764723892</c:v>
                </c:pt>
                <c:pt idx="2">
                  <c:v>19.293355191396259</c:v>
                </c:pt>
                <c:pt idx="3">
                  <c:v>11.828869227972367</c:v>
                </c:pt>
                <c:pt idx="4">
                  <c:v>1.1418073726310687</c:v>
                </c:pt>
              </c:numCache>
            </c:numRef>
          </c:val>
          <c:extLst>
            <c:ext xmlns:c16="http://schemas.microsoft.com/office/drawing/2014/chart" uri="{C3380CC4-5D6E-409C-BE32-E72D297353CC}">
              <c16:uniqueId val="{00000000-89F3-46B3-8D95-F7C5E12BCB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83: </a:t>
            </a:r>
            <a:r>
              <a:rPr lang="pt-BR" sz="1200" b="0" i="0" baseline="0">
                <a:effectLst/>
              </a:rPr>
              <a:t>Evolução do número de adolescentes em cumprimento de medida socioeducativa em meio fechado (Brasil, 1996-2022)</a:t>
            </a:r>
            <a:endParaRPr lang="pt-BR" sz="1050">
              <a:effectLst/>
            </a:endParaRPr>
          </a:p>
        </c:rich>
      </c:tx>
      <c:layout>
        <c:manualLayout>
          <c:xMode val="edge"/>
          <c:yMode val="edge"/>
          <c:x val="0.19772128060263652"/>
          <c:y val="1.8912529550827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'G83'!$B$5:$V$5</c:f>
              <c:numCache>
                <c:formatCode>General</c:formatCode>
                <c:ptCount val="21"/>
                <c:pt idx="0">
                  <c:v>1996</c:v>
                </c:pt>
                <c:pt idx="1">
                  <c:v>1999</c:v>
                </c:pt>
                <c:pt idx="2">
                  <c:v>2002</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'G83'!$B$6:$V$6</c:f>
              <c:numCache>
                <c:formatCode>#,##0</c:formatCode>
                <c:ptCount val="21"/>
                <c:pt idx="0">
                  <c:v>4245</c:v>
                </c:pt>
                <c:pt idx="1">
                  <c:v>8579</c:v>
                </c:pt>
                <c:pt idx="2">
                  <c:v>9555</c:v>
                </c:pt>
                <c:pt idx="3">
                  <c:v>13489</c:v>
                </c:pt>
                <c:pt idx="4">
                  <c:v>15426</c:v>
                </c:pt>
                <c:pt idx="5">
                  <c:v>16535</c:v>
                </c:pt>
                <c:pt idx="6">
                  <c:v>16868</c:v>
                </c:pt>
                <c:pt idx="7">
                  <c:v>16940</c:v>
                </c:pt>
                <c:pt idx="8">
                  <c:v>17703</c:v>
                </c:pt>
                <c:pt idx="9">
                  <c:v>19595</c:v>
                </c:pt>
                <c:pt idx="10">
                  <c:v>20532</c:v>
                </c:pt>
                <c:pt idx="11">
                  <c:v>23725</c:v>
                </c:pt>
                <c:pt idx="12">
                  <c:v>25428</c:v>
                </c:pt>
                <c:pt idx="13">
                  <c:v>26868</c:v>
                </c:pt>
                <c:pt idx="14">
                  <c:v>26450</c:v>
                </c:pt>
                <c:pt idx="15">
                  <c:v>26109</c:v>
                </c:pt>
                <c:pt idx="16">
                  <c:v>24510</c:v>
                </c:pt>
                <c:pt idx="17">
                  <c:v>22031</c:v>
                </c:pt>
                <c:pt idx="18">
                  <c:v>14944</c:v>
                </c:pt>
                <c:pt idx="19">
                  <c:v>13329</c:v>
                </c:pt>
                <c:pt idx="20">
                  <c:v>12515</c:v>
                </c:pt>
              </c:numCache>
            </c:numRef>
          </c:val>
          <c:smooth val="0"/>
          <c:extLst>
            <c:ext xmlns:c16="http://schemas.microsoft.com/office/drawing/2014/chart" uri="{C3380CC4-5D6E-409C-BE32-E72D297353CC}">
              <c16:uniqueId val="{00000000-ED31-4FE6-A94B-E826967B4681}"/>
            </c:ext>
          </c:extLst>
        </c:ser>
        <c:dLbls>
          <c:showLegendKey val="0"/>
          <c:showVal val="0"/>
          <c:showCatName val="0"/>
          <c:showSerName val="0"/>
          <c:showPercent val="0"/>
          <c:showBubbleSize val="0"/>
        </c:dLbls>
        <c:smooth val="0"/>
        <c:axId val="1147002959"/>
        <c:axId val="1147000879"/>
      </c:lineChart>
      <c:catAx>
        <c:axId val="11470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7000879"/>
        <c:crosses val="autoZero"/>
        <c:auto val="1"/>
        <c:lblAlgn val="ctr"/>
        <c:lblOffset val="100"/>
        <c:noMultiLvlLbl val="0"/>
      </c:catAx>
      <c:valAx>
        <c:axId val="1147000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700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08: </a:t>
            </a:r>
            <a:r>
              <a:rPr lang="pt-BR" sz="1200" b="0" i="0" u="none" strike="noStrike" baseline="0">
                <a:effectLst/>
              </a:rPr>
              <a:t>Distribuição das MVI por Tipo de Instrumento Utilizado e Categoria de Registro</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'P01'!$M$53</c:f>
              <c:strCache>
                <c:ptCount val="1"/>
                <c:pt idx="0">
                  <c:v>Agressão (violência física, asfixia, estrangulamento, espancamento etc)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'P01'!$N$52:$R$52</c:f>
              <c:strCache>
                <c:ptCount val="5"/>
                <c:pt idx="0">
                  <c:v>Homicídio doloso</c:v>
                </c:pt>
                <c:pt idx="1">
                  <c:v>Latrocínio</c:v>
                </c:pt>
                <c:pt idx="2">
                  <c:v>Lesão corporal seguida de morte</c:v>
                </c:pt>
                <c:pt idx="3">
                  <c:v>Morte por intervenção policial</c:v>
                </c:pt>
                <c:pt idx="4">
                  <c:v>MVI</c:v>
                </c:pt>
              </c:strCache>
            </c:strRef>
          </c:cat>
          <c:val>
            <c:numRef>
              <c:f>'P01'!$N$53:$R$53</c:f>
              <c:numCache>
                <c:formatCode>0.0</c:formatCode>
                <c:ptCount val="5"/>
                <c:pt idx="0">
                  <c:v>2.5425341605450464</c:v>
                </c:pt>
                <c:pt idx="1">
                  <c:v>7.6456310679611654</c:v>
                </c:pt>
                <c:pt idx="2">
                  <c:v>37.125748502994014</c:v>
                </c:pt>
                <c:pt idx="3">
                  <c:v>0.1192368839427663</c:v>
                </c:pt>
                <c:pt idx="4">
                  <c:v>2.8656357503089409</c:v>
                </c:pt>
              </c:numCache>
            </c:numRef>
          </c:val>
          <c:extLst>
            <c:ext xmlns:c16="http://schemas.microsoft.com/office/drawing/2014/chart" uri="{C3380CC4-5D6E-409C-BE32-E72D297353CC}">
              <c16:uniqueId val="{00000000-BE19-417D-B679-FAC31C93DCF9}"/>
            </c:ext>
          </c:extLst>
        </c:ser>
        <c:ser>
          <c:idx val="1"/>
          <c:order val="1"/>
          <c:tx>
            <c:strRef>
              <c:f>'P01'!$M$54</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'P01'!$N$52:$R$52</c:f>
              <c:strCache>
                <c:ptCount val="5"/>
                <c:pt idx="0">
                  <c:v>Homicídio doloso</c:v>
                </c:pt>
                <c:pt idx="1">
                  <c:v>Latrocínio</c:v>
                </c:pt>
                <c:pt idx="2">
                  <c:v>Lesão corporal seguida de morte</c:v>
                </c:pt>
                <c:pt idx="3">
                  <c:v>Morte por intervenção policial</c:v>
                </c:pt>
                <c:pt idx="4">
                  <c:v>MVI</c:v>
                </c:pt>
              </c:strCache>
            </c:strRef>
          </c:cat>
          <c:val>
            <c:numRef>
              <c:f>'P01'!$N$54:$R$54</c:f>
              <c:numCache>
                <c:formatCode>0.0</c:formatCode>
                <c:ptCount val="5"/>
                <c:pt idx="0">
                  <c:v>16.937540440756671</c:v>
                </c:pt>
                <c:pt idx="1">
                  <c:v>20.873786407766989</c:v>
                </c:pt>
                <c:pt idx="2">
                  <c:v>15.269461077844312</c:v>
                </c:pt>
                <c:pt idx="3">
                  <c:v>7.9491255961844198E-2</c:v>
                </c:pt>
                <c:pt idx="4">
                  <c:v>15.614040947196152</c:v>
                </c:pt>
              </c:numCache>
            </c:numRef>
          </c:val>
          <c:extLst>
            <c:ext xmlns:c16="http://schemas.microsoft.com/office/drawing/2014/chart" uri="{C3380CC4-5D6E-409C-BE32-E72D297353CC}">
              <c16:uniqueId val="{00000001-BE19-417D-B679-FAC31C93DCF9}"/>
            </c:ext>
          </c:extLst>
        </c:ser>
        <c:ser>
          <c:idx val="2"/>
          <c:order val="2"/>
          <c:tx>
            <c:strRef>
              <c:f>'P01'!$M$55</c:f>
              <c:strCache>
                <c:ptCount val="1"/>
                <c:pt idx="0">
                  <c:v>Arma de fogo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'P01'!$N$52:$R$52</c:f>
              <c:strCache>
                <c:ptCount val="5"/>
                <c:pt idx="0">
                  <c:v>Homicídio doloso</c:v>
                </c:pt>
                <c:pt idx="1">
                  <c:v>Latrocínio</c:v>
                </c:pt>
                <c:pt idx="2">
                  <c:v>Lesão corporal seguida de morte</c:v>
                </c:pt>
                <c:pt idx="3">
                  <c:v>Morte por intervenção policial</c:v>
                </c:pt>
                <c:pt idx="4">
                  <c:v>MVI</c:v>
                </c:pt>
              </c:strCache>
            </c:strRef>
          </c:cat>
          <c:val>
            <c:numRef>
              <c:f>'P01'!$N$55:$R$55</c:f>
              <c:numCache>
                <c:formatCode>0.0</c:formatCode>
                <c:ptCount val="5"/>
                <c:pt idx="0">
                  <c:v>75.385376622388009</c:v>
                </c:pt>
                <c:pt idx="1">
                  <c:v>61.650485436893206</c:v>
                </c:pt>
                <c:pt idx="2">
                  <c:v>25.149700598802394</c:v>
                </c:pt>
                <c:pt idx="3">
                  <c:v>99.483306836248019</c:v>
                </c:pt>
                <c:pt idx="4">
                  <c:v>76.467051868675057</c:v>
                </c:pt>
              </c:numCache>
            </c:numRef>
          </c:val>
          <c:extLst>
            <c:ext xmlns:c16="http://schemas.microsoft.com/office/drawing/2014/chart" uri="{C3380CC4-5D6E-409C-BE32-E72D297353CC}">
              <c16:uniqueId val="{00000002-BE19-417D-B679-FAC31C93DCF9}"/>
            </c:ext>
          </c:extLst>
        </c:ser>
        <c:ser>
          <c:idx val="3"/>
          <c:order val="3"/>
          <c:tx>
            <c:strRef>
              <c:f>'P01'!$M$56</c:f>
              <c:strCache>
                <c:ptCount val="1"/>
                <c:pt idx="0">
                  <c:v>Objeto contundente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'P01'!$N$52:$R$52</c:f>
              <c:strCache>
                <c:ptCount val="5"/>
                <c:pt idx="0">
                  <c:v>Homicídio doloso</c:v>
                </c:pt>
                <c:pt idx="1">
                  <c:v>Latrocínio</c:v>
                </c:pt>
                <c:pt idx="2">
                  <c:v>Lesão corporal seguida de morte</c:v>
                </c:pt>
                <c:pt idx="3">
                  <c:v>Morte por intervenção policial</c:v>
                </c:pt>
                <c:pt idx="4">
                  <c:v>MVI</c:v>
                </c:pt>
              </c:strCache>
            </c:strRef>
          </c:cat>
          <c:val>
            <c:numRef>
              <c:f>'P01'!$N$56:$R$56</c:f>
              <c:numCache>
                <c:formatCode>0.0</c:formatCode>
                <c:ptCount val="5"/>
                <c:pt idx="0">
                  <c:v>1.2979104023141628</c:v>
                </c:pt>
                <c:pt idx="1">
                  <c:v>3.6407766990291264</c:v>
                </c:pt>
                <c:pt idx="2">
                  <c:v>8.9820359281437128</c:v>
                </c:pt>
                <c:pt idx="3">
                  <c:v>0</c:v>
                </c:pt>
                <c:pt idx="4">
                  <c:v>1.3393006245616379</c:v>
                </c:pt>
              </c:numCache>
            </c:numRef>
          </c:val>
          <c:extLst>
            <c:ext xmlns:c16="http://schemas.microsoft.com/office/drawing/2014/chart" uri="{C3380CC4-5D6E-409C-BE32-E72D297353CC}">
              <c16:uniqueId val="{00000003-BE19-417D-B679-FAC31C93DCF9}"/>
            </c:ext>
          </c:extLst>
        </c:ser>
        <c:ser>
          <c:idx val="4"/>
          <c:order val="4"/>
          <c:tx>
            <c:strRef>
              <c:f>'P01'!$M$57</c:f>
              <c:strCache>
                <c:ptCount val="1"/>
                <c:pt idx="0">
                  <c:v>Outro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'P01'!$N$52:$R$52</c:f>
              <c:strCache>
                <c:ptCount val="5"/>
                <c:pt idx="0">
                  <c:v>Homicídio doloso</c:v>
                </c:pt>
                <c:pt idx="1">
                  <c:v>Latrocínio</c:v>
                </c:pt>
                <c:pt idx="2">
                  <c:v>Lesão corporal seguida de morte</c:v>
                </c:pt>
                <c:pt idx="3">
                  <c:v>Morte por intervenção policial</c:v>
                </c:pt>
                <c:pt idx="4">
                  <c:v>MVI</c:v>
                </c:pt>
              </c:strCache>
            </c:strRef>
          </c:cat>
          <c:val>
            <c:numRef>
              <c:f>'P01'!$N$57:$R$57</c:f>
              <c:numCache>
                <c:formatCode>0.0</c:formatCode>
                <c:ptCount val="5"/>
                <c:pt idx="0">
                  <c:v>3.8366383739961178</c:v>
                </c:pt>
                <c:pt idx="1">
                  <c:v>6.1893203883495147</c:v>
                </c:pt>
                <c:pt idx="2">
                  <c:v>13.473053892215569</c:v>
                </c:pt>
                <c:pt idx="3">
                  <c:v>0.31796502384737679</c:v>
                </c:pt>
                <c:pt idx="4">
                  <c:v>3.7139708092582078</c:v>
                </c:pt>
              </c:numCache>
            </c:numRef>
          </c:val>
          <c:extLst>
            <c:ext xmlns:c16="http://schemas.microsoft.com/office/drawing/2014/chart" uri="{C3380CC4-5D6E-409C-BE32-E72D297353CC}">
              <c16:uniqueId val="{00000004-BE19-417D-B679-FAC31C93DCF9}"/>
            </c:ext>
          </c:extLst>
        </c:ser>
        <c:dLbls>
          <c:showLegendKey val="0"/>
          <c:showVal val="0"/>
          <c:showCatName val="0"/>
          <c:showSerName val="0"/>
          <c:showPercent val="0"/>
          <c:showBubbleSize val="0"/>
        </c:dLbls>
        <c:gapWidth val="150"/>
        <c:overlap val="100"/>
        <c:axId val="2110701872"/>
        <c:axId val="2110702288"/>
      </c:barChart>
      <c:catAx>
        <c:axId val="211070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10702288"/>
        <c:crosses val="autoZero"/>
        <c:auto val="1"/>
        <c:lblAlgn val="ctr"/>
        <c:lblOffset val="100"/>
        <c:noMultiLvlLbl val="0"/>
      </c:catAx>
      <c:valAx>
        <c:axId val="21107022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1070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5" Type="http://schemas.openxmlformats.org/officeDocument/2006/relationships/chart" Target="../charts/chart52.xml"/><Relationship Id="rId4" Type="http://schemas.openxmlformats.org/officeDocument/2006/relationships/chart" Target="../charts/chart5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5" Type="http://schemas.openxmlformats.org/officeDocument/2006/relationships/chart" Target="../charts/chart61.xml"/><Relationship Id="rId4" Type="http://schemas.openxmlformats.org/officeDocument/2006/relationships/chart" Target="../charts/chart6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71.xml"/><Relationship Id="rId7" Type="http://schemas.openxmlformats.org/officeDocument/2006/relationships/chart" Target="../charts/chart75.xml"/><Relationship Id="rId2" Type="http://schemas.openxmlformats.org/officeDocument/2006/relationships/chart" Target="../charts/chart70.xml"/><Relationship Id="rId1" Type="http://schemas.openxmlformats.org/officeDocument/2006/relationships/chart" Target="../charts/chart69.xml"/><Relationship Id="rId6" Type="http://schemas.openxmlformats.org/officeDocument/2006/relationships/chart" Target="../charts/chart74.xml"/><Relationship Id="rId5" Type="http://schemas.openxmlformats.org/officeDocument/2006/relationships/chart" Target="../charts/chart73.xml"/><Relationship Id="rId4" Type="http://schemas.openxmlformats.org/officeDocument/2006/relationships/chart" Target="../charts/chart7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6" Type="http://schemas.openxmlformats.org/officeDocument/2006/relationships/chart" Target="../charts/chart82.xml"/><Relationship Id="rId5" Type="http://schemas.openxmlformats.org/officeDocument/2006/relationships/chart" Target="../charts/chart81.xml"/><Relationship Id="rId4" Type="http://schemas.openxmlformats.org/officeDocument/2006/relationships/chart" Target="../charts/chart8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8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 Id="rId6" Type="http://schemas.openxmlformats.org/officeDocument/2006/relationships/chart" Target="../charts/chart44.xml"/><Relationship Id="rId5" Type="http://schemas.openxmlformats.org/officeDocument/2006/relationships/chart" Target="../charts/chart43.xml"/><Relationship Id="rId4" Type="http://schemas.openxmlformats.org/officeDocument/2006/relationships/chart" Target="../charts/chart4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85724</xdr:rowOff>
    </xdr:from>
    <xdr:to>
      <xdr:col>11</xdr:col>
      <xdr:colOff>95249</xdr:colOff>
      <xdr:row>25</xdr:row>
      <xdr:rowOff>114300</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114299</xdr:colOff>
      <xdr:row>2</xdr:row>
      <xdr:rowOff>76200</xdr:rowOff>
    </xdr:from>
    <xdr:to>
      <xdr:col>21</xdr:col>
      <xdr:colOff>161925</xdr:colOff>
      <xdr:row>25</xdr:row>
      <xdr:rowOff>114300</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171450</xdr:colOff>
      <xdr:row>2</xdr:row>
      <xdr:rowOff>85725</xdr:rowOff>
    </xdr:from>
    <xdr:to>
      <xdr:col>31</xdr:col>
      <xdr:colOff>419100</xdr:colOff>
      <xdr:row>26</xdr:row>
      <xdr:rowOff>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133349</xdr:rowOff>
    </xdr:from>
    <xdr:to>
      <xdr:col>11</xdr:col>
      <xdr:colOff>95250</xdr:colOff>
      <xdr:row>48</xdr:row>
      <xdr:rowOff>133349</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19049</xdr:rowOff>
    </xdr:from>
    <xdr:to>
      <xdr:col>21</xdr:col>
      <xdr:colOff>180975</xdr:colOff>
      <xdr:row>49</xdr:row>
      <xdr:rowOff>19050</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190500</xdr:colOff>
      <xdr:row>26</xdr:row>
      <xdr:rowOff>19049</xdr:rowOff>
    </xdr:from>
    <xdr:to>
      <xdr:col>31</xdr:col>
      <xdr:colOff>409575</xdr:colOff>
      <xdr:row>49</xdr:row>
      <xdr:rowOff>9525</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28574</xdr:rowOff>
    </xdr:from>
    <xdr:to>
      <xdr:col>11</xdr:col>
      <xdr:colOff>114299</xdr:colOff>
      <xdr:row>72</xdr:row>
      <xdr:rowOff>85725</xdr:rowOff>
    </xdr:to>
    <xdr:graphicFrame macro="">
      <xdr:nvGraphicFramePr>
        <xdr:cNvPr id="8" name="Gráfico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180975</xdr:colOff>
      <xdr:row>49</xdr:row>
      <xdr:rowOff>28574</xdr:rowOff>
    </xdr:from>
    <xdr:to>
      <xdr:col>31</xdr:col>
      <xdr:colOff>428625</xdr:colOff>
      <xdr:row>72</xdr:row>
      <xdr:rowOff>85725</xdr:rowOff>
    </xdr:to>
    <xdr:graphicFrame macro="">
      <xdr:nvGraphicFramePr>
        <xdr:cNvPr id="9" name="Gráfico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142875</xdr:colOff>
      <xdr:row>49</xdr:row>
      <xdr:rowOff>52387</xdr:rowOff>
    </xdr:from>
    <xdr:to>
      <xdr:col>21</xdr:col>
      <xdr:colOff>161925</xdr:colOff>
      <xdr:row>72</xdr:row>
      <xdr:rowOff>57150</xdr:rowOff>
    </xdr:to>
    <xdr:graphicFrame macro="">
      <xdr:nvGraphicFramePr>
        <xdr:cNvPr id="10" name="Gráfico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0.05417</cdr:x>
      <cdr:y>0.27778</cdr:y>
    </cdr:from>
    <cdr:to>
      <cdr:x>0.12639</cdr:x>
      <cdr:y>0.35185</cdr:y>
    </cdr:to>
    <cdr:sp macro="" textlink="">
      <cdr:nvSpPr>
        <cdr:cNvPr id="4" name="CaixaDeTexto 3">
          <a:extLst xmlns:a="http://schemas.openxmlformats.org/drawingml/2006/main">
            <a:ext uri="{FF2B5EF4-FFF2-40B4-BE49-F238E27FC236}">
              <a16:creationId xmlns:a16="http://schemas.microsoft.com/office/drawing/2014/main" id="{C27D58BB-0C47-D9DD-77A3-37A9951BB862}"/>
            </a:ext>
          </a:extLst>
        </cdr:cNvPr>
        <cdr:cNvSpPr txBox="1"/>
      </cdr:nvSpPr>
      <cdr:spPr>
        <a:xfrm xmlns:a="http://schemas.openxmlformats.org/drawingml/2006/main">
          <a:off x="247650" y="761994"/>
          <a:ext cx="330200" cy="20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pt-BR" sz="1100"/>
        </a:p>
      </cdr:txBody>
    </cdr:sp>
  </cdr:relSizeAnchor>
  <cdr:relSizeAnchor xmlns:cdr="http://schemas.openxmlformats.org/drawingml/2006/chartDrawing">
    <cdr:from>
      <cdr:x>0.11164</cdr:x>
      <cdr:y>0.37705</cdr:y>
    </cdr:from>
    <cdr:to>
      <cdr:x>0.16108</cdr:x>
      <cdr:y>0.44262</cdr:y>
    </cdr:to>
    <cdr:cxnSp macro="">
      <cdr:nvCxnSpPr>
        <cdr:cNvPr id="3" name="Conector de Seta Reta 2">
          <a:extLst xmlns:a="http://schemas.openxmlformats.org/drawingml/2006/main">
            <a:ext uri="{FF2B5EF4-FFF2-40B4-BE49-F238E27FC236}">
              <a16:creationId xmlns:a16="http://schemas.microsoft.com/office/drawing/2014/main" id="{4B7AFAD6-BD5C-BF0B-A8CE-7882CD06F9A0}"/>
            </a:ext>
          </a:extLst>
        </cdr:cNvPr>
        <cdr:cNvCxnSpPr/>
      </cdr:nvCxnSpPr>
      <cdr:spPr>
        <a:xfrm xmlns:a="http://schemas.openxmlformats.org/drawingml/2006/main" flipV="1">
          <a:off x="444500" y="876300"/>
          <a:ext cx="196850" cy="1524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0.03894</cdr:x>
      <cdr:y>0.28939</cdr:y>
    </cdr:from>
    <cdr:to>
      <cdr:x>0.18956</cdr:x>
      <cdr:y>0.41446</cdr:y>
    </cdr:to>
    <cdr:sp macro="" textlink="">
      <cdr:nvSpPr>
        <cdr:cNvPr id="5" name="CaixaDeTexto 4">
          <a:extLst xmlns:a="http://schemas.openxmlformats.org/drawingml/2006/main">
            <a:ext uri="{FF2B5EF4-FFF2-40B4-BE49-F238E27FC236}">
              <a16:creationId xmlns:a16="http://schemas.microsoft.com/office/drawing/2014/main" id="{DF1D01D4-052D-6065-1153-7D3D63DE3334}"/>
            </a:ext>
          </a:extLst>
        </cdr:cNvPr>
        <cdr:cNvSpPr txBox="1"/>
      </cdr:nvSpPr>
      <cdr:spPr>
        <a:xfrm xmlns:a="http://schemas.openxmlformats.org/drawingml/2006/main">
          <a:off x="155055" y="672560"/>
          <a:ext cx="599666" cy="2906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BR" sz="800"/>
            <a:t>14,6</a:t>
          </a:r>
          <a:r>
            <a:rPr lang="pt-BR" sz="1100"/>
            <a:t>%</a:t>
          </a:r>
        </a:p>
      </cdr:txBody>
    </cdr:sp>
  </cdr:relSizeAnchor>
  <cdr:relSizeAnchor xmlns:cdr="http://schemas.openxmlformats.org/drawingml/2006/chartDrawing">
    <cdr:from>
      <cdr:x>0.35017</cdr:x>
      <cdr:y>0.30515</cdr:y>
    </cdr:from>
    <cdr:to>
      <cdr:x>0.40351</cdr:x>
      <cdr:y>0.37978</cdr:y>
    </cdr:to>
    <cdr:cxnSp macro="">
      <cdr:nvCxnSpPr>
        <cdr:cNvPr id="8" name="Conector de Seta Reta 7">
          <a:extLst xmlns:a="http://schemas.openxmlformats.org/drawingml/2006/main">
            <a:ext uri="{FF2B5EF4-FFF2-40B4-BE49-F238E27FC236}">
              <a16:creationId xmlns:a16="http://schemas.microsoft.com/office/drawing/2014/main" id="{B5C3F568-3F94-28E1-F483-A0F3558A2259}"/>
            </a:ext>
          </a:extLst>
        </cdr:cNvPr>
        <cdr:cNvCxnSpPr/>
      </cdr:nvCxnSpPr>
      <cdr:spPr>
        <a:xfrm xmlns:a="http://schemas.openxmlformats.org/drawingml/2006/main" flipV="1">
          <a:off x="1394167" y="709198"/>
          <a:ext cx="212382" cy="17345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0.26826</cdr:x>
      <cdr:y>0.25964</cdr:y>
    </cdr:from>
    <cdr:to>
      <cdr:x>0.43013</cdr:x>
      <cdr:y>0.36848</cdr:y>
    </cdr:to>
    <cdr:sp macro="" textlink="">
      <cdr:nvSpPr>
        <cdr:cNvPr id="9" name="CaixaDeTexto 3">
          <a:extLst xmlns:a="http://schemas.openxmlformats.org/drawingml/2006/main">
            <a:ext uri="{FF2B5EF4-FFF2-40B4-BE49-F238E27FC236}">
              <a16:creationId xmlns:a16="http://schemas.microsoft.com/office/drawing/2014/main" id="{D81E29F9-F946-8F99-F002-395F0E4EEC24}"/>
            </a:ext>
          </a:extLst>
        </cdr:cNvPr>
        <cdr:cNvSpPr txBox="1"/>
      </cdr:nvSpPr>
      <cdr:spPr>
        <a:xfrm xmlns:a="http://schemas.openxmlformats.org/drawingml/2006/main">
          <a:off x="1068082" y="603422"/>
          <a:ext cx="644470" cy="252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800"/>
            <a:t>14,5</a:t>
          </a:r>
          <a:r>
            <a:rPr lang="pt-BR" sz="1100"/>
            <a:t>%</a:t>
          </a:r>
        </a:p>
      </cdr:txBody>
    </cdr:sp>
  </cdr:relSizeAnchor>
  <cdr:relSizeAnchor xmlns:cdr="http://schemas.openxmlformats.org/drawingml/2006/chartDrawing">
    <cdr:from>
      <cdr:x>0.59387</cdr:x>
      <cdr:y>0.3931</cdr:y>
    </cdr:from>
    <cdr:to>
      <cdr:x>0.64753</cdr:x>
      <cdr:y>0.46186</cdr:y>
    </cdr:to>
    <cdr:cxnSp macro="">
      <cdr:nvCxnSpPr>
        <cdr:cNvPr id="11" name="Conector de Seta Reta 10">
          <a:extLst xmlns:a="http://schemas.openxmlformats.org/drawingml/2006/main">
            <a:ext uri="{FF2B5EF4-FFF2-40B4-BE49-F238E27FC236}">
              <a16:creationId xmlns:a16="http://schemas.microsoft.com/office/drawing/2014/main" id="{B5C3F568-3F94-28E1-F483-A0F3558A2259}"/>
            </a:ext>
          </a:extLst>
        </cdr:cNvPr>
        <cdr:cNvCxnSpPr/>
      </cdr:nvCxnSpPr>
      <cdr:spPr>
        <a:xfrm xmlns:a="http://schemas.openxmlformats.org/drawingml/2006/main" flipV="1">
          <a:off x="2364480" y="913606"/>
          <a:ext cx="213620" cy="159807"/>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0.49964</cdr:x>
      <cdr:y>0.34426</cdr:y>
    </cdr:from>
    <cdr:to>
      <cdr:x>0.66246</cdr:x>
      <cdr:y>0.44454</cdr:y>
    </cdr:to>
    <cdr:sp macro="" textlink="">
      <cdr:nvSpPr>
        <cdr:cNvPr id="12" name="CaixaDeTexto 3">
          <a:extLst xmlns:a="http://schemas.openxmlformats.org/drawingml/2006/main">
            <a:ext uri="{FF2B5EF4-FFF2-40B4-BE49-F238E27FC236}">
              <a16:creationId xmlns:a16="http://schemas.microsoft.com/office/drawing/2014/main" id="{D81E29F9-F946-8F99-F002-395F0E4EEC24}"/>
            </a:ext>
          </a:extLst>
        </cdr:cNvPr>
        <cdr:cNvSpPr txBox="1"/>
      </cdr:nvSpPr>
      <cdr:spPr>
        <a:xfrm xmlns:a="http://schemas.openxmlformats.org/drawingml/2006/main">
          <a:off x="1989310" y="800101"/>
          <a:ext cx="648225" cy="2330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800"/>
            <a:t>13,4</a:t>
          </a:r>
          <a:r>
            <a:rPr lang="pt-BR" sz="1100"/>
            <a:t>%</a:t>
          </a:r>
        </a:p>
      </cdr:txBody>
    </cdr:sp>
  </cdr:relSizeAnchor>
  <cdr:relSizeAnchor xmlns:cdr="http://schemas.openxmlformats.org/drawingml/2006/chartDrawing">
    <cdr:from>
      <cdr:x>0.82314</cdr:x>
      <cdr:y>0.60383</cdr:y>
    </cdr:from>
    <cdr:to>
      <cdr:x>0.8756</cdr:x>
      <cdr:y>0.63388</cdr:y>
    </cdr:to>
    <cdr:cxnSp macro="">
      <cdr:nvCxnSpPr>
        <cdr:cNvPr id="15" name="Conector de Seta Reta 14">
          <a:extLst xmlns:a="http://schemas.openxmlformats.org/drawingml/2006/main">
            <a:ext uri="{FF2B5EF4-FFF2-40B4-BE49-F238E27FC236}">
              <a16:creationId xmlns:a16="http://schemas.microsoft.com/office/drawing/2014/main" id="{360F3AE9-DF91-EE30-D083-C16B2FFF8808}"/>
            </a:ext>
          </a:extLst>
        </cdr:cNvPr>
        <cdr:cNvCxnSpPr/>
      </cdr:nvCxnSpPr>
      <cdr:spPr>
        <a:xfrm xmlns:a="http://schemas.openxmlformats.org/drawingml/2006/main" flipV="1">
          <a:off x="3277292" y="1403350"/>
          <a:ext cx="208858" cy="6985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0.7697</cdr:x>
      <cdr:y>0.50961</cdr:y>
    </cdr:from>
    <cdr:to>
      <cdr:x>0.93142</cdr:x>
      <cdr:y>0.60425</cdr:y>
    </cdr:to>
    <cdr:sp macro="" textlink="">
      <cdr:nvSpPr>
        <cdr:cNvPr id="16" name="CaixaDeTexto 3">
          <a:extLst xmlns:a="http://schemas.openxmlformats.org/drawingml/2006/main">
            <a:ext uri="{FF2B5EF4-FFF2-40B4-BE49-F238E27FC236}">
              <a16:creationId xmlns:a16="http://schemas.microsoft.com/office/drawing/2014/main" id="{9D6B0F94-5062-0C05-4F65-AD747E6CDA0E}"/>
            </a:ext>
          </a:extLst>
        </cdr:cNvPr>
        <cdr:cNvSpPr txBox="1"/>
      </cdr:nvSpPr>
      <cdr:spPr>
        <a:xfrm xmlns:a="http://schemas.openxmlformats.org/drawingml/2006/main">
          <a:off x="3064518" y="1184373"/>
          <a:ext cx="643881" cy="2199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BR" sz="800"/>
            <a:t>12,4</a:t>
          </a:r>
          <a:r>
            <a:rPr lang="pt-BR" sz="1100"/>
            <a:t>%</a:t>
          </a:r>
        </a:p>
      </cdr:txBody>
    </cdr:sp>
  </cdr:relSizeAnchor>
</c:userShapes>
</file>

<file path=xl/drawings/drawing11.xml><?xml version="1.0" encoding="utf-8"?>
<xdr:wsDr xmlns:xdr="http://schemas.openxmlformats.org/drawingml/2006/spreadsheetDrawing" xmlns:a="http://schemas.openxmlformats.org/drawingml/2006/main">
  <xdr:twoCellAnchor>
    <xdr:from>
      <xdr:col>8</xdr:col>
      <xdr:colOff>536575</xdr:colOff>
      <xdr:row>2</xdr:row>
      <xdr:rowOff>12700</xdr:rowOff>
    </xdr:from>
    <xdr:to>
      <xdr:col>18</xdr:col>
      <xdr:colOff>92075</xdr:colOff>
      <xdr:row>21</xdr:row>
      <xdr:rowOff>9525</xdr:rowOff>
    </xdr:to>
    <xdr:graphicFrame macro="">
      <xdr:nvGraphicFramePr>
        <xdr:cNvPr id="2" name="Gráfico 2">
          <a:extLst>
            <a:ext uri="{FF2B5EF4-FFF2-40B4-BE49-F238E27FC236}">
              <a16:creationId xmlns:a16="http://schemas.microsoft.com/office/drawing/2014/main" id="{00000000-0008-0000-3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34925</xdr:rowOff>
    </xdr:from>
    <xdr:to>
      <xdr:col>8</xdr:col>
      <xdr:colOff>304799</xdr:colOff>
      <xdr:row>46</xdr:row>
      <xdr:rowOff>73025</xdr:rowOff>
    </xdr:to>
    <xdr:graphicFrame macro="">
      <xdr:nvGraphicFramePr>
        <xdr:cNvPr id="3" name="Gráfico 4">
          <a:extLst>
            <a:ext uri="{FF2B5EF4-FFF2-40B4-BE49-F238E27FC236}">
              <a16:creationId xmlns:a16="http://schemas.microsoft.com/office/drawing/2014/main" id="{00000000-0008-0000-3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23</xdr:row>
      <xdr:rowOff>85725</xdr:rowOff>
    </xdr:from>
    <xdr:to>
      <xdr:col>19</xdr:col>
      <xdr:colOff>463550</xdr:colOff>
      <xdr:row>48</xdr:row>
      <xdr:rowOff>53975</xdr:rowOff>
    </xdr:to>
    <xdr:graphicFrame macro="">
      <xdr:nvGraphicFramePr>
        <xdr:cNvPr id="4" name="Gráfico 7">
          <a:extLst>
            <a:ext uri="{FF2B5EF4-FFF2-40B4-BE49-F238E27FC236}">
              <a16:creationId xmlns:a16="http://schemas.microsoft.com/office/drawing/2014/main" id="{00000000-0008-0000-3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3</xdr:row>
      <xdr:rowOff>47626</xdr:rowOff>
    </xdr:from>
    <xdr:to>
      <xdr:col>8</xdr:col>
      <xdr:colOff>66674</xdr:colOff>
      <xdr:row>21</xdr:row>
      <xdr:rowOff>130176</xdr:rowOff>
    </xdr:to>
    <xdr:graphicFrame macro="">
      <xdr:nvGraphicFramePr>
        <xdr:cNvPr id="5" name="Gráfico 1">
          <a:extLst>
            <a:ext uri="{FF2B5EF4-FFF2-40B4-BE49-F238E27FC236}">
              <a16:creationId xmlns:a16="http://schemas.microsoft.com/office/drawing/2014/main" id="{00000000-0008-0000-3700-000005000000}"/>
            </a:ext>
            <a:ext uri="{147F2762-F138-4A5C-976F-8EAC2B608ADB}">
              <a16:predDERef xmlns:a16="http://schemas.microsoft.com/office/drawing/2014/main" pred="{E84B7CDD-51CC-4A56-B677-738035AF6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184149</xdr:colOff>
      <xdr:row>51</xdr:row>
      <xdr:rowOff>47624</xdr:rowOff>
    </xdr:from>
    <xdr:to>
      <xdr:col>18</xdr:col>
      <xdr:colOff>504825</xdr:colOff>
      <xdr:row>80</xdr:row>
      <xdr:rowOff>38100</xdr:rowOff>
    </xdr:to>
    <xdr:graphicFrame macro="">
      <xdr:nvGraphicFramePr>
        <xdr:cNvPr id="6" name="Chart 5">
          <a:extLst>
            <a:ext uri="{FF2B5EF4-FFF2-40B4-BE49-F238E27FC236}">
              <a16:creationId xmlns:a16="http://schemas.microsoft.com/office/drawing/2014/main" id="{00000000-0008-0000-3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76200</xdr:colOff>
      <xdr:row>21</xdr:row>
      <xdr:rowOff>95249</xdr:rowOff>
    </xdr:from>
    <xdr:to>
      <xdr:col>6</xdr:col>
      <xdr:colOff>28575</xdr:colOff>
      <xdr:row>46</xdr:row>
      <xdr:rowOff>47624</xdr:rowOff>
    </xdr:to>
    <xdr:graphicFrame macro="">
      <xdr:nvGraphicFramePr>
        <xdr:cNvPr id="2" name="Gráfico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21</xdr:row>
      <xdr:rowOff>114300</xdr:rowOff>
    </xdr:from>
    <xdr:to>
      <xdr:col>12</xdr:col>
      <xdr:colOff>561975</xdr:colOff>
      <xdr:row>46</xdr:row>
      <xdr:rowOff>95250</xdr:rowOff>
    </xdr:to>
    <xdr:graphicFrame macro="">
      <xdr:nvGraphicFramePr>
        <xdr:cNvPr id="3" name="Gráfico 2">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15876</xdr:colOff>
      <xdr:row>48</xdr:row>
      <xdr:rowOff>88899</xdr:rowOff>
    </xdr:from>
    <xdr:to>
      <xdr:col>5</xdr:col>
      <xdr:colOff>590551</xdr:colOff>
      <xdr:row>75</xdr:row>
      <xdr:rowOff>22224</xdr:rowOff>
    </xdr:to>
    <xdr:graphicFrame macro="">
      <xdr:nvGraphicFramePr>
        <xdr:cNvPr id="4" name="Gráfico 3">
          <a:extLst>
            <a:ext uri="{FF2B5EF4-FFF2-40B4-BE49-F238E27FC236}">
              <a16:creationId xmlns:a16="http://schemas.microsoft.com/office/drawing/2014/main" id="{00000000-0008-0000-3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101600</xdr:colOff>
      <xdr:row>49</xdr:row>
      <xdr:rowOff>0</xdr:rowOff>
    </xdr:from>
    <xdr:to>
      <xdr:col>12</xdr:col>
      <xdr:colOff>511175</xdr:colOff>
      <xdr:row>75</xdr:row>
      <xdr:rowOff>44450</xdr:rowOff>
    </xdr:to>
    <xdr:graphicFrame macro="">
      <xdr:nvGraphicFramePr>
        <xdr:cNvPr id="5" name="Gráfico 4">
          <a:extLst>
            <a:ext uri="{FF2B5EF4-FFF2-40B4-BE49-F238E27FC236}">
              <a16:creationId xmlns:a16="http://schemas.microsoft.com/office/drawing/2014/main" id="{00000000-0008-0000-3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80010</xdr:colOff>
      <xdr:row>29</xdr:row>
      <xdr:rowOff>3175</xdr:rowOff>
    </xdr:from>
    <xdr:to>
      <xdr:col>15</xdr:col>
      <xdr:colOff>441960</xdr:colOff>
      <xdr:row>52</xdr:row>
      <xdr:rowOff>85725</xdr:rowOff>
    </xdr:to>
    <xdr:graphicFrame macro="">
      <xdr:nvGraphicFramePr>
        <xdr:cNvPr id="3" name="Gráfico 2">
          <a:extLst>
            <a:ext uri="{FF2B5EF4-FFF2-40B4-BE49-F238E27FC236}">
              <a16:creationId xmlns:a16="http://schemas.microsoft.com/office/drawing/2014/main" id="{00000000-0008-0000-3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510539</xdr:colOff>
      <xdr:row>3</xdr:row>
      <xdr:rowOff>9525</xdr:rowOff>
    </xdr:from>
    <xdr:to>
      <xdr:col>15</xdr:col>
      <xdr:colOff>323850</xdr:colOff>
      <xdr:row>25</xdr:row>
      <xdr:rowOff>41910</xdr:rowOff>
    </xdr:to>
    <xdr:graphicFrame macro="">
      <xdr:nvGraphicFramePr>
        <xdr:cNvPr id="4" name="Gráfico 3">
          <a:extLst>
            <a:ext uri="{FF2B5EF4-FFF2-40B4-BE49-F238E27FC236}">
              <a16:creationId xmlns:a16="http://schemas.microsoft.com/office/drawing/2014/main" id="{00000000-0008-0000-3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19050</xdr:rowOff>
    </xdr:from>
    <xdr:to>
      <xdr:col>6</xdr:col>
      <xdr:colOff>409575</xdr:colOff>
      <xdr:row>25</xdr:row>
      <xdr:rowOff>115570</xdr:rowOff>
    </xdr:to>
    <xdr:graphicFrame macro="">
      <xdr:nvGraphicFramePr>
        <xdr:cNvPr id="5" name="Gráfico 4">
          <a:extLst>
            <a:ext uri="{FF2B5EF4-FFF2-40B4-BE49-F238E27FC236}">
              <a16:creationId xmlns:a16="http://schemas.microsoft.com/office/drawing/2014/main" id="{00000000-0008-0000-3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409575</xdr:colOff>
      <xdr:row>3</xdr:row>
      <xdr:rowOff>22860</xdr:rowOff>
    </xdr:from>
    <xdr:to>
      <xdr:col>23</xdr:col>
      <xdr:colOff>295275</xdr:colOff>
      <xdr:row>25</xdr:row>
      <xdr:rowOff>38100</xdr:rowOff>
    </xdr:to>
    <xdr:graphicFrame macro="">
      <xdr:nvGraphicFramePr>
        <xdr:cNvPr id="6" name="Gráfico 5">
          <a:extLst>
            <a:ext uri="{FF2B5EF4-FFF2-40B4-BE49-F238E27FC236}">
              <a16:creationId xmlns:a16="http://schemas.microsoft.com/office/drawing/2014/main" id="{00000000-0008-0000-3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128587</xdr:rowOff>
    </xdr:from>
    <xdr:to>
      <xdr:col>6</xdr:col>
      <xdr:colOff>600075</xdr:colOff>
      <xdr:row>52</xdr:row>
      <xdr:rowOff>85725</xdr:rowOff>
    </xdr:to>
    <xdr:graphicFrame macro="">
      <xdr:nvGraphicFramePr>
        <xdr:cNvPr id="7" name="Gráfico 6">
          <a:extLst>
            <a:ext uri="{FF2B5EF4-FFF2-40B4-BE49-F238E27FC236}">
              <a16:creationId xmlns:a16="http://schemas.microsoft.com/office/drawing/2014/main" id="{00000000-0008-0000-3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32385</xdr:rowOff>
    </xdr:from>
    <xdr:to>
      <xdr:col>16</xdr:col>
      <xdr:colOff>0</xdr:colOff>
      <xdr:row>27</xdr:row>
      <xdr:rowOff>32385</xdr:rowOff>
    </xdr:to>
    <xdr:graphicFrame macro="">
      <xdr:nvGraphicFramePr>
        <xdr:cNvPr id="2" name="Gráfico 1">
          <a:extLst>
            <a:ext uri="{FF2B5EF4-FFF2-40B4-BE49-F238E27FC236}">
              <a16:creationId xmlns:a16="http://schemas.microsoft.com/office/drawing/2014/main" id="{00000000-0008-0000-4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3</xdr:row>
      <xdr:rowOff>66681</xdr:rowOff>
    </xdr:from>
    <xdr:to>
      <xdr:col>19</xdr:col>
      <xdr:colOff>76194</xdr:colOff>
      <xdr:row>30</xdr:row>
      <xdr:rowOff>7620</xdr:rowOff>
    </xdr:to>
    <xdr:graphicFrame macro="">
      <xdr:nvGraphicFramePr>
        <xdr:cNvPr id="2" name="Gráfico 1">
          <a:extLst>
            <a:ext uri="{FF2B5EF4-FFF2-40B4-BE49-F238E27FC236}">
              <a16:creationId xmlns:a16="http://schemas.microsoft.com/office/drawing/2014/main" id="{00000000-0008-0000-4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24765</xdr:rowOff>
    </xdr:from>
    <xdr:to>
      <xdr:col>7</xdr:col>
      <xdr:colOff>581026</xdr:colOff>
      <xdr:row>27</xdr:row>
      <xdr:rowOff>20955</xdr:rowOff>
    </xdr:to>
    <xdr:graphicFrame macro="">
      <xdr:nvGraphicFramePr>
        <xdr:cNvPr id="2" name="Gráfico 1">
          <a:extLst>
            <a:ext uri="{FF2B5EF4-FFF2-40B4-BE49-F238E27FC236}">
              <a16:creationId xmlns:a16="http://schemas.microsoft.com/office/drawing/2014/main" id="{00000000-0008-0000-4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xdr:row>
      <xdr:rowOff>136206</xdr:rowOff>
    </xdr:from>
    <xdr:to>
      <xdr:col>7</xdr:col>
      <xdr:colOff>118111</xdr:colOff>
      <xdr:row>40</xdr:row>
      <xdr:rowOff>38099</xdr:rowOff>
    </xdr:to>
    <xdr:graphicFrame macro="">
      <xdr:nvGraphicFramePr>
        <xdr:cNvPr id="2" name="Gráfico 1">
          <a:extLst>
            <a:ext uri="{FF2B5EF4-FFF2-40B4-BE49-F238E27FC236}">
              <a16:creationId xmlns:a16="http://schemas.microsoft.com/office/drawing/2014/main" id="{00000000-0008-0000-4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xdr:row>
      <xdr:rowOff>116204</xdr:rowOff>
    </xdr:from>
    <xdr:to>
      <xdr:col>3</xdr:col>
      <xdr:colOff>352425</xdr:colOff>
      <xdr:row>27</xdr:row>
      <xdr:rowOff>28575</xdr:rowOff>
    </xdr:to>
    <xdr:graphicFrame macro="">
      <xdr:nvGraphicFramePr>
        <xdr:cNvPr id="2" name="Gráfico 1">
          <a:extLst>
            <a:ext uri="{FF2B5EF4-FFF2-40B4-BE49-F238E27FC236}">
              <a16:creationId xmlns:a16="http://schemas.microsoft.com/office/drawing/2014/main" id="{00000000-0008-0000-4900-000002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3</xdr:row>
      <xdr:rowOff>80010</xdr:rowOff>
    </xdr:from>
    <xdr:to>
      <xdr:col>7</xdr:col>
      <xdr:colOff>66040</xdr:colOff>
      <xdr:row>26</xdr:row>
      <xdr:rowOff>140970</xdr:rowOff>
    </xdr:to>
    <xdr:graphicFrame macro="">
      <xdr:nvGraphicFramePr>
        <xdr:cNvPr id="2" name="Gráfico 1">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133349</xdr:rowOff>
    </xdr:from>
    <xdr:to>
      <xdr:col>6</xdr:col>
      <xdr:colOff>438149</xdr:colOff>
      <xdr:row>26</xdr:row>
      <xdr:rowOff>28575</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2</xdr:row>
      <xdr:rowOff>142874</xdr:rowOff>
    </xdr:from>
    <xdr:to>
      <xdr:col>14</xdr:col>
      <xdr:colOff>200025</xdr:colOff>
      <xdr:row>26</xdr:row>
      <xdr:rowOff>19049</xdr:rowOff>
    </xdr:to>
    <xdr:graphicFrame macro="">
      <xdr:nvGraphicFramePr>
        <xdr:cNvPr id="3" name="Gráfico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295275</xdr:colOff>
      <xdr:row>2</xdr:row>
      <xdr:rowOff>142874</xdr:rowOff>
    </xdr:from>
    <xdr:to>
      <xdr:col>21</xdr:col>
      <xdr:colOff>104775</xdr:colOff>
      <xdr:row>26</xdr:row>
      <xdr:rowOff>38099</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xdr:row>
      <xdr:rowOff>100011</xdr:rowOff>
    </xdr:from>
    <xdr:to>
      <xdr:col>8</xdr:col>
      <xdr:colOff>608648</xdr:colOff>
      <xdr:row>28</xdr:row>
      <xdr:rowOff>5714</xdr:rowOff>
    </xdr:to>
    <xdr:graphicFrame macro="">
      <xdr:nvGraphicFramePr>
        <xdr:cNvPr id="2" name="Gráfico 1">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1904</xdr:colOff>
      <xdr:row>2</xdr:row>
      <xdr:rowOff>123825</xdr:rowOff>
    </xdr:from>
    <xdr:to>
      <xdr:col>15</xdr:col>
      <xdr:colOff>609599</xdr:colOff>
      <xdr:row>25</xdr:row>
      <xdr:rowOff>123825</xdr:rowOff>
    </xdr:to>
    <xdr:graphicFrame macro="">
      <xdr:nvGraphicFramePr>
        <xdr:cNvPr id="2" name="Gráfico 1">
          <a:extLst>
            <a:ext uri="{FF2B5EF4-FFF2-40B4-BE49-F238E27FC236}">
              <a16:creationId xmlns:a16="http://schemas.microsoft.com/office/drawing/2014/main" id="{00000000-0008-0000-5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476251</xdr:colOff>
      <xdr:row>29</xdr:row>
      <xdr:rowOff>85725</xdr:rowOff>
    </xdr:from>
    <xdr:to>
      <xdr:col>28</xdr:col>
      <xdr:colOff>419101</xdr:colOff>
      <xdr:row>52</xdr:row>
      <xdr:rowOff>123825</xdr:rowOff>
    </xdr:to>
    <xdr:graphicFrame macro="">
      <xdr:nvGraphicFramePr>
        <xdr:cNvPr id="3" name="Gráfico 2">
          <a:extLst>
            <a:ext uri="{FF2B5EF4-FFF2-40B4-BE49-F238E27FC236}">
              <a16:creationId xmlns:a16="http://schemas.microsoft.com/office/drawing/2014/main" id="{00000000-0008-0000-5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371475</xdr:colOff>
      <xdr:row>29</xdr:row>
      <xdr:rowOff>89535</xdr:rowOff>
    </xdr:from>
    <xdr:to>
      <xdr:col>18</xdr:col>
      <xdr:colOff>457200</xdr:colOff>
      <xdr:row>52</xdr:row>
      <xdr:rowOff>76200</xdr:rowOff>
    </xdr:to>
    <xdr:graphicFrame macro="">
      <xdr:nvGraphicFramePr>
        <xdr:cNvPr id="4" name="Gráfico 3">
          <a:extLst>
            <a:ext uri="{FF2B5EF4-FFF2-40B4-BE49-F238E27FC236}">
              <a16:creationId xmlns:a16="http://schemas.microsoft.com/office/drawing/2014/main" id="{00000000-0008-0000-5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85726</xdr:rowOff>
    </xdr:from>
    <xdr:to>
      <xdr:col>4</xdr:col>
      <xdr:colOff>885824</xdr:colOff>
      <xdr:row>25</xdr:row>
      <xdr:rowOff>133351</xdr:rowOff>
    </xdr:to>
    <xdr:graphicFrame macro="">
      <xdr:nvGraphicFramePr>
        <xdr:cNvPr id="5" name="Gráfico 4">
          <a:extLst>
            <a:ext uri="{FF2B5EF4-FFF2-40B4-BE49-F238E27FC236}">
              <a16:creationId xmlns:a16="http://schemas.microsoft.com/office/drawing/2014/main" id="{00000000-0008-0000-5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228600</xdr:colOff>
      <xdr:row>2</xdr:row>
      <xdr:rowOff>59055</xdr:rowOff>
    </xdr:from>
    <xdr:to>
      <xdr:col>27</xdr:col>
      <xdr:colOff>99060</xdr:colOff>
      <xdr:row>25</xdr:row>
      <xdr:rowOff>104775</xdr:rowOff>
    </xdr:to>
    <xdr:graphicFrame macro="">
      <xdr:nvGraphicFramePr>
        <xdr:cNvPr id="6" name="Gráfico 5">
          <a:extLst>
            <a:ext uri="{FF2B5EF4-FFF2-40B4-BE49-F238E27FC236}">
              <a16:creationId xmlns:a16="http://schemas.microsoft.com/office/drawing/2014/main" id="{00000000-0008-0000-5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29</xdr:row>
      <xdr:rowOff>85725</xdr:rowOff>
    </xdr:from>
    <xdr:to>
      <xdr:col>6</xdr:col>
      <xdr:colOff>361949</xdr:colOff>
      <xdr:row>69</xdr:row>
      <xdr:rowOff>0</xdr:rowOff>
    </xdr:to>
    <xdr:graphicFrame macro="">
      <xdr:nvGraphicFramePr>
        <xdr:cNvPr id="7" name="Gráfico 6">
          <a:extLst>
            <a:ext uri="{FF2B5EF4-FFF2-40B4-BE49-F238E27FC236}">
              <a16:creationId xmlns:a16="http://schemas.microsoft.com/office/drawing/2014/main" id="{00000000-0008-0000-5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72</xdr:row>
      <xdr:rowOff>4761</xdr:rowOff>
    </xdr:from>
    <xdr:to>
      <xdr:col>6</xdr:col>
      <xdr:colOff>47624</xdr:colOff>
      <xdr:row>110</xdr:row>
      <xdr:rowOff>104774</xdr:rowOff>
    </xdr:to>
    <xdr:graphicFrame macro="">
      <xdr:nvGraphicFramePr>
        <xdr:cNvPr id="8" name="Gráfico 7">
          <a:extLst>
            <a:ext uri="{FF2B5EF4-FFF2-40B4-BE49-F238E27FC236}">
              <a16:creationId xmlns:a16="http://schemas.microsoft.com/office/drawing/2014/main" id="{00000000-0008-0000-5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3</xdr:row>
      <xdr:rowOff>104774</xdr:rowOff>
    </xdr:from>
    <xdr:to>
      <xdr:col>6</xdr:col>
      <xdr:colOff>485775</xdr:colOff>
      <xdr:row>28</xdr:row>
      <xdr:rowOff>38100</xdr:rowOff>
    </xdr:to>
    <xdr:graphicFrame macro="">
      <xdr:nvGraphicFramePr>
        <xdr:cNvPr id="2" name="Gráfico 1">
          <a:extLst>
            <a:ext uri="{FF2B5EF4-FFF2-40B4-BE49-F238E27FC236}">
              <a16:creationId xmlns:a16="http://schemas.microsoft.com/office/drawing/2014/main" id="{00000000-0008-0000-6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3</xdr:row>
      <xdr:rowOff>62866</xdr:rowOff>
    </xdr:from>
    <xdr:to>
      <xdr:col>9</xdr:col>
      <xdr:colOff>419100</xdr:colOff>
      <xdr:row>30</xdr:row>
      <xdr:rowOff>113666</xdr:rowOff>
    </xdr:to>
    <xdr:graphicFrame macro="">
      <xdr:nvGraphicFramePr>
        <xdr:cNvPr id="2" name="Gráfico 1">
          <a:extLst>
            <a:ext uri="{FF2B5EF4-FFF2-40B4-BE49-F238E27FC236}">
              <a16:creationId xmlns:a16="http://schemas.microsoft.com/office/drawing/2014/main" id="{00000000-0008-0000-7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3</xdr:row>
      <xdr:rowOff>61912</xdr:rowOff>
    </xdr:from>
    <xdr:to>
      <xdr:col>17</xdr:col>
      <xdr:colOff>476250</xdr:colOff>
      <xdr:row>30</xdr:row>
      <xdr:rowOff>47626</xdr:rowOff>
    </xdr:to>
    <xdr:graphicFrame macro="">
      <xdr:nvGraphicFramePr>
        <xdr:cNvPr id="3" name="Gráfico 2">
          <a:extLst>
            <a:ext uri="{FF2B5EF4-FFF2-40B4-BE49-F238E27FC236}">
              <a16:creationId xmlns:a16="http://schemas.microsoft.com/office/drawing/2014/main" id="{00000000-0008-0000-7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xdr:row>
      <xdr:rowOff>52387</xdr:rowOff>
    </xdr:from>
    <xdr:to>
      <xdr:col>25</xdr:col>
      <xdr:colOff>180975</xdr:colOff>
      <xdr:row>29</xdr:row>
      <xdr:rowOff>9525</xdr:rowOff>
    </xdr:to>
    <xdr:graphicFrame macro="">
      <xdr:nvGraphicFramePr>
        <xdr:cNvPr id="4" name="Gráfico 3">
          <a:extLst>
            <a:ext uri="{FF2B5EF4-FFF2-40B4-BE49-F238E27FC236}">
              <a16:creationId xmlns:a16="http://schemas.microsoft.com/office/drawing/2014/main" id="{00000000-0008-0000-7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71437</xdr:rowOff>
    </xdr:from>
    <xdr:to>
      <xdr:col>8</xdr:col>
      <xdr:colOff>466724</xdr:colOff>
      <xdr:row>69</xdr:row>
      <xdr:rowOff>66676</xdr:rowOff>
    </xdr:to>
    <xdr:graphicFrame macro="">
      <xdr:nvGraphicFramePr>
        <xdr:cNvPr id="5" name="Gráfico 4">
          <a:extLst>
            <a:ext uri="{FF2B5EF4-FFF2-40B4-BE49-F238E27FC236}">
              <a16:creationId xmlns:a16="http://schemas.microsoft.com/office/drawing/2014/main" id="{00000000-0008-0000-7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571499</xdr:colOff>
      <xdr:row>36</xdr:row>
      <xdr:rowOff>90487</xdr:rowOff>
    </xdr:from>
    <xdr:to>
      <xdr:col>17</xdr:col>
      <xdr:colOff>590550</xdr:colOff>
      <xdr:row>63</xdr:row>
      <xdr:rowOff>19050</xdr:rowOff>
    </xdr:to>
    <xdr:graphicFrame macro="">
      <xdr:nvGraphicFramePr>
        <xdr:cNvPr id="6" name="Gráfico 5">
          <a:extLst>
            <a:ext uri="{FF2B5EF4-FFF2-40B4-BE49-F238E27FC236}">
              <a16:creationId xmlns:a16="http://schemas.microsoft.com/office/drawing/2014/main" id="{00000000-0008-0000-7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38100</xdr:colOff>
      <xdr:row>36</xdr:row>
      <xdr:rowOff>119061</xdr:rowOff>
    </xdr:from>
    <xdr:to>
      <xdr:col>25</xdr:col>
      <xdr:colOff>533400</xdr:colOff>
      <xdr:row>63</xdr:row>
      <xdr:rowOff>38099</xdr:rowOff>
    </xdr:to>
    <xdr:graphicFrame macro="">
      <xdr:nvGraphicFramePr>
        <xdr:cNvPr id="7" name="Gráfico 6">
          <a:extLst>
            <a:ext uri="{FF2B5EF4-FFF2-40B4-BE49-F238E27FC236}">
              <a16:creationId xmlns:a16="http://schemas.microsoft.com/office/drawing/2014/main" id="{00000000-0008-0000-7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46989</xdr:rowOff>
    </xdr:from>
    <xdr:to>
      <xdr:col>22</xdr:col>
      <xdr:colOff>38100</xdr:colOff>
      <xdr:row>30</xdr:row>
      <xdr:rowOff>88264</xdr:rowOff>
    </xdr:to>
    <xdr:graphicFrame macro="">
      <xdr:nvGraphicFramePr>
        <xdr:cNvPr id="2" name="Gráfico 1">
          <a:extLst>
            <a:ext uri="{FF2B5EF4-FFF2-40B4-BE49-F238E27FC236}">
              <a16:creationId xmlns:a16="http://schemas.microsoft.com/office/drawing/2014/main" id="{00000000-0008-0000-7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23812</xdr:rowOff>
    </xdr:from>
    <xdr:to>
      <xdr:col>11</xdr:col>
      <xdr:colOff>171450</xdr:colOff>
      <xdr:row>34</xdr:row>
      <xdr:rowOff>114300</xdr:rowOff>
    </xdr:to>
    <xdr:graphicFrame macro="">
      <xdr:nvGraphicFramePr>
        <xdr:cNvPr id="3" name="Gráfico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4</xdr:row>
      <xdr:rowOff>14287</xdr:rowOff>
    </xdr:from>
    <xdr:to>
      <xdr:col>33</xdr:col>
      <xdr:colOff>552449</xdr:colOff>
      <xdr:row>34</xdr:row>
      <xdr:rowOff>104775</xdr:rowOff>
    </xdr:to>
    <xdr:graphicFrame macro="">
      <xdr:nvGraphicFramePr>
        <xdr:cNvPr id="4" name="Gráfico 3">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4</xdr:row>
      <xdr:rowOff>33336</xdr:rowOff>
    </xdr:from>
    <xdr:to>
      <xdr:col>22</xdr:col>
      <xdr:colOff>352424</xdr:colOff>
      <xdr:row>34</xdr:row>
      <xdr:rowOff>95249</xdr:rowOff>
    </xdr:to>
    <xdr:graphicFrame macro="">
      <xdr:nvGraphicFramePr>
        <xdr:cNvPr id="5" name="Gráfico 4">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42862</xdr:rowOff>
    </xdr:from>
    <xdr:to>
      <xdr:col>7</xdr:col>
      <xdr:colOff>504825</xdr:colOff>
      <xdr:row>58</xdr:row>
      <xdr:rowOff>28575</xdr:rowOff>
    </xdr:to>
    <xdr:graphicFrame macro="">
      <xdr:nvGraphicFramePr>
        <xdr:cNvPr id="6" name="Gráfico 5">
          <a:extLst>
            <a:ext uri="{FF2B5EF4-FFF2-40B4-BE49-F238E27FC236}">
              <a16:creationId xmlns:a16="http://schemas.microsoft.com/office/drawing/2014/main" id="{00000000-0008-0000-0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542924</xdr:colOff>
      <xdr:row>35</xdr:row>
      <xdr:rowOff>52387</xdr:rowOff>
    </xdr:from>
    <xdr:to>
      <xdr:col>15</xdr:col>
      <xdr:colOff>552449</xdr:colOff>
      <xdr:row>58</xdr:row>
      <xdr:rowOff>19050</xdr:rowOff>
    </xdr:to>
    <xdr:graphicFrame macro="">
      <xdr:nvGraphicFramePr>
        <xdr:cNvPr id="7" name="Gráfico 6">
          <a:extLst>
            <a:ext uri="{FF2B5EF4-FFF2-40B4-BE49-F238E27FC236}">
              <a16:creationId xmlns:a16="http://schemas.microsoft.com/office/drawing/2014/main" id="{00000000-0008-0000-0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35</xdr:row>
      <xdr:rowOff>52386</xdr:rowOff>
    </xdr:from>
    <xdr:to>
      <xdr:col>23</xdr:col>
      <xdr:colOff>352425</xdr:colOff>
      <xdr:row>58</xdr:row>
      <xdr:rowOff>28574</xdr:rowOff>
    </xdr:to>
    <xdr:graphicFrame macro="">
      <xdr:nvGraphicFramePr>
        <xdr:cNvPr id="8" name="Gráfico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87630</xdr:rowOff>
    </xdr:from>
    <xdr:to>
      <xdr:col>10</xdr:col>
      <xdr:colOff>518160</xdr:colOff>
      <xdr:row>33</xdr:row>
      <xdr:rowOff>66675</xdr:rowOff>
    </xdr:to>
    <xdr:graphicFrame macro="">
      <xdr:nvGraphicFramePr>
        <xdr:cNvPr id="2" name="Gráfico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571499</xdr:colOff>
      <xdr:row>3</xdr:row>
      <xdr:rowOff>85725</xdr:rowOff>
    </xdr:from>
    <xdr:to>
      <xdr:col>20</xdr:col>
      <xdr:colOff>600074</xdr:colOff>
      <xdr:row>33</xdr:row>
      <xdr:rowOff>76201</xdr:rowOff>
    </xdr:to>
    <xdr:graphicFrame macro="">
      <xdr:nvGraphicFramePr>
        <xdr:cNvPr id="3" name="Gráfico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9524</xdr:rowOff>
    </xdr:from>
    <xdr:to>
      <xdr:col>8</xdr:col>
      <xdr:colOff>66675</xdr:colOff>
      <xdr:row>24</xdr:row>
      <xdr:rowOff>104774</xdr:rowOff>
    </xdr:to>
    <xdr:graphicFrame macro="">
      <xdr:nvGraphicFramePr>
        <xdr:cNvPr id="2" name="Gráfico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2</xdr:row>
      <xdr:rowOff>142874</xdr:rowOff>
    </xdr:from>
    <xdr:to>
      <xdr:col>15</xdr:col>
      <xdr:colOff>371475</xdr:colOff>
      <xdr:row>24</xdr:row>
      <xdr:rowOff>114299</xdr:rowOff>
    </xdr:to>
    <xdr:graphicFrame macro="">
      <xdr:nvGraphicFramePr>
        <xdr:cNvPr id="3" name="Gráfico 2">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3</xdr:row>
      <xdr:rowOff>0</xdr:rowOff>
    </xdr:from>
    <xdr:to>
      <xdr:col>23</xdr:col>
      <xdr:colOff>485774</xdr:colOff>
      <xdr:row>24</xdr:row>
      <xdr:rowOff>123825</xdr:rowOff>
    </xdr:to>
    <xdr:graphicFrame macro="">
      <xdr:nvGraphicFramePr>
        <xdr:cNvPr id="4" name="Gráfico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114300</xdr:rowOff>
    </xdr:from>
    <xdr:to>
      <xdr:col>11</xdr:col>
      <xdr:colOff>266700</xdr:colOff>
      <xdr:row>34</xdr:row>
      <xdr:rowOff>28576</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3</xdr:row>
      <xdr:rowOff>114299</xdr:rowOff>
    </xdr:from>
    <xdr:to>
      <xdr:col>22</xdr:col>
      <xdr:colOff>447676</xdr:colOff>
      <xdr:row>34</xdr:row>
      <xdr:rowOff>19049</xdr:rowOff>
    </xdr:to>
    <xdr:graphicFrame macro="">
      <xdr:nvGraphicFramePr>
        <xdr:cNvPr id="3" name="Gráfico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38099</xdr:rowOff>
    </xdr:from>
    <xdr:to>
      <xdr:col>11</xdr:col>
      <xdr:colOff>257174</xdr:colOff>
      <xdr:row>62</xdr:row>
      <xdr:rowOff>9525</xdr:rowOff>
    </xdr:to>
    <xdr:graphicFrame macro="">
      <xdr:nvGraphicFramePr>
        <xdr:cNvPr id="4" name="Gráfico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280987</xdr:colOff>
      <xdr:row>34</xdr:row>
      <xdr:rowOff>28574</xdr:rowOff>
    </xdr:from>
    <xdr:to>
      <xdr:col>22</xdr:col>
      <xdr:colOff>447675</xdr:colOff>
      <xdr:row>62</xdr:row>
      <xdr:rowOff>0</xdr:rowOff>
    </xdr:to>
    <xdr:graphicFrame macro="">
      <xdr:nvGraphicFramePr>
        <xdr:cNvPr id="5" name="Gráfico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62</xdr:row>
      <xdr:rowOff>28575</xdr:rowOff>
    </xdr:from>
    <xdr:to>
      <xdr:col>11</xdr:col>
      <xdr:colOff>257174</xdr:colOff>
      <xdr:row>88</xdr:row>
      <xdr:rowOff>9525</xdr:rowOff>
    </xdr:to>
    <xdr:graphicFrame macro="">
      <xdr:nvGraphicFramePr>
        <xdr:cNvPr id="6" name="Gráfico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276225</xdr:colOff>
      <xdr:row>62</xdr:row>
      <xdr:rowOff>19049</xdr:rowOff>
    </xdr:from>
    <xdr:to>
      <xdr:col>22</xdr:col>
      <xdr:colOff>476250</xdr:colOff>
      <xdr:row>87</xdr:row>
      <xdr:rowOff>133349</xdr:rowOff>
    </xdr:to>
    <xdr:graphicFrame macro="">
      <xdr:nvGraphicFramePr>
        <xdr:cNvPr id="7" name="Gráfico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xdr:colOff>
      <xdr:row>88</xdr:row>
      <xdr:rowOff>114299</xdr:rowOff>
    </xdr:from>
    <xdr:to>
      <xdr:col>11</xdr:col>
      <xdr:colOff>257174</xdr:colOff>
      <xdr:row>119</xdr:row>
      <xdr:rowOff>19049</xdr:rowOff>
    </xdr:to>
    <xdr:graphicFrame macro="">
      <xdr:nvGraphicFramePr>
        <xdr:cNvPr id="8" name="Gráfico 7">
          <a:extLst>
            <a:ext uri="{FF2B5EF4-FFF2-40B4-BE49-F238E27FC236}">
              <a16:creationId xmlns:a16="http://schemas.microsoft.com/office/drawing/2014/main" id="{00000000-0008-0000-1D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295274</xdr:colOff>
      <xdr:row>89</xdr:row>
      <xdr:rowOff>0</xdr:rowOff>
    </xdr:from>
    <xdr:to>
      <xdr:col>22</xdr:col>
      <xdr:colOff>495299</xdr:colOff>
      <xdr:row>119</xdr:row>
      <xdr:rowOff>38100</xdr:rowOff>
    </xdr:to>
    <xdr:graphicFrame macro="">
      <xdr:nvGraphicFramePr>
        <xdr:cNvPr id="10" name="Gráfico 9">
          <a:extLst>
            <a:ext uri="{FF2B5EF4-FFF2-40B4-BE49-F238E27FC236}">
              <a16:creationId xmlns:a16="http://schemas.microsoft.com/office/drawing/2014/main" id="{00000000-0008-0000-1D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133350</xdr:rowOff>
    </xdr:from>
    <xdr:to>
      <xdr:col>9</xdr:col>
      <xdr:colOff>409574</xdr:colOff>
      <xdr:row>26</xdr:row>
      <xdr:rowOff>9525</xdr:rowOff>
    </xdr:to>
    <xdr:graphicFrame macro="">
      <xdr:nvGraphicFramePr>
        <xdr:cNvPr id="2" name="Gráfico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438150</xdr:colOff>
      <xdr:row>3</xdr:row>
      <xdr:rowOff>123824</xdr:rowOff>
    </xdr:from>
    <xdr:to>
      <xdr:col>17</xdr:col>
      <xdr:colOff>133350</xdr:colOff>
      <xdr:row>25</xdr:row>
      <xdr:rowOff>133349</xdr:rowOff>
    </xdr:to>
    <xdr:graphicFrame macro="">
      <xdr:nvGraphicFramePr>
        <xdr:cNvPr id="3" name="Gráfico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171450</xdr:colOff>
      <xdr:row>3</xdr:row>
      <xdr:rowOff>123825</xdr:rowOff>
    </xdr:from>
    <xdr:to>
      <xdr:col>24</xdr:col>
      <xdr:colOff>476250</xdr:colOff>
      <xdr:row>25</xdr:row>
      <xdr:rowOff>123825</xdr:rowOff>
    </xdr:to>
    <xdr:graphicFrame macro="">
      <xdr:nvGraphicFramePr>
        <xdr:cNvPr id="4" name="Gráfico 3">
          <a:extLst>
            <a:ext uri="{FF2B5EF4-FFF2-40B4-BE49-F238E27FC236}">
              <a16:creationId xmlns:a16="http://schemas.microsoft.com/office/drawing/2014/main" id="{00000000-0008-0000-2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38099</xdr:rowOff>
    </xdr:from>
    <xdr:to>
      <xdr:col>9</xdr:col>
      <xdr:colOff>409574</xdr:colOff>
      <xdr:row>47</xdr:row>
      <xdr:rowOff>114299</xdr:rowOff>
    </xdr:to>
    <xdr:graphicFrame macro="">
      <xdr:nvGraphicFramePr>
        <xdr:cNvPr id="5" name="Gráfico 4">
          <a:extLst>
            <a:ext uri="{FF2B5EF4-FFF2-40B4-BE49-F238E27FC236}">
              <a16:creationId xmlns:a16="http://schemas.microsoft.com/office/drawing/2014/main" id="{00000000-0008-0000-2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438149</xdr:colOff>
      <xdr:row>26</xdr:row>
      <xdr:rowOff>9525</xdr:rowOff>
    </xdr:from>
    <xdr:to>
      <xdr:col>17</xdr:col>
      <xdr:colOff>152400</xdr:colOff>
      <xdr:row>47</xdr:row>
      <xdr:rowOff>57150</xdr:rowOff>
    </xdr:to>
    <xdr:graphicFrame macro="">
      <xdr:nvGraphicFramePr>
        <xdr:cNvPr id="6" name="Gráfico 5">
          <a:extLst>
            <a:ext uri="{FF2B5EF4-FFF2-40B4-BE49-F238E27FC236}">
              <a16:creationId xmlns:a16="http://schemas.microsoft.com/office/drawing/2014/main" id="{00000000-0008-0000-2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161925</xdr:colOff>
      <xdr:row>26</xdr:row>
      <xdr:rowOff>9524</xdr:rowOff>
    </xdr:from>
    <xdr:to>
      <xdr:col>24</xdr:col>
      <xdr:colOff>466725</xdr:colOff>
      <xdr:row>47</xdr:row>
      <xdr:rowOff>28574</xdr:rowOff>
    </xdr:to>
    <xdr:graphicFrame macro="">
      <xdr:nvGraphicFramePr>
        <xdr:cNvPr id="7" name="Gráfico 6">
          <a:extLst>
            <a:ext uri="{FF2B5EF4-FFF2-40B4-BE49-F238E27FC236}">
              <a16:creationId xmlns:a16="http://schemas.microsoft.com/office/drawing/2014/main" id="{00000000-0008-0000-2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47</xdr:row>
      <xdr:rowOff>114300</xdr:rowOff>
    </xdr:from>
    <xdr:to>
      <xdr:col>9</xdr:col>
      <xdr:colOff>381000</xdr:colOff>
      <xdr:row>70</xdr:row>
      <xdr:rowOff>114301</xdr:rowOff>
    </xdr:to>
    <xdr:graphicFrame macro="">
      <xdr:nvGraphicFramePr>
        <xdr:cNvPr id="8" name="Gráfico 7">
          <a:extLst>
            <a:ext uri="{FF2B5EF4-FFF2-40B4-BE49-F238E27FC236}">
              <a16:creationId xmlns:a16="http://schemas.microsoft.com/office/drawing/2014/main" id="{00000000-0008-0000-2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40956</xdr:rowOff>
    </xdr:from>
    <xdr:to>
      <xdr:col>10</xdr:col>
      <xdr:colOff>561974</xdr:colOff>
      <xdr:row>31</xdr:row>
      <xdr:rowOff>57150</xdr:rowOff>
    </xdr:to>
    <xdr:graphicFrame macro="">
      <xdr:nvGraphicFramePr>
        <xdr:cNvPr id="2" name="Gráfico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3</xdr:row>
      <xdr:rowOff>52386</xdr:rowOff>
    </xdr:from>
    <xdr:to>
      <xdr:col>19</xdr:col>
      <xdr:colOff>409574</xdr:colOff>
      <xdr:row>31</xdr:row>
      <xdr:rowOff>57149</xdr:rowOff>
    </xdr:to>
    <xdr:graphicFrame macro="">
      <xdr:nvGraphicFramePr>
        <xdr:cNvPr id="4" name="Gráfico 3">
          <a:extLst>
            <a:ext uri="{FF2B5EF4-FFF2-40B4-BE49-F238E27FC236}">
              <a16:creationId xmlns:a16="http://schemas.microsoft.com/office/drawing/2014/main" id="{00000000-0008-0000-2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457200</xdr:colOff>
      <xdr:row>3</xdr:row>
      <xdr:rowOff>61911</xdr:rowOff>
    </xdr:from>
    <xdr:to>
      <xdr:col>27</xdr:col>
      <xdr:colOff>152400</xdr:colOff>
      <xdr:row>31</xdr:row>
      <xdr:rowOff>47624</xdr:rowOff>
    </xdr:to>
    <xdr:graphicFrame macro="">
      <xdr:nvGraphicFramePr>
        <xdr:cNvPr id="5" name="Gráfico 4">
          <a:extLst>
            <a:ext uri="{FF2B5EF4-FFF2-40B4-BE49-F238E27FC236}">
              <a16:creationId xmlns:a16="http://schemas.microsoft.com/office/drawing/2014/main" id="{00000000-0008-0000-2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31</xdr:row>
      <xdr:rowOff>71437</xdr:rowOff>
    </xdr:from>
    <xdr:to>
      <xdr:col>7</xdr:col>
      <xdr:colOff>485775</xdr:colOff>
      <xdr:row>58</xdr:row>
      <xdr:rowOff>38100</xdr:rowOff>
    </xdr:to>
    <xdr:graphicFrame macro="">
      <xdr:nvGraphicFramePr>
        <xdr:cNvPr id="6" name="Gráfico 5">
          <a:extLst>
            <a:ext uri="{FF2B5EF4-FFF2-40B4-BE49-F238E27FC236}">
              <a16:creationId xmlns:a16="http://schemas.microsoft.com/office/drawing/2014/main" id="{00000000-0008-0000-2E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514350</xdr:colOff>
      <xdr:row>31</xdr:row>
      <xdr:rowOff>80961</xdr:rowOff>
    </xdr:from>
    <xdr:to>
      <xdr:col>15</xdr:col>
      <xdr:colOff>9525</xdr:colOff>
      <xdr:row>58</xdr:row>
      <xdr:rowOff>19049</xdr:rowOff>
    </xdr:to>
    <xdr:graphicFrame macro="">
      <xdr:nvGraphicFramePr>
        <xdr:cNvPr id="7" name="Gráfico 6">
          <a:extLst>
            <a:ext uri="{FF2B5EF4-FFF2-40B4-BE49-F238E27FC236}">
              <a16:creationId xmlns:a16="http://schemas.microsoft.com/office/drawing/2014/main" id="{00000000-0008-0000-2E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xdr:colOff>
      <xdr:row>31</xdr:row>
      <xdr:rowOff>90487</xdr:rowOff>
    </xdr:from>
    <xdr:to>
      <xdr:col>23</xdr:col>
      <xdr:colOff>552450</xdr:colOff>
      <xdr:row>58</xdr:row>
      <xdr:rowOff>38100</xdr:rowOff>
    </xdr:to>
    <xdr:graphicFrame macro="">
      <xdr:nvGraphicFramePr>
        <xdr:cNvPr id="8" name="Gráfico 7">
          <a:extLst>
            <a:ext uri="{FF2B5EF4-FFF2-40B4-BE49-F238E27FC236}">
              <a16:creationId xmlns:a16="http://schemas.microsoft.com/office/drawing/2014/main" id="{00000000-0008-0000-2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523874</xdr:colOff>
      <xdr:row>3</xdr:row>
      <xdr:rowOff>38100</xdr:rowOff>
    </xdr:from>
    <xdr:to>
      <xdr:col>22</xdr:col>
      <xdr:colOff>123825</xdr:colOff>
      <xdr:row>22</xdr:row>
      <xdr:rowOff>114300</xdr:rowOff>
    </xdr:to>
    <xdr:graphicFrame macro="">
      <xdr:nvGraphicFramePr>
        <xdr:cNvPr id="2" name="Gráfico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130176</xdr:rowOff>
    </xdr:from>
    <xdr:to>
      <xdr:col>8</xdr:col>
      <xdr:colOff>1085850</xdr:colOff>
      <xdr:row>48</xdr:row>
      <xdr:rowOff>85725</xdr:rowOff>
    </xdr:to>
    <xdr:graphicFrame macro="">
      <xdr:nvGraphicFramePr>
        <xdr:cNvPr id="3" name="Gráfico 2">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1279524</xdr:colOff>
      <xdr:row>25</xdr:row>
      <xdr:rowOff>1</xdr:rowOff>
    </xdr:from>
    <xdr:to>
      <xdr:col>18</xdr:col>
      <xdr:colOff>504824</xdr:colOff>
      <xdr:row>47</xdr:row>
      <xdr:rowOff>123826</xdr:rowOff>
    </xdr:to>
    <xdr:graphicFrame macro="">
      <xdr:nvGraphicFramePr>
        <xdr:cNvPr id="4" name="Gráfico 3">
          <a:extLst>
            <a:ext uri="{FF2B5EF4-FFF2-40B4-BE49-F238E27FC236}">
              <a16:creationId xmlns:a16="http://schemas.microsoft.com/office/drawing/2014/main" id="{00000000-0008-0000-3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53</xdr:row>
      <xdr:rowOff>28575</xdr:rowOff>
    </xdr:from>
    <xdr:to>
      <xdr:col>7</xdr:col>
      <xdr:colOff>561224</xdr:colOff>
      <xdr:row>85</xdr:row>
      <xdr:rowOff>85136</xdr:rowOff>
    </xdr:to>
    <xdr:pic>
      <xdr:nvPicPr>
        <xdr:cNvPr id="5" name="Imagem 4">
          <a:extLst>
            <a:ext uri="{FF2B5EF4-FFF2-40B4-BE49-F238E27FC236}">
              <a16:creationId xmlns:a16="http://schemas.microsoft.com/office/drawing/2014/main" id="{00000000-0008-0000-3600-000005000000}"/>
            </a:ext>
          </a:extLst>
        </xdr:cNvPr>
        <xdr:cNvPicPr>
          <a:picLocks noChangeAspect="1"/>
        </xdr:cNvPicPr>
      </xdr:nvPicPr>
      <xdr:blipFill rotWithShape="1">
        <a:blip xmlns:r="http://schemas.openxmlformats.org/officeDocument/2006/relationships" r:embed="rId4"/>
        <a:srcRect t="10333"/>
        <a:stretch/>
      </xdr:blipFill>
      <xdr:spPr>
        <a:xfrm>
          <a:off x="0" y="9048750"/>
          <a:ext cx="5723774" cy="46285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isobral\FBSP\Produtos%20-%20ANUARIO\Anu&#225;rio%2016\Textos\Gastos\Receitas%20Orc&#807;amenta&#769;rios%20dos%20Estados%20%20-%20Atualizado%202021%20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sobral/FBSP/Produtos%20-%20ANUARIO/Anu&#225;rio%2016/Textos/Gastos/Receitas%20Orc&#807;amenta&#769;rios%20dos%20Estados%20%20-%20Atualizado%202021%20V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forumseguranca.sharepoint.com/Users/teresayazbek/Downloads/Dados%20Orc&#807;amenta&#769;rios%20dos%20Estados%20%20-%20Atualizado%202022.vf_29.0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p. Função"/>
      <sheetName val="Desp. Orçamentária"/>
      <sheetName val="Receita"/>
      <sheetName val="Receita Corrente e Capital"/>
      <sheetName val="Receitas 2021 "/>
      <sheetName val="Receita 2019 e 2021 "/>
      <sheetName val="IPCA"/>
      <sheetName val="Planilha9"/>
    </sheetNames>
    <sheetDataSet>
      <sheetData sheetId="0" refreshError="1"/>
      <sheetData sheetId="1" refreshError="1"/>
      <sheetData sheetId="2" refreshError="1"/>
      <sheetData sheetId="3" refreshError="1"/>
      <sheetData sheetId="4"/>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p. Função"/>
      <sheetName val="Desp. Orçamentária"/>
      <sheetName val="Receita"/>
      <sheetName val="Receita Corrente e Capital"/>
      <sheetName val="Receitas 2021 "/>
      <sheetName val="Receita 2019 e 2021 "/>
      <sheetName val="IPCA"/>
      <sheetName val="Planilha9"/>
    </sheetNames>
    <sheetDataSet>
      <sheetData sheetId="0" refreshError="1"/>
      <sheetData sheetId="1" refreshError="1"/>
      <sheetData sheetId="2" refreshError="1"/>
      <sheetData sheetId="3" refreshError="1"/>
      <sheetData sheetId="4"/>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A"/>
      <sheetName val="2 - Rec Cor e Cap (por ano)"/>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97.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1.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2.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3.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0.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1.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5.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7.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1.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7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1"/>
  <sheetViews>
    <sheetView tabSelected="1" zoomScaleNormal="100" workbookViewId="0">
      <pane ySplit="1" topLeftCell="A2" activePane="bottomLeft" state="frozen"/>
      <selection pane="bottomLeft" activeCell="A2" sqref="A2"/>
    </sheetView>
  </sheetViews>
  <sheetFormatPr defaultColWidth="12.5703125" defaultRowHeight="11.25" x14ac:dyDescent="0.2"/>
  <cols>
    <col min="1" max="1" width="12.5703125" style="709"/>
    <col min="2" max="2" width="117" style="709" bestFit="1" customWidth="1"/>
    <col min="3" max="16384" width="12.5703125" style="709"/>
  </cols>
  <sheetData>
    <row r="1" spans="1:13" ht="22.5" customHeight="1" x14ac:dyDescent="0.2">
      <c r="A1" s="794" t="s">
        <v>0</v>
      </c>
      <c r="B1" s="795"/>
      <c r="C1" s="791" t="s">
        <v>1</v>
      </c>
      <c r="D1" s="708"/>
      <c r="E1" s="708"/>
      <c r="F1" s="708"/>
      <c r="G1" s="708"/>
      <c r="H1" s="708"/>
      <c r="I1" s="708"/>
      <c r="J1" s="708"/>
      <c r="K1" s="708"/>
      <c r="L1" s="708"/>
      <c r="M1" s="708"/>
    </row>
    <row r="2" spans="1:13" x14ac:dyDescent="0.2">
      <c r="A2" s="710"/>
      <c r="B2" s="710"/>
      <c r="C2" s="792"/>
      <c r="D2" s="710"/>
      <c r="E2" s="710"/>
      <c r="F2" s="710"/>
      <c r="G2" s="710"/>
      <c r="H2" s="710"/>
      <c r="I2" s="710"/>
      <c r="J2" s="710"/>
      <c r="K2" s="710"/>
      <c r="L2" s="710"/>
      <c r="M2" s="710"/>
    </row>
    <row r="3" spans="1:13" x14ac:dyDescent="0.2">
      <c r="A3" s="711" t="s">
        <v>2</v>
      </c>
      <c r="B3" s="711" t="s">
        <v>3</v>
      </c>
      <c r="C3" s="792"/>
      <c r="D3" s="710"/>
      <c r="E3" s="710"/>
      <c r="F3" s="710"/>
      <c r="G3" s="710"/>
      <c r="H3" s="710"/>
      <c r="I3" s="710"/>
      <c r="J3" s="710"/>
      <c r="K3" s="710"/>
      <c r="L3" s="710"/>
      <c r="M3" s="710"/>
    </row>
    <row r="4" spans="1:13" x14ac:dyDescent="0.2">
      <c r="A4" s="711" t="s">
        <v>4</v>
      </c>
      <c r="B4" s="711" t="s">
        <v>5</v>
      </c>
      <c r="C4" s="792"/>
      <c r="D4" s="710"/>
      <c r="E4" s="710"/>
      <c r="F4" s="710"/>
      <c r="G4" s="710"/>
      <c r="H4" s="710"/>
      <c r="I4" s="710"/>
      <c r="J4" s="710"/>
      <c r="K4" s="710"/>
      <c r="L4" s="710"/>
      <c r="M4" s="710"/>
    </row>
    <row r="5" spans="1:13" x14ac:dyDescent="0.2">
      <c r="A5" s="711" t="s">
        <v>6</v>
      </c>
      <c r="B5" s="681" t="s">
        <v>5</v>
      </c>
      <c r="C5" s="793">
        <v>45307</v>
      </c>
      <c r="D5" s="710"/>
      <c r="E5" s="710"/>
      <c r="F5" s="710"/>
      <c r="G5" s="710"/>
      <c r="H5" s="710"/>
      <c r="I5" s="710"/>
      <c r="J5" s="710"/>
      <c r="K5" s="710"/>
      <c r="L5" s="710"/>
      <c r="M5" s="710"/>
    </row>
    <row r="6" spans="1:13" x14ac:dyDescent="0.2">
      <c r="A6" s="711" t="s">
        <v>7</v>
      </c>
      <c r="B6" s="681" t="s">
        <v>8</v>
      </c>
      <c r="C6" s="792"/>
      <c r="D6" s="710"/>
      <c r="E6" s="710"/>
      <c r="F6" s="710"/>
      <c r="G6" s="710"/>
      <c r="H6" s="710"/>
      <c r="I6" s="710"/>
      <c r="J6" s="710"/>
      <c r="K6" s="710"/>
      <c r="L6" s="710"/>
      <c r="M6" s="710"/>
    </row>
    <row r="7" spans="1:13" x14ac:dyDescent="0.2">
      <c r="A7" s="711" t="s">
        <v>9</v>
      </c>
      <c r="B7" s="681" t="s">
        <v>10</v>
      </c>
      <c r="C7" s="793">
        <v>45307</v>
      </c>
      <c r="D7" s="710"/>
      <c r="E7" s="710"/>
      <c r="F7" s="710"/>
      <c r="G7" s="710"/>
      <c r="H7" s="710"/>
      <c r="I7" s="710"/>
      <c r="J7" s="710"/>
      <c r="K7" s="710"/>
      <c r="L7" s="710"/>
      <c r="M7" s="710"/>
    </row>
    <row r="8" spans="1:13" x14ac:dyDescent="0.2">
      <c r="A8" s="711" t="s">
        <v>11</v>
      </c>
      <c r="B8" s="681" t="s">
        <v>12</v>
      </c>
      <c r="C8" s="793">
        <v>45307</v>
      </c>
      <c r="D8" s="710"/>
      <c r="E8" s="710"/>
      <c r="F8" s="710"/>
      <c r="G8" s="710"/>
      <c r="H8" s="710"/>
      <c r="I8" s="710"/>
      <c r="J8" s="710"/>
      <c r="K8" s="710"/>
      <c r="L8" s="710"/>
      <c r="M8" s="710"/>
    </row>
    <row r="9" spans="1:13" x14ac:dyDescent="0.2">
      <c r="A9" s="711" t="s">
        <v>13</v>
      </c>
      <c r="B9" s="682" t="s">
        <v>14</v>
      </c>
      <c r="C9" s="792"/>
      <c r="D9" s="710"/>
      <c r="E9" s="710"/>
      <c r="F9" s="710"/>
      <c r="G9" s="710"/>
      <c r="H9" s="710"/>
      <c r="I9" s="710"/>
      <c r="J9" s="710"/>
      <c r="K9" s="710"/>
      <c r="L9" s="710"/>
      <c r="M9" s="710"/>
    </row>
    <row r="10" spans="1:13" x14ac:dyDescent="0.2">
      <c r="A10" s="711" t="s">
        <v>15</v>
      </c>
      <c r="B10" s="682" t="s">
        <v>16</v>
      </c>
      <c r="C10" s="792"/>
      <c r="D10" s="710"/>
      <c r="E10" s="710"/>
      <c r="F10" s="710"/>
      <c r="G10" s="710"/>
      <c r="H10" s="710"/>
      <c r="I10" s="710"/>
      <c r="J10" s="710"/>
      <c r="K10" s="710"/>
      <c r="L10" s="710"/>
      <c r="M10" s="710"/>
    </row>
    <row r="11" spans="1:13" x14ac:dyDescent="0.2">
      <c r="A11" s="711" t="s">
        <v>17</v>
      </c>
      <c r="B11" s="682" t="s">
        <v>18</v>
      </c>
      <c r="C11" s="792"/>
      <c r="D11" s="710"/>
      <c r="E11" s="710"/>
      <c r="F11" s="710"/>
      <c r="G11" s="710"/>
      <c r="H11" s="710"/>
      <c r="I11" s="710"/>
      <c r="J11" s="710"/>
      <c r="K11" s="710"/>
      <c r="L11" s="710"/>
      <c r="M11" s="710"/>
    </row>
    <row r="12" spans="1:13" x14ac:dyDescent="0.2">
      <c r="A12" s="711" t="s">
        <v>19</v>
      </c>
      <c r="B12" s="682" t="s">
        <v>20</v>
      </c>
      <c r="C12" s="792"/>
      <c r="D12" s="710"/>
      <c r="E12" s="710"/>
      <c r="F12" s="710"/>
      <c r="G12" s="710"/>
      <c r="H12" s="710"/>
      <c r="I12" s="710"/>
      <c r="J12" s="710"/>
      <c r="K12" s="710"/>
      <c r="L12" s="710"/>
      <c r="M12" s="710"/>
    </row>
    <row r="13" spans="1:13" x14ac:dyDescent="0.2">
      <c r="A13" s="711" t="s">
        <v>21</v>
      </c>
      <c r="B13" s="682" t="s">
        <v>22</v>
      </c>
      <c r="C13" s="792"/>
      <c r="D13" s="710"/>
      <c r="E13" s="710"/>
      <c r="F13" s="710"/>
      <c r="G13" s="710"/>
      <c r="H13" s="710"/>
      <c r="I13" s="710"/>
      <c r="J13" s="710"/>
      <c r="K13" s="710"/>
      <c r="L13" s="710"/>
      <c r="M13" s="710"/>
    </row>
    <row r="14" spans="1:13" x14ac:dyDescent="0.2">
      <c r="A14" s="711" t="s">
        <v>23</v>
      </c>
      <c r="B14" s="682" t="s">
        <v>24</v>
      </c>
      <c r="C14" s="792"/>
      <c r="D14" s="710"/>
      <c r="E14" s="710"/>
      <c r="F14" s="710"/>
      <c r="G14" s="710"/>
      <c r="H14" s="710"/>
      <c r="I14" s="710"/>
      <c r="J14" s="710"/>
      <c r="K14" s="710"/>
      <c r="L14" s="710"/>
      <c r="M14" s="710"/>
    </row>
    <row r="15" spans="1:13" x14ac:dyDescent="0.2">
      <c r="A15" s="711" t="s">
        <v>25</v>
      </c>
      <c r="B15" s="682" t="s">
        <v>26</v>
      </c>
      <c r="C15" s="792"/>
      <c r="D15" s="710"/>
      <c r="E15" s="710"/>
      <c r="F15" s="710"/>
      <c r="G15" s="710"/>
      <c r="H15" s="710"/>
      <c r="I15" s="710"/>
      <c r="J15" s="710"/>
      <c r="K15" s="710"/>
      <c r="L15" s="710"/>
      <c r="M15" s="710"/>
    </row>
    <row r="16" spans="1:13" x14ac:dyDescent="0.2">
      <c r="A16" s="711" t="s">
        <v>27</v>
      </c>
      <c r="B16" s="682" t="s">
        <v>28</v>
      </c>
      <c r="C16" s="792"/>
      <c r="D16" s="710"/>
      <c r="E16" s="710"/>
      <c r="F16" s="710"/>
      <c r="G16" s="710"/>
      <c r="H16" s="710"/>
      <c r="I16" s="710"/>
      <c r="J16" s="710"/>
      <c r="K16" s="710"/>
      <c r="L16" s="710"/>
      <c r="M16" s="710"/>
    </row>
    <row r="17" spans="1:13" x14ac:dyDescent="0.2">
      <c r="A17" s="711" t="s">
        <v>29</v>
      </c>
      <c r="B17" s="682" t="s">
        <v>30</v>
      </c>
      <c r="C17" s="792"/>
      <c r="D17" s="710"/>
      <c r="E17" s="710"/>
      <c r="F17" s="710"/>
      <c r="G17" s="710"/>
      <c r="H17" s="710"/>
      <c r="I17" s="710"/>
      <c r="J17" s="710"/>
      <c r="K17" s="710"/>
      <c r="L17" s="710"/>
      <c r="M17" s="710"/>
    </row>
    <row r="18" spans="1:13" x14ac:dyDescent="0.2">
      <c r="A18" s="711" t="s">
        <v>31</v>
      </c>
      <c r="B18" s="682" t="s">
        <v>32</v>
      </c>
      <c r="C18" s="792"/>
      <c r="D18" s="710"/>
      <c r="E18" s="710"/>
      <c r="F18" s="710"/>
      <c r="G18" s="710"/>
      <c r="H18" s="710"/>
      <c r="I18" s="710"/>
      <c r="J18" s="710"/>
      <c r="K18" s="710"/>
      <c r="L18" s="710"/>
      <c r="M18" s="710"/>
    </row>
    <row r="19" spans="1:13" x14ac:dyDescent="0.2">
      <c r="A19" s="711" t="s">
        <v>33</v>
      </c>
      <c r="B19" s="682" t="s">
        <v>34</v>
      </c>
      <c r="C19" s="792"/>
      <c r="D19" s="710"/>
      <c r="E19" s="710"/>
      <c r="F19" s="710"/>
      <c r="G19" s="710"/>
      <c r="H19" s="710"/>
      <c r="I19" s="710"/>
      <c r="J19" s="710"/>
      <c r="K19" s="710"/>
      <c r="L19" s="710"/>
      <c r="M19" s="710"/>
    </row>
    <row r="20" spans="1:13" x14ac:dyDescent="0.2">
      <c r="A20" s="711" t="s">
        <v>35</v>
      </c>
      <c r="B20" s="681" t="s">
        <v>36</v>
      </c>
      <c r="C20" s="793">
        <v>45307</v>
      </c>
      <c r="D20" s="710"/>
      <c r="E20" s="710"/>
      <c r="F20" s="710"/>
      <c r="G20" s="710"/>
      <c r="H20" s="710"/>
      <c r="I20" s="710"/>
      <c r="J20" s="710"/>
      <c r="K20" s="710"/>
      <c r="L20" s="710"/>
      <c r="M20" s="710"/>
    </row>
    <row r="21" spans="1:13" x14ac:dyDescent="0.2">
      <c r="A21" s="711" t="s">
        <v>37</v>
      </c>
      <c r="B21" s="681" t="s">
        <v>38</v>
      </c>
      <c r="C21" s="792"/>
      <c r="D21" s="710"/>
      <c r="E21" s="710"/>
      <c r="F21" s="710"/>
      <c r="G21" s="710"/>
      <c r="H21" s="710"/>
      <c r="I21" s="710"/>
      <c r="J21" s="710"/>
      <c r="K21" s="710"/>
      <c r="L21" s="710"/>
      <c r="M21" s="710"/>
    </row>
    <row r="22" spans="1:13" x14ac:dyDescent="0.2">
      <c r="A22" s="711" t="s">
        <v>39</v>
      </c>
      <c r="B22" s="681" t="s">
        <v>40</v>
      </c>
      <c r="C22" s="792"/>
      <c r="D22" s="710"/>
      <c r="E22" s="710"/>
      <c r="F22" s="710"/>
      <c r="G22" s="710"/>
      <c r="H22" s="710"/>
      <c r="I22" s="710"/>
      <c r="J22" s="710"/>
      <c r="K22" s="710"/>
      <c r="L22" s="710"/>
      <c r="M22" s="710"/>
    </row>
    <row r="23" spans="1:13" x14ac:dyDescent="0.2">
      <c r="A23" s="711" t="s">
        <v>41</v>
      </c>
      <c r="B23" s="681" t="s">
        <v>42</v>
      </c>
      <c r="C23" s="793">
        <v>45307</v>
      </c>
      <c r="D23" s="710"/>
      <c r="E23" s="710"/>
      <c r="F23" s="710"/>
      <c r="G23" s="710"/>
      <c r="H23" s="710"/>
      <c r="I23" s="710"/>
      <c r="J23" s="710"/>
      <c r="K23" s="710"/>
      <c r="L23" s="710"/>
      <c r="M23" s="710"/>
    </row>
    <row r="24" spans="1:13" x14ac:dyDescent="0.2">
      <c r="A24" s="711"/>
      <c r="B24" s="712"/>
      <c r="C24" s="792"/>
      <c r="D24" s="710"/>
      <c r="E24" s="710"/>
      <c r="F24" s="710"/>
      <c r="G24" s="710"/>
      <c r="H24" s="710"/>
      <c r="I24" s="710"/>
      <c r="J24" s="710"/>
      <c r="K24" s="710"/>
      <c r="L24" s="710"/>
      <c r="M24" s="710"/>
    </row>
    <row r="25" spans="1:13" x14ac:dyDescent="0.2">
      <c r="A25" s="711" t="s">
        <v>4</v>
      </c>
      <c r="B25" s="713" t="s">
        <v>43</v>
      </c>
      <c r="C25" s="792"/>
      <c r="D25" s="710"/>
      <c r="E25" s="710"/>
      <c r="F25" s="710"/>
      <c r="G25" s="710"/>
      <c r="H25" s="710"/>
      <c r="I25" s="710"/>
      <c r="J25" s="710"/>
      <c r="K25" s="710"/>
      <c r="L25" s="710"/>
      <c r="M25" s="710"/>
    </row>
    <row r="26" spans="1:13" x14ac:dyDescent="0.2">
      <c r="A26" s="711" t="s">
        <v>44</v>
      </c>
      <c r="B26" s="681" t="s">
        <v>45</v>
      </c>
      <c r="C26" s="793">
        <v>45142</v>
      </c>
      <c r="D26" s="710"/>
      <c r="E26" s="710"/>
      <c r="F26" s="710"/>
      <c r="G26" s="710"/>
      <c r="H26" s="710"/>
      <c r="I26" s="710"/>
      <c r="J26" s="710"/>
      <c r="K26" s="710"/>
      <c r="L26" s="710"/>
      <c r="M26" s="710"/>
    </row>
    <row r="27" spans="1:13" x14ac:dyDescent="0.2">
      <c r="A27" s="711" t="s">
        <v>46</v>
      </c>
      <c r="B27" s="681" t="s">
        <v>47</v>
      </c>
      <c r="C27" s="793">
        <v>45307</v>
      </c>
      <c r="D27" s="710"/>
      <c r="E27" s="710"/>
      <c r="F27" s="710"/>
      <c r="G27" s="710"/>
      <c r="H27" s="710"/>
      <c r="I27" s="710"/>
      <c r="J27" s="710"/>
      <c r="K27" s="710"/>
      <c r="L27" s="710"/>
      <c r="M27" s="710"/>
    </row>
    <row r="28" spans="1:13" x14ac:dyDescent="0.2">
      <c r="A28" s="711" t="s">
        <v>48</v>
      </c>
      <c r="B28" s="683" t="s">
        <v>49</v>
      </c>
      <c r="C28" s="792"/>
      <c r="D28" s="710"/>
      <c r="E28" s="710"/>
      <c r="F28" s="710"/>
      <c r="G28" s="710"/>
      <c r="H28" s="710"/>
      <c r="I28" s="710"/>
      <c r="J28" s="710"/>
      <c r="K28" s="710"/>
      <c r="L28" s="710"/>
      <c r="M28" s="710"/>
    </row>
    <row r="29" spans="1:13" x14ac:dyDescent="0.2">
      <c r="A29" s="711" t="s">
        <v>50</v>
      </c>
      <c r="B29" s="682" t="s">
        <v>51</v>
      </c>
      <c r="C29" s="792"/>
      <c r="D29" s="710"/>
      <c r="E29" s="710"/>
      <c r="F29" s="710"/>
      <c r="G29" s="710"/>
      <c r="H29" s="710"/>
      <c r="I29" s="710"/>
      <c r="J29" s="710"/>
      <c r="K29" s="710"/>
      <c r="L29" s="710"/>
      <c r="M29" s="710"/>
    </row>
    <row r="30" spans="1:13" x14ac:dyDescent="0.2">
      <c r="A30" s="711" t="s">
        <v>52</v>
      </c>
      <c r="B30" s="682" t="s">
        <v>53</v>
      </c>
      <c r="C30" s="792"/>
      <c r="D30" s="710"/>
      <c r="E30" s="710"/>
      <c r="F30" s="710"/>
      <c r="G30" s="710"/>
      <c r="H30" s="710"/>
      <c r="I30" s="710"/>
      <c r="J30" s="710"/>
      <c r="K30" s="710"/>
      <c r="L30" s="710"/>
      <c r="M30" s="710"/>
    </row>
    <row r="31" spans="1:13" x14ac:dyDescent="0.2">
      <c r="A31" s="711" t="s">
        <v>54</v>
      </c>
      <c r="B31" s="682" t="s">
        <v>55</v>
      </c>
      <c r="C31" s="792"/>
      <c r="D31" s="710"/>
      <c r="E31" s="710"/>
      <c r="F31" s="710"/>
      <c r="G31" s="710"/>
      <c r="H31" s="710"/>
      <c r="I31" s="710"/>
      <c r="J31" s="710"/>
      <c r="K31" s="710"/>
      <c r="L31" s="710"/>
      <c r="M31" s="710"/>
    </row>
    <row r="32" spans="1:13" x14ac:dyDescent="0.2">
      <c r="A32" s="711" t="s">
        <v>56</v>
      </c>
      <c r="B32" s="683" t="s">
        <v>57</v>
      </c>
      <c r="C32" s="793">
        <v>45128</v>
      </c>
      <c r="D32" s="710"/>
      <c r="E32" s="710"/>
      <c r="F32" s="710"/>
      <c r="G32" s="710"/>
      <c r="H32" s="710"/>
      <c r="I32" s="710"/>
      <c r="J32" s="710"/>
      <c r="K32" s="710"/>
      <c r="L32" s="710"/>
      <c r="M32" s="710"/>
    </row>
    <row r="33" spans="1:13" x14ac:dyDescent="0.2">
      <c r="A33" s="711" t="s">
        <v>58</v>
      </c>
      <c r="B33" s="683" t="s">
        <v>59</v>
      </c>
      <c r="C33" s="793">
        <v>45307</v>
      </c>
      <c r="D33" s="710"/>
      <c r="E33" s="710"/>
      <c r="F33" s="710"/>
      <c r="G33" s="710"/>
      <c r="H33" s="710"/>
      <c r="I33" s="710"/>
      <c r="J33" s="710"/>
      <c r="K33" s="710"/>
      <c r="L33" s="710"/>
      <c r="M33" s="710"/>
    </row>
    <row r="34" spans="1:13" x14ac:dyDescent="0.2">
      <c r="A34" s="711" t="s">
        <v>60</v>
      </c>
      <c r="B34" s="681" t="s">
        <v>61</v>
      </c>
      <c r="C34" s="793">
        <v>45307</v>
      </c>
      <c r="D34" s="710"/>
      <c r="E34" s="710"/>
      <c r="F34" s="710"/>
      <c r="G34" s="710"/>
      <c r="H34" s="710"/>
      <c r="I34" s="710"/>
      <c r="J34" s="710"/>
      <c r="K34" s="710"/>
      <c r="L34" s="710"/>
      <c r="M34" s="710"/>
    </row>
    <row r="35" spans="1:13" x14ac:dyDescent="0.2">
      <c r="A35" s="711" t="s">
        <v>62</v>
      </c>
      <c r="B35" s="682" t="s">
        <v>63</v>
      </c>
      <c r="C35" s="792"/>
      <c r="D35" s="710"/>
      <c r="E35" s="710"/>
      <c r="F35" s="710"/>
      <c r="G35" s="710"/>
      <c r="H35" s="710"/>
      <c r="I35" s="710"/>
      <c r="J35" s="710"/>
      <c r="K35" s="710"/>
      <c r="L35" s="710"/>
      <c r="M35" s="710"/>
    </row>
    <row r="36" spans="1:13" x14ac:dyDescent="0.2">
      <c r="A36" s="711" t="s">
        <v>64</v>
      </c>
      <c r="B36" s="682" t="s">
        <v>65</v>
      </c>
      <c r="C36" s="792"/>
      <c r="D36" s="710"/>
      <c r="E36" s="710"/>
      <c r="F36" s="710"/>
      <c r="G36" s="710"/>
      <c r="H36" s="710"/>
      <c r="I36" s="710"/>
      <c r="J36" s="710"/>
      <c r="K36" s="710"/>
      <c r="L36" s="710"/>
      <c r="M36" s="710"/>
    </row>
    <row r="37" spans="1:13" x14ac:dyDescent="0.2">
      <c r="A37" s="711" t="s">
        <v>66</v>
      </c>
      <c r="B37" s="682" t="s">
        <v>67</v>
      </c>
      <c r="C37" s="792"/>
      <c r="D37" s="710"/>
      <c r="E37" s="710"/>
      <c r="F37" s="710"/>
      <c r="G37" s="710"/>
      <c r="H37" s="710"/>
      <c r="I37" s="710"/>
      <c r="J37" s="710"/>
      <c r="K37" s="710"/>
      <c r="L37" s="710"/>
      <c r="M37" s="710"/>
    </row>
    <row r="38" spans="1:13" x14ac:dyDescent="0.2">
      <c r="A38" s="711" t="s">
        <v>68</v>
      </c>
      <c r="B38" s="682" t="s">
        <v>69</v>
      </c>
      <c r="C38" s="792"/>
      <c r="D38" s="710"/>
      <c r="E38" s="710"/>
      <c r="F38" s="710"/>
      <c r="G38" s="710"/>
      <c r="H38" s="710"/>
      <c r="I38" s="710"/>
      <c r="J38" s="710"/>
      <c r="K38" s="710"/>
      <c r="L38" s="710"/>
      <c r="M38" s="710"/>
    </row>
    <row r="39" spans="1:13" x14ac:dyDescent="0.2">
      <c r="A39" s="711" t="s">
        <v>70</v>
      </c>
      <c r="B39" s="682" t="s">
        <v>71</v>
      </c>
      <c r="C39" s="792"/>
      <c r="D39" s="710"/>
      <c r="E39" s="710"/>
      <c r="F39" s="710"/>
      <c r="G39" s="710"/>
      <c r="H39" s="710"/>
      <c r="I39" s="710"/>
      <c r="J39" s="710"/>
      <c r="K39" s="710"/>
      <c r="L39" s="710"/>
      <c r="M39" s="710"/>
    </row>
    <row r="40" spans="1:13" x14ac:dyDescent="0.2">
      <c r="A40" s="711" t="s">
        <v>72</v>
      </c>
      <c r="B40" s="682" t="s">
        <v>73</v>
      </c>
      <c r="C40" s="792"/>
      <c r="D40" s="710"/>
      <c r="E40" s="710"/>
      <c r="F40" s="710"/>
      <c r="G40" s="710"/>
      <c r="H40" s="710"/>
      <c r="I40" s="710"/>
      <c r="J40" s="710"/>
      <c r="K40" s="710"/>
      <c r="L40" s="710"/>
      <c r="M40" s="710"/>
    </row>
    <row r="41" spans="1:13" x14ac:dyDescent="0.2">
      <c r="A41" s="710"/>
      <c r="B41" s="712"/>
      <c r="C41" s="792"/>
      <c r="D41" s="710"/>
      <c r="E41" s="710"/>
      <c r="F41" s="710"/>
      <c r="G41" s="710"/>
      <c r="H41" s="710"/>
      <c r="I41" s="710"/>
      <c r="J41" s="710"/>
      <c r="K41" s="710"/>
      <c r="L41" s="710"/>
      <c r="M41" s="710"/>
    </row>
    <row r="42" spans="1:13" x14ac:dyDescent="0.2">
      <c r="A42" s="714" t="s">
        <v>4</v>
      </c>
      <c r="B42" s="713" t="s">
        <v>74</v>
      </c>
      <c r="C42" s="792"/>
      <c r="D42" s="710"/>
      <c r="E42" s="710"/>
      <c r="F42" s="710"/>
      <c r="G42" s="710"/>
      <c r="H42" s="710"/>
      <c r="I42" s="710"/>
      <c r="J42" s="710"/>
      <c r="K42" s="710"/>
      <c r="L42" s="710"/>
      <c r="M42" s="710"/>
    </row>
    <row r="43" spans="1:13" x14ac:dyDescent="0.2">
      <c r="A43" s="714" t="s">
        <v>75</v>
      </c>
      <c r="B43" s="681" t="s">
        <v>76</v>
      </c>
      <c r="C43" s="793">
        <v>45307</v>
      </c>
      <c r="D43" s="710"/>
      <c r="E43" s="710"/>
      <c r="F43" s="710"/>
      <c r="G43" s="710"/>
      <c r="H43" s="710"/>
      <c r="I43" s="710"/>
      <c r="J43" s="710"/>
      <c r="K43" s="710"/>
      <c r="L43" s="710"/>
      <c r="M43" s="710"/>
    </row>
    <row r="44" spans="1:13" x14ac:dyDescent="0.2">
      <c r="A44" s="714" t="s">
        <v>77</v>
      </c>
      <c r="B44" s="681" t="s">
        <v>78</v>
      </c>
      <c r="C44" s="792"/>
      <c r="D44" s="710"/>
      <c r="E44" s="710"/>
      <c r="F44" s="710"/>
      <c r="G44" s="710"/>
      <c r="H44" s="710"/>
      <c r="I44" s="710"/>
      <c r="J44" s="710"/>
      <c r="K44" s="710"/>
      <c r="L44" s="710"/>
      <c r="M44" s="710"/>
    </row>
    <row r="45" spans="1:13" x14ac:dyDescent="0.2">
      <c r="A45" s="714" t="s">
        <v>79</v>
      </c>
      <c r="B45" s="682" t="s">
        <v>80</v>
      </c>
      <c r="C45" s="792"/>
      <c r="D45" s="710"/>
      <c r="E45" s="710"/>
      <c r="F45" s="710"/>
      <c r="G45" s="710"/>
      <c r="H45" s="710"/>
      <c r="I45" s="710"/>
      <c r="J45" s="710"/>
      <c r="K45" s="710"/>
      <c r="L45" s="710"/>
      <c r="M45" s="710"/>
    </row>
    <row r="46" spans="1:13" x14ac:dyDescent="0.2">
      <c r="A46" s="714" t="s">
        <v>81</v>
      </c>
      <c r="B46" s="682" t="s">
        <v>82</v>
      </c>
      <c r="C46" s="792"/>
      <c r="D46" s="710"/>
      <c r="E46" s="710"/>
      <c r="F46" s="710"/>
      <c r="G46" s="710"/>
      <c r="H46" s="710"/>
      <c r="I46" s="710"/>
      <c r="J46" s="710"/>
      <c r="K46" s="710"/>
      <c r="L46" s="710"/>
      <c r="M46" s="710"/>
    </row>
    <row r="47" spans="1:13" x14ac:dyDescent="0.2">
      <c r="A47" s="711"/>
      <c r="B47" s="713"/>
      <c r="C47" s="792"/>
      <c r="D47" s="710"/>
      <c r="E47" s="710"/>
      <c r="F47" s="710"/>
      <c r="G47" s="710"/>
      <c r="H47" s="710"/>
      <c r="I47" s="710"/>
      <c r="J47" s="710"/>
      <c r="K47" s="710"/>
      <c r="L47" s="710"/>
      <c r="M47" s="710"/>
    </row>
    <row r="48" spans="1:13" x14ac:dyDescent="0.2">
      <c r="A48" s="711" t="s">
        <v>4</v>
      </c>
      <c r="B48" s="713" t="s">
        <v>83</v>
      </c>
      <c r="C48" s="792"/>
      <c r="D48" s="710"/>
      <c r="E48" s="710"/>
      <c r="F48" s="710"/>
      <c r="G48" s="710"/>
      <c r="H48" s="710"/>
      <c r="I48" s="710"/>
      <c r="J48" s="710"/>
      <c r="K48" s="710"/>
      <c r="L48" s="710"/>
      <c r="M48" s="710"/>
    </row>
    <row r="49" spans="1:13" x14ac:dyDescent="0.2">
      <c r="A49" s="711" t="s">
        <v>84</v>
      </c>
      <c r="B49" s="681" t="s">
        <v>85</v>
      </c>
      <c r="C49" s="792"/>
      <c r="D49" s="710"/>
      <c r="E49" s="710"/>
      <c r="F49" s="710"/>
      <c r="G49" s="710"/>
      <c r="H49" s="710"/>
      <c r="I49" s="710"/>
      <c r="J49" s="710"/>
      <c r="K49" s="710"/>
      <c r="L49" s="710"/>
      <c r="M49" s="710"/>
    </row>
    <row r="50" spans="1:13" x14ac:dyDescent="0.2">
      <c r="A50" s="711" t="s">
        <v>86</v>
      </c>
      <c r="B50" s="681" t="s">
        <v>87</v>
      </c>
      <c r="C50" s="792"/>
      <c r="D50" s="710"/>
      <c r="E50" s="710"/>
      <c r="F50" s="710"/>
      <c r="G50" s="710"/>
      <c r="H50" s="710"/>
      <c r="I50" s="710"/>
      <c r="J50" s="710"/>
      <c r="K50" s="710"/>
      <c r="L50" s="710"/>
      <c r="M50" s="710"/>
    </row>
    <row r="51" spans="1:13" x14ac:dyDescent="0.2">
      <c r="A51" s="711" t="s">
        <v>88</v>
      </c>
      <c r="B51" s="681" t="s">
        <v>89</v>
      </c>
      <c r="C51" s="792"/>
      <c r="D51" s="710"/>
      <c r="E51" s="710"/>
      <c r="F51" s="710"/>
      <c r="G51" s="710"/>
      <c r="H51" s="710"/>
      <c r="I51" s="710"/>
      <c r="J51" s="710"/>
      <c r="K51" s="710"/>
      <c r="L51" s="710"/>
      <c r="M51" s="710"/>
    </row>
    <row r="52" spans="1:13" x14ac:dyDescent="0.2">
      <c r="A52" s="711" t="s">
        <v>90</v>
      </c>
      <c r="B52" s="681" t="s">
        <v>91</v>
      </c>
      <c r="C52" s="792"/>
      <c r="D52" s="710"/>
      <c r="E52" s="710"/>
      <c r="F52" s="710"/>
      <c r="G52" s="710"/>
      <c r="H52" s="710"/>
      <c r="I52" s="710"/>
      <c r="J52" s="710"/>
      <c r="K52" s="710"/>
      <c r="L52" s="710"/>
      <c r="M52" s="710"/>
    </row>
    <row r="53" spans="1:13" x14ac:dyDescent="0.2">
      <c r="A53" s="711" t="s">
        <v>92</v>
      </c>
      <c r="B53" s="681" t="s">
        <v>93</v>
      </c>
      <c r="C53" s="792"/>
      <c r="D53" s="710"/>
      <c r="E53" s="710"/>
      <c r="F53" s="710"/>
      <c r="G53" s="710"/>
      <c r="H53" s="710"/>
      <c r="I53" s="710"/>
      <c r="J53" s="710"/>
      <c r="K53" s="710"/>
      <c r="L53" s="710"/>
      <c r="M53" s="710"/>
    </row>
    <row r="54" spans="1:13" x14ac:dyDescent="0.2">
      <c r="A54" s="711" t="s">
        <v>94</v>
      </c>
      <c r="B54" s="681" t="s">
        <v>95</v>
      </c>
      <c r="C54" s="792"/>
      <c r="D54" s="710"/>
      <c r="E54" s="710"/>
      <c r="F54" s="710"/>
      <c r="G54" s="710"/>
      <c r="H54" s="710"/>
      <c r="I54" s="710"/>
      <c r="J54" s="710"/>
      <c r="K54" s="710"/>
      <c r="L54" s="710"/>
      <c r="M54" s="710"/>
    </row>
    <row r="55" spans="1:13" x14ac:dyDescent="0.2">
      <c r="A55" s="711" t="s">
        <v>96</v>
      </c>
      <c r="B55" s="682" t="s">
        <v>97</v>
      </c>
      <c r="C55" s="792"/>
      <c r="D55" s="710"/>
      <c r="E55" s="710"/>
      <c r="F55" s="710"/>
      <c r="G55" s="710"/>
      <c r="H55" s="710"/>
      <c r="I55" s="710"/>
      <c r="J55" s="710"/>
      <c r="K55" s="710"/>
      <c r="L55" s="710"/>
      <c r="M55" s="710"/>
    </row>
    <row r="56" spans="1:13" x14ac:dyDescent="0.2">
      <c r="A56" s="711" t="s">
        <v>98</v>
      </c>
      <c r="B56" s="682" t="s">
        <v>99</v>
      </c>
      <c r="C56" s="792"/>
      <c r="D56" s="710"/>
      <c r="E56" s="710"/>
      <c r="F56" s="710"/>
      <c r="G56" s="710"/>
      <c r="H56" s="710"/>
      <c r="I56" s="710"/>
      <c r="J56" s="710"/>
      <c r="K56" s="710"/>
      <c r="L56" s="710"/>
      <c r="M56" s="710"/>
    </row>
    <row r="57" spans="1:13" x14ac:dyDescent="0.2">
      <c r="A57" s="711" t="s">
        <v>100</v>
      </c>
      <c r="B57" s="682" t="s">
        <v>101</v>
      </c>
      <c r="C57" s="792"/>
      <c r="D57" s="710"/>
      <c r="E57" s="710"/>
      <c r="F57" s="710"/>
      <c r="G57" s="710"/>
      <c r="H57" s="710"/>
      <c r="I57" s="710"/>
      <c r="J57" s="710"/>
      <c r="K57" s="710"/>
      <c r="L57" s="710"/>
      <c r="M57" s="710"/>
    </row>
    <row r="58" spans="1:13" x14ac:dyDescent="0.2">
      <c r="A58" s="711" t="s">
        <v>102</v>
      </c>
      <c r="B58" s="681" t="s">
        <v>103</v>
      </c>
      <c r="C58" s="792"/>
      <c r="D58" s="710"/>
      <c r="E58" s="710"/>
      <c r="F58" s="710"/>
      <c r="G58" s="710"/>
      <c r="H58" s="710"/>
      <c r="I58" s="710"/>
      <c r="J58" s="710"/>
      <c r="K58" s="710"/>
      <c r="L58" s="710"/>
      <c r="M58" s="710"/>
    </row>
    <row r="59" spans="1:13" x14ac:dyDescent="0.2">
      <c r="A59" s="711" t="s">
        <v>104</v>
      </c>
      <c r="B59" s="681" t="s">
        <v>105</v>
      </c>
      <c r="C59" s="792"/>
      <c r="D59" s="710"/>
      <c r="E59" s="710"/>
      <c r="F59" s="710"/>
      <c r="G59" s="710"/>
      <c r="H59" s="710"/>
      <c r="I59" s="710"/>
      <c r="J59" s="710"/>
      <c r="K59" s="710"/>
      <c r="L59" s="710"/>
      <c r="M59" s="710"/>
    </row>
    <row r="60" spans="1:13" x14ac:dyDescent="0.2">
      <c r="A60" s="711" t="s">
        <v>106</v>
      </c>
      <c r="B60" s="681" t="s">
        <v>107</v>
      </c>
      <c r="C60" s="792"/>
      <c r="D60" s="710"/>
      <c r="E60" s="710"/>
      <c r="F60" s="710"/>
      <c r="G60" s="710"/>
      <c r="H60" s="710"/>
      <c r="I60" s="710"/>
      <c r="J60" s="710"/>
      <c r="K60" s="710"/>
      <c r="L60" s="710"/>
      <c r="M60" s="710"/>
    </row>
    <row r="61" spans="1:13" x14ac:dyDescent="0.2">
      <c r="A61" s="711" t="s">
        <v>108</v>
      </c>
      <c r="B61" s="681" t="s">
        <v>109</v>
      </c>
      <c r="C61" s="792"/>
      <c r="D61" s="710"/>
      <c r="E61" s="710"/>
      <c r="F61" s="710"/>
      <c r="G61" s="710"/>
      <c r="H61" s="710"/>
      <c r="I61" s="710"/>
      <c r="J61" s="710"/>
      <c r="K61" s="710"/>
      <c r="L61" s="710"/>
      <c r="M61" s="710"/>
    </row>
    <row r="62" spans="1:13" x14ac:dyDescent="0.2">
      <c r="A62" s="711"/>
      <c r="B62" s="712"/>
      <c r="C62" s="792"/>
      <c r="D62" s="710"/>
      <c r="E62" s="710"/>
      <c r="F62" s="710"/>
      <c r="G62" s="710"/>
      <c r="H62" s="710"/>
      <c r="I62" s="710"/>
      <c r="J62" s="710"/>
      <c r="K62" s="710"/>
      <c r="L62" s="710"/>
      <c r="M62" s="710"/>
    </row>
    <row r="63" spans="1:13" x14ac:dyDescent="0.2">
      <c r="A63" s="711" t="s">
        <v>4</v>
      </c>
      <c r="B63" s="713" t="s">
        <v>110</v>
      </c>
      <c r="C63" s="792"/>
      <c r="D63" s="710"/>
      <c r="E63" s="710"/>
      <c r="F63" s="710"/>
      <c r="G63" s="710"/>
      <c r="H63" s="710"/>
      <c r="I63" s="710"/>
      <c r="J63" s="710"/>
      <c r="K63" s="710"/>
      <c r="L63" s="710"/>
      <c r="M63" s="710"/>
    </row>
    <row r="64" spans="1:13" x14ac:dyDescent="0.2">
      <c r="A64" s="711" t="s">
        <v>111</v>
      </c>
      <c r="B64" s="681" t="s">
        <v>112</v>
      </c>
      <c r="C64" s="793">
        <v>45142</v>
      </c>
      <c r="D64" s="710"/>
      <c r="E64" s="710"/>
      <c r="F64" s="710"/>
      <c r="G64" s="710"/>
      <c r="H64" s="710"/>
      <c r="I64" s="710"/>
      <c r="J64" s="710"/>
      <c r="K64" s="710"/>
      <c r="L64" s="710"/>
      <c r="M64" s="710"/>
    </row>
    <row r="65" spans="1:13" x14ac:dyDescent="0.2">
      <c r="A65" s="711" t="s">
        <v>113</v>
      </c>
      <c r="B65" s="681" t="s">
        <v>114</v>
      </c>
      <c r="C65" s="792"/>
      <c r="D65" s="710"/>
      <c r="E65" s="710"/>
      <c r="F65" s="710"/>
      <c r="G65" s="710"/>
      <c r="H65" s="710"/>
      <c r="I65" s="710"/>
      <c r="J65" s="710"/>
      <c r="K65" s="710"/>
      <c r="L65" s="710"/>
      <c r="M65" s="710"/>
    </row>
    <row r="66" spans="1:13" x14ac:dyDescent="0.2">
      <c r="A66" s="711" t="s">
        <v>115</v>
      </c>
      <c r="B66" s="681" t="s">
        <v>116</v>
      </c>
      <c r="C66" s="793">
        <v>45142</v>
      </c>
      <c r="D66" s="710"/>
      <c r="E66" s="710"/>
      <c r="F66" s="710"/>
      <c r="G66" s="710"/>
      <c r="H66" s="710"/>
      <c r="I66" s="710"/>
      <c r="J66" s="710"/>
      <c r="K66" s="710"/>
      <c r="L66" s="710"/>
      <c r="M66" s="710"/>
    </row>
    <row r="67" spans="1:13" x14ac:dyDescent="0.2">
      <c r="A67" s="711" t="s">
        <v>117</v>
      </c>
      <c r="B67" s="682" t="s">
        <v>118</v>
      </c>
      <c r="C67" s="792"/>
      <c r="D67" s="710"/>
      <c r="E67" s="710"/>
      <c r="F67" s="710"/>
      <c r="G67" s="710"/>
      <c r="H67" s="710"/>
      <c r="I67" s="710"/>
      <c r="J67" s="710"/>
      <c r="K67" s="710"/>
      <c r="L67" s="710"/>
      <c r="M67" s="710"/>
    </row>
    <row r="68" spans="1:13" x14ac:dyDescent="0.2">
      <c r="A68" s="711" t="s">
        <v>119</v>
      </c>
      <c r="B68" s="682" t="s">
        <v>120</v>
      </c>
      <c r="C68" s="792"/>
      <c r="D68" s="710"/>
      <c r="E68" s="710"/>
      <c r="F68" s="710"/>
      <c r="G68" s="710"/>
      <c r="H68" s="710"/>
      <c r="I68" s="710"/>
      <c r="J68" s="710"/>
      <c r="K68" s="710"/>
      <c r="L68" s="710"/>
      <c r="M68" s="710"/>
    </row>
    <row r="69" spans="1:13" x14ac:dyDescent="0.2">
      <c r="A69" s="711" t="s">
        <v>121</v>
      </c>
      <c r="B69" s="682" t="s">
        <v>122</v>
      </c>
      <c r="C69" s="792"/>
      <c r="D69" s="710"/>
      <c r="E69" s="710"/>
      <c r="F69" s="710"/>
      <c r="G69" s="710"/>
      <c r="H69" s="710"/>
      <c r="I69" s="710"/>
      <c r="J69" s="710"/>
      <c r="K69" s="710"/>
      <c r="L69" s="710"/>
      <c r="M69" s="710"/>
    </row>
    <row r="70" spans="1:13" x14ac:dyDescent="0.2">
      <c r="A70" s="711" t="s">
        <v>123</v>
      </c>
      <c r="B70" s="682" t="s">
        <v>124</v>
      </c>
      <c r="C70" s="792"/>
      <c r="D70" s="710"/>
      <c r="E70" s="710"/>
      <c r="F70" s="710"/>
      <c r="G70" s="710"/>
      <c r="H70" s="710"/>
      <c r="I70" s="710"/>
      <c r="J70" s="710"/>
      <c r="K70" s="710"/>
      <c r="L70" s="710"/>
      <c r="M70" s="710"/>
    </row>
    <row r="71" spans="1:13" x14ac:dyDescent="0.2">
      <c r="A71" s="711" t="s">
        <v>125</v>
      </c>
      <c r="B71" s="682" t="s">
        <v>126</v>
      </c>
      <c r="C71" s="792"/>
      <c r="D71" s="710"/>
      <c r="E71" s="710"/>
      <c r="F71" s="710"/>
      <c r="G71" s="710"/>
      <c r="H71" s="710"/>
      <c r="I71" s="710"/>
      <c r="J71" s="710"/>
      <c r="K71" s="710"/>
      <c r="L71" s="710"/>
      <c r="M71" s="710"/>
    </row>
    <row r="72" spans="1:13" x14ac:dyDescent="0.2">
      <c r="A72" s="711" t="s">
        <v>127</v>
      </c>
      <c r="B72" s="682" t="s">
        <v>128</v>
      </c>
      <c r="C72" s="792"/>
      <c r="D72" s="710"/>
      <c r="E72" s="710"/>
      <c r="F72" s="710"/>
      <c r="G72" s="710"/>
      <c r="H72" s="710"/>
      <c r="I72" s="710"/>
      <c r="J72" s="710"/>
      <c r="K72" s="710"/>
      <c r="L72" s="710"/>
      <c r="M72" s="710"/>
    </row>
    <row r="73" spans="1:13" x14ac:dyDescent="0.2">
      <c r="A73" s="711" t="s">
        <v>129</v>
      </c>
      <c r="B73" s="684" t="s">
        <v>130</v>
      </c>
      <c r="C73" s="792"/>
      <c r="D73" s="710"/>
      <c r="E73" s="710"/>
      <c r="F73" s="710"/>
      <c r="G73" s="710"/>
      <c r="H73" s="710"/>
      <c r="I73" s="710"/>
      <c r="J73" s="710"/>
      <c r="K73" s="710"/>
      <c r="L73" s="710"/>
      <c r="M73" s="710"/>
    </row>
    <row r="74" spans="1:13" x14ac:dyDescent="0.2">
      <c r="A74" s="711" t="s">
        <v>131</v>
      </c>
      <c r="B74" s="682" t="s">
        <v>132</v>
      </c>
      <c r="C74" s="792"/>
      <c r="D74" s="710"/>
      <c r="E74" s="710"/>
      <c r="F74" s="710"/>
      <c r="G74" s="710"/>
      <c r="H74" s="710"/>
      <c r="I74" s="710"/>
      <c r="J74" s="710"/>
      <c r="K74" s="710"/>
      <c r="L74" s="710"/>
      <c r="M74" s="710"/>
    </row>
    <row r="75" spans="1:13" x14ac:dyDescent="0.2">
      <c r="A75" s="710"/>
      <c r="B75" s="712"/>
      <c r="C75" s="792"/>
      <c r="D75" s="710"/>
      <c r="E75" s="710"/>
      <c r="F75" s="710"/>
      <c r="G75" s="710"/>
      <c r="H75" s="710"/>
      <c r="I75" s="710"/>
      <c r="J75" s="710"/>
      <c r="K75" s="710"/>
      <c r="L75" s="710"/>
      <c r="M75" s="710"/>
    </row>
    <row r="76" spans="1:13" x14ac:dyDescent="0.2">
      <c r="A76" s="711" t="s">
        <v>4</v>
      </c>
      <c r="B76" s="713" t="s">
        <v>133</v>
      </c>
      <c r="C76" s="792"/>
      <c r="D76" s="710"/>
      <c r="E76" s="710"/>
      <c r="F76" s="710"/>
      <c r="G76" s="710"/>
      <c r="H76" s="710"/>
      <c r="I76" s="710"/>
      <c r="J76" s="710"/>
      <c r="K76" s="710"/>
      <c r="L76" s="710"/>
      <c r="M76" s="710"/>
    </row>
    <row r="77" spans="1:13" x14ac:dyDescent="0.2">
      <c r="A77" s="711" t="s">
        <v>134</v>
      </c>
      <c r="B77" s="681" t="s">
        <v>135</v>
      </c>
      <c r="C77" s="792"/>
      <c r="D77" s="710"/>
      <c r="E77" s="710"/>
      <c r="F77" s="710"/>
      <c r="G77" s="710"/>
      <c r="H77" s="710"/>
      <c r="I77" s="710"/>
      <c r="J77" s="710"/>
      <c r="K77" s="710"/>
      <c r="L77" s="710"/>
      <c r="M77" s="710"/>
    </row>
    <row r="78" spans="1:13" x14ac:dyDescent="0.2">
      <c r="A78" s="711" t="s">
        <v>136</v>
      </c>
      <c r="B78" s="681" t="s">
        <v>137</v>
      </c>
      <c r="C78" s="792"/>
      <c r="D78" s="710"/>
      <c r="E78" s="710"/>
      <c r="F78" s="710"/>
      <c r="G78" s="710"/>
      <c r="H78" s="710"/>
      <c r="I78" s="710"/>
      <c r="J78" s="710"/>
      <c r="K78" s="710"/>
      <c r="L78" s="710"/>
      <c r="M78" s="710"/>
    </row>
    <row r="79" spans="1:13" x14ac:dyDescent="0.2">
      <c r="A79" s="711" t="s">
        <v>138</v>
      </c>
      <c r="B79" s="681" t="s">
        <v>139</v>
      </c>
      <c r="C79" s="792"/>
      <c r="D79" s="710"/>
      <c r="E79" s="710"/>
      <c r="F79" s="710"/>
      <c r="G79" s="710"/>
      <c r="H79" s="710"/>
      <c r="I79" s="710"/>
      <c r="J79" s="710"/>
      <c r="K79" s="710"/>
      <c r="L79" s="710"/>
      <c r="M79" s="710"/>
    </row>
    <row r="80" spans="1:13" x14ac:dyDescent="0.2">
      <c r="A80" s="711"/>
      <c r="B80" s="712"/>
      <c r="C80" s="792"/>
      <c r="D80" s="710"/>
      <c r="E80" s="710"/>
      <c r="F80" s="710"/>
      <c r="G80" s="710"/>
      <c r="H80" s="710"/>
      <c r="I80" s="710"/>
      <c r="J80" s="710"/>
      <c r="K80" s="710"/>
      <c r="L80" s="710"/>
      <c r="M80" s="710"/>
    </row>
    <row r="81" spans="1:13" x14ac:dyDescent="0.2">
      <c r="A81" s="711"/>
      <c r="B81" s="713" t="s">
        <v>140</v>
      </c>
      <c r="C81" s="792"/>
      <c r="D81" s="710"/>
      <c r="E81" s="710"/>
      <c r="F81" s="710"/>
      <c r="G81" s="710"/>
      <c r="H81" s="710"/>
      <c r="I81" s="710"/>
      <c r="J81" s="710"/>
      <c r="K81" s="710"/>
      <c r="L81" s="710"/>
      <c r="M81" s="710"/>
    </row>
    <row r="82" spans="1:13" x14ac:dyDescent="0.2">
      <c r="A82" s="711" t="s">
        <v>141</v>
      </c>
      <c r="B82" s="681" t="s">
        <v>142</v>
      </c>
      <c r="C82" s="793">
        <v>45307</v>
      </c>
      <c r="D82" s="710"/>
      <c r="E82" s="710"/>
      <c r="F82" s="710"/>
      <c r="G82" s="710"/>
      <c r="H82" s="710"/>
      <c r="I82" s="710"/>
      <c r="J82" s="710"/>
      <c r="K82" s="710"/>
      <c r="L82" s="710"/>
      <c r="M82" s="710"/>
    </row>
    <row r="83" spans="1:13" x14ac:dyDescent="0.2">
      <c r="A83" s="711" t="s">
        <v>143</v>
      </c>
      <c r="B83" s="681" t="s">
        <v>144</v>
      </c>
      <c r="C83" s="792"/>
      <c r="D83" s="710"/>
      <c r="E83" s="710"/>
      <c r="F83" s="710"/>
      <c r="G83" s="710"/>
      <c r="H83" s="710"/>
      <c r="I83" s="710"/>
      <c r="J83" s="710"/>
      <c r="K83" s="710"/>
      <c r="L83" s="710"/>
      <c r="M83" s="710"/>
    </row>
    <row r="84" spans="1:13" x14ac:dyDescent="0.2">
      <c r="A84" s="711" t="s">
        <v>145</v>
      </c>
      <c r="B84" s="681" t="s">
        <v>146</v>
      </c>
      <c r="C84" s="792"/>
      <c r="D84" s="710"/>
      <c r="E84" s="710"/>
      <c r="F84" s="710"/>
      <c r="G84" s="710"/>
      <c r="H84" s="710"/>
      <c r="I84" s="710"/>
      <c r="J84" s="710"/>
      <c r="K84" s="710"/>
      <c r="L84" s="710"/>
      <c r="M84" s="710"/>
    </row>
    <row r="85" spans="1:13" x14ac:dyDescent="0.2">
      <c r="A85" s="711" t="s">
        <v>147</v>
      </c>
      <c r="B85" s="681" t="s">
        <v>148</v>
      </c>
      <c r="C85" s="792"/>
      <c r="D85" s="710"/>
      <c r="E85" s="710"/>
      <c r="F85" s="710"/>
      <c r="G85" s="710"/>
      <c r="H85" s="710"/>
      <c r="I85" s="710"/>
      <c r="J85" s="710"/>
      <c r="K85" s="710"/>
      <c r="L85" s="710"/>
      <c r="M85" s="710"/>
    </row>
    <row r="86" spans="1:13" x14ac:dyDescent="0.2">
      <c r="A86" s="711" t="s">
        <v>149</v>
      </c>
      <c r="B86" s="681" t="s">
        <v>150</v>
      </c>
      <c r="C86" s="792"/>
      <c r="D86" s="710"/>
      <c r="E86" s="710"/>
      <c r="F86" s="710"/>
      <c r="G86" s="710"/>
      <c r="H86" s="710"/>
      <c r="I86" s="710"/>
      <c r="J86" s="710"/>
      <c r="K86" s="710"/>
      <c r="L86" s="710"/>
      <c r="M86" s="710"/>
    </row>
    <row r="87" spans="1:13" x14ac:dyDescent="0.2">
      <c r="A87" s="711" t="s">
        <v>151</v>
      </c>
      <c r="B87" s="681" t="s">
        <v>152</v>
      </c>
      <c r="C87" s="792"/>
      <c r="D87" s="710"/>
      <c r="E87" s="710"/>
      <c r="F87" s="710"/>
      <c r="G87" s="710"/>
      <c r="H87" s="710"/>
      <c r="I87" s="710"/>
      <c r="J87" s="710"/>
      <c r="K87" s="710"/>
      <c r="L87" s="710"/>
      <c r="M87" s="710"/>
    </row>
    <row r="88" spans="1:13" x14ac:dyDescent="0.2">
      <c r="A88" s="711" t="s">
        <v>153</v>
      </c>
      <c r="B88" s="681" t="s">
        <v>154</v>
      </c>
      <c r="C88" s="793">
        <v>45128</v>
      </c>
      <c r="D88" s="710"/>
      <c r="E88" s="710"/>
      <c r="F88" s="710"/>
      <c r="G88" s="710"/>
      <c r="H88" s="710"/>
      <c r="I88" s="710"/>
      <c r="J88" s="710"/>
      <c r="K88" s="710"/>
      <c r="L88" s="710"/>
      <c r="M88" s="710"/>
    </row>
    <row r="89" spans="1:13" x14ac:dyDescent="0.2">
      <c r="A89" s="711" t="s">
        <v>155</v>
      </c>
      <c r="B89" s="681" t="s">
        <v>156</v>
      </c>
      <c r="C89" s="793">
        <v>45307</v>
      </c>
      <c r="D89" s="710"/>
      <c r="E89" s="710"/>
      <c r="F89" s="710"/>
      <c r="G89" s="710"/>
      <c r="H89" s="710"/>
      <c r="I89" s="710"/>
      <c r="J89" s="710"/>
      <c r="K89" s="710"/>
      <c r="L89" s="710"/>
      <c r="M89" s="710"/>
    </row>
    <row r="90" spans="1:13" x14ac:dyDescent="0.2">
      <c r="A90" s="711" t="s">
        <v>157</v>
      </c>
      <c r="B90" s="682" t="s">
        <v>158</v>
      </c>
      <c r="C90" s="792"/>
      <c r="D90" s="710"/>
      <c r="E90" s="710"/>
      <c r="F90" s="710"/>
      <c r="G90" s="710"/>
      <c r="H90" s="710"/>
      <c r="I90" s="710"/>
      <c r="J90" s="710"/>
      <c r="K90" s="710"/>
      <c r="L90" s="710"/>
      <c r="M90" s="710"/>
    </row>
    <row r="91" spans="1:13" x14ac:dyDescent="0.2">
      <c r="A91" s="711" t="s">
        <v>159</v>
      </c>
      <c r="B91" s="682" t="s">
        <v>160</v>
      </c>
      <c r="C91" s="792"/>
      <c r="D91" s="710"/>
      <c r="E91" s="710"/>
      <c r="F91" s="710"/>
      <c r="G91" s="710"/>
      <c r="H91" s="710"/>
      <c r="I91" s="710"/>
      <c r="J91" s="710"/>
      <c r="K91" s="710"/>
      <c r="L91" s="710"/>
      <c r="M91" s="710"/>
    </row>
    <row r="92" spans="1:13" x14ac:dyDescent="0.2">
      <c r="A92" s="711" t="s">
        <v>161</v>
      </c>
      <c r="B92" s="682" t="s">
        <v>162</v>
      </c>
      <c r="C92" s="792"/>
      <c r="D92" s="710"/>
      <c r="E92" s="710"/>
      <c r="F92" s="710"/>
      <c r="G92" s="710"/>
      <c r="H92" s="710"/>
      <c r="I92" s="710"/>
      <c r="J92" s="710"/>
      <c r="K92" s="710"/>
      <c r="L92" s="710"/>
      <c r="M92" s="710"/>
    </row>
    <row r="93" spans="1:13" x14ac:dyDescent="0.2">
      <c r="A93" s="711" t="s">
        <v>163</v>
      </c>
      <c r="B93" s="682" t="s">
        <v>164</v>
      </c>
      <c r="C93" s="792"/>
      <c r="D93" s="710"/>
      <c r="E93" s="710"/>
      <c r="F93" s="710"/>
      <c r="G93" s="710"/>
      <c r="H93" s="710"/>
      <c r="I93" s="710"/>
      <c r="J93" s="710"/>
      <c r="K93" s="710"/>
      <c r="L93" s="710"/>
      <c r="M93" s="710"/>
    </row>
    <row r="94" spans="1:13" x14ac:dyDescent="0.2">
      <c r="A94" s="711" t="s">
        <v>165</v>
      </c>
      <c r="B94" s="682" t="s">
        <v>166</v>
      </c>
      <c r="C94" s="792"/>
      <c r="D94" s="710"/>
      <c r="E94" s="710"/>
      <c r="F94" s="710"/>
      <c r="G94" s="710"/>
      <c r="H94" s="710"/>
      <c r="I94" s="710"/>
      <c r="J94" s="710"/>
      <c r="K94" s="710"/>
      <c r="L94" s="710"/>
      <c r="M94" s="710"/>
    </row>
    <row r="95" spans="1:13" x14ac:dyDescent="0.2">
      <c r="A95" s="711" t="s">
        <v>167</v>
      </c>
      <c r="B95" s="682" t="s">
        <v>168</v>
      </c>
      <c r="C95" s="792"/>
      <c r="D95" s="710"/>
      <c r="E95" s="710"/>
      <c r="F95" s="710"/>
      <c r="G95" s="710"/>
      <c r="H95" s="710"/>
      <c r="I95" s="710"/>
      <c r="J95" s="710"/>
      <c r="K95" s="710"/>
      <c r="L95" s="710"/>
      <c r="M95" s="710"/>
    </row>
    <row r="96" spans="1:13" x14ac:dyDescent="0.2">
      <c r="A96" s="711" t="s">
        <v>169</v>
      </c>
      <c r="B96" s="682" t="s">
        <v>170</v>
      </c>
      <c r="C96" s="792"/>
      <c r="D96" s="710"/>
      <c r="E96" s="710"/>
      <c r="F96" s="710"/>
      <c r="G96" s="710"/>
      <c r="H96" s="710"/>
      <c r="I96" s="710"/>
      <c r="J96" s="710"/>
      <c r="K96" s="710"/>
      <c r="L96" s="710"/>
      <c r="M96" s="710"/>
    </row>
    <row r="97" spans="1:13" x14ac:dyDescent="0.2">
      <c r="A97" s="711" t="s">
        <v>171</v>
      </c>
      <c r="B97" s="681" t="s">
        <v>172</v>
      </c>
      <c r="C97" s="792"/>
      <c r="D97" s="710"/>
      <c r="E97" s="710"/>
      <c r="F97" s="710"/>
      <c r="G97" s="710"/>
      <c r="H97" s="710"/>
      <c r="I97" s="710"/>
      <c r="J97" s="710"/>
      <c r="K97" s="710"/>
      <c r="L97" s="710"/>
      <c r="M97" s="710"/>
    </row>
    <row r="98" spans="1:13" x14ac:dyDescent="0.2">
      <c r="A98" s="711" t="s">
        <v>173</v>
      </c>
      <c r="B98" s="681" t="s">
        <v>174</v>
      </c>
      <c r="C98" s="792"/>
      <c r="D98" s="710"/>
      <c r="E98" s="710"/>
      <c r="F98" s="710"/>
      <c r="G98" s="710"/>
      <c r="H98" s="710"/>
      <c r="I98" s="710"/>
      <c r="J98" s="710"/>
      <c r="K98" s="710"/>
      <c r="L98" s="710"/>
      <c r="M98" s="710"/>
    </row>
    <row r="99" spans="1:13" x14ac:dyDescent="0.2">
      <c r="A99" s="711" t="s">
        <v>175</v>
      </c>
      <c r="B99" s="681" t="s">
        <v>176</v>
      </c>
      <c r="C99" s="792"/>
      <c r="D99" s="710"/>
      <c r="E99" s="710"/>
      <c r="F99" s="710"/>
      <c r="G99" s="710"/>
      <c r="H99" s="710"/>
      <c r="I99" s="710"/>
      <c r="J99" s="710"/>
      <c r="K99" s="710"/>
      <c r="L99" s="710"/>
      <c r="M99" s="710"/>
    </row>
    <row r="100" spans="1:13" x14ac:dyDescent="0.2">
      <c r="A100" s="711" t="s">
        <v>177</v>
      </c>
      <c r="B100" s="681" t="s">
        <v>178</v>
      </c>
      <c r="C100" s="792"/>
      <c r="D100" s="710"/>
      <c r="E100" s="710"/>
      <c r="F100" s="710"/>
      <c r="G100" s="710"/>
      <c r="H100" s="710"/>
      <c r="I100" s="710"/>
      <c r="J100" s="710"/>
      <c r="K100" s="710"/>
      <c r="L100" s="710"/>
      <c r="M100" s="710"/>
    </row>
    <row r="101" spans="1:13" x14ac:dyDescent="0.2">
      <c r="A101" s="711" t="s">
        <v>179</v>
      </c>
      <c r="B101" s="681" t="s">
        <v>180</v>
      </c>
      <c r="C101" s="792"/>
      <c r="D101" s="710"/>
      <c r="E101" s="710"/>
      <c r="F101" s="710"/>
      <c r="G101" s="710"/>
      <c r="H101" s="710"/>
      <c r="I101" s="710"/>
      <c r="J101" s="710"/>
      <c r="K101" s="710"/>
      <c r="L101" s="710"/>
      <c r="M101" s="710"/>
    </row>
    <row r="102" spans="1:13" x14ac:dyDescent="0.2">
      <c r="A102" s="711" t="s">
        <v>181</v>
      </c>
      <c r="B102" s="681" t="s">
        <v>182</v>
      </c>
      <c r="C102" s="792"/>
      <c r="D102" s="710"/>
      <c r="E102" s="710"/>
      <c r="F102" s="710"/>
      <c r="G102" s="710"/>
      <c r="H102" s="710"/>
      <c r="I102" s="710"/>
      <c r="J102" s="710"/>
      <c r="K102" s="710"/>
      <c r="L102" s="710"/>
      <c r="M102" s="710"/>
    </row>
    <row r="103" spans="1:13" x14ac:dyDescent="0.2">
      <c r="A103" s="711" t="s">
        <v>183</v>
      </c>
      <c r="B103" s="682" t="s">
        <v>184</v>
      </c>
      <c r="C103" s="792"/>
      <c r="D103" s="710"/>
      <c r="E103" s="710"/>
      <c r="F103" s="710"/>
      <c r="G103" s="710"/>
      <c r="H103" s="710"/>
      <c r="I103" s="710"/>
      <c r="J103" s="710"/>
      <c r="K103" s="710"/>
      <c r="L103" s="710"/>
      <c r="M103" s="710"/>
    </row>
    <row r="104" spans="1:13" x14ac:dyDescent="0.2">
      <c r="A104" s="711" t="s">
        <v>185</v>
      </c>
      <c r="B104" s="682" t="s">
        <v>186</v>
      </c>
      <c r="C104" s="792"/>
      <c r="D104" s="710"/>
      <c r="E104" s="710"/>
      <c r="F104" s="710"/>
      <c r="G104" s="710"/>
      <c r="H104" s="710"/>
      <c r="I104" s="710"/>
      <c r="J104" s="710"/>
      <c r="K104" s="710"/>
      <c r="L104" s="710"/>
      <c r="M104" s="710"/>
    </row>
    <row r="105" spans="1:13" x14ac:dyDescent="0.2">
      <c r="A105" s="711" t="s">
        <v>187</v>
      </c>
      <c r="B105" s="682" t="s">
        <v>188</v>
      </c>
      <c r="C105" s="792"/>
      <c r="D105" s="710"/>
      <c r="E105" s="710"/>
      <c r="F105" s="710"/>
      <c r="G105" s="710"/>
      <c r="H105" s="710"/>
      <c r="I105" s="710"/>
      <c r="J105" s="710"/>
      <c r="K105" s="710"/>
      <c r="L105" s="710"/>
      <c r="M105" s="710"/>
    </row>
    <row r="106" spans="1:13" x14ac:dyDescent="0.2">
      <c r="A106" s="711" t="s">
        <v>189</v>
      </c>
      <c r="B106" s="682" t="s">
        <v>190</v>
      </c>
      <c r="C106" s="792"/>
      <c r="D106" s="710"/>
      <c r="E106" s="710"/>
      <c r="F106" s="710"/>
      <c r="G106" s="710"/>
      <c r="H106" s="710"/>
      <c r="I106" s="710"/>
      <c r="J106" s="710"/>
      <c r="K106" s="710"/>
      <c r="L106" s="710"/>
      <c r="M106" s="710"/>
    </row>
    <row r="107" spans="1:13" x14ac:dyDescent="0.2">
      <c r="A107" s="711" t="s">
        <v>191</v>
      </c>
      <c r="B107" s="682" t="s">
        <v>192</v>
      </c>
      <c r="C107" s="792"/>
      <c r="D107" s="710"/>
      <c r="E107" s="710"/>
      <c r="F107" s="710"/>
      <c r="G107" s="710"/>
      <c r="H107" s="710"/>
      <c r="I107" s="710"/>
      <c r="J107" s="710"/>
      <c r="K107" s="710"/>
      <c r="L107" s="710"/>
      <c r="M107" s="710"/>
    </row>
    <row r="108" spans="1:13" x14ac:dyDescent="0.2">
      <c r="A108" s="711" t="s">
        <v>193</v>
      </c>
      <c r="B108" s="682" t="s">
        <v>194</v>
      </c>
      <c r="C108" s="792"/>
      <c r="D108" s="710"/>
      <c r="E108" s="710"/>
      <c r="F108" s="710"/>
      <c r="G108" s="710"/>
      <c r="H108" s="710"/>
      <c r="I108" s="710"/>
      <c r="J108" s="710"/>
      <c r="K108" s="710"/>
      <c r="L108" s="710"/>
      <c r="M108" s="710"/>
    </row>
    <row r="109" spans="1:13" x14ac:dyDescent="0.2">
      <c r="A109" s="711" t="s">
        <v>195</v>
      </c>
      <c r="B109" s="682" t="s">
        <v>196</v>
      </c>
      <c r="C109" s="792"/>
      <c r="D109" s="710"/>
      <c r="E109" s="710"/>
      <c r="F109" s="710"/>
      <c r="G109" s="710"/>
      <c r="H109" s="710"/>
      <c r="I109" s="710"/>
      <c r="J109" s="710"/>
      <c r="K109" s="710"/>
      <c r="L109" s="710"/>
      <c r="M109" s="710"/>
    </row>
    <row r="110" spans="1:13" x14ac:dyDescent="0.2">
      <c r="A110" s="711" t="s">
        <v>197</v>
      </c>
      <c r="B110" s="682" t="s">
        <v>198</v>
      </c>
      <c r="C110" s="792"/>
      <c r="D110" s="710"/>
      <c r="E110" s="710"/>
      <c r="F110" s="710"/>
      <c r="G110" s="710"/>
      <c r="H110" s="710"/>
      <c r="I110" s="710"/>
      <c r="J110" s="710"/>
      <c r="K110" s="710"/>
      <c r="L110" s="710"/>
      <c r="M110" s="710"/>
    </row>
    <row r="111" spans="1:13" x14ac:dyDescent="0.2">
      <c r="A111" s="710"/>
      <c r="B111" s="712"/>
      <c r="C111" s="792"/>
      <c r="D111" s="710"/>
      <c r="E111" s="710"/>
      <c r="F111" s="710"/>
      <c r="G111" s="710"/>
      <c r="H111" s="710"/>
      <c r="I111" s="710"/>
      <c r="J111" s="710"/>
      <c r="K111" s="710"/>
      <c r="L111" s="710"/>
      <c r="M111" s="710"/>
    </row>
    <row r="112" spans="1:13" x14ac:dyDescent="0.2">
      <c r="A112" s="711"/>
      <c r="B112" s="713" t="s">
        <v>199</v>
      </c>
      <c r="C112" s="792"/>
      <c r="D112" s="710"/>
      <c r="E112" s="710"/>
      <c r="F112" s="710"/>
      <c r="G112" s="710"/>
      <c r="H112" s="710"/>
      <c r="I112" s="710"/>
      <c r="J112" s="710"/>
      <c r="K112" s="710"/>
      <c r="L112" s="710"/>
      <c r="M112" s="710"/>
    </row>
    <row r="113" spans="1:13" x14ac:dyDescent="0.2">
      <c r="A113" s="711" t="s">
        <v>200</v>
      </c>
      <c r="B113" s="681" t="s">
        <v>201</v>
      </c>
      <c r="C113" s="792"/>
      <c r="D113" s="710"/>
      <c r="E113" s="710"/>
      <c r="F113" s="710"/>
      <c r="G113" s="710"/>
      <c r="H113" s="710"/>
      <c r="I113" s="710"/>
      <c r="J113" s="710"/>
      <c r="K113" s="710"/>
      <c r="L113" s="710"/>
      <c r="M113" s="710"/>
    </row>
    <row r="114" spans="1:13" x14ac:dyDescent="0.2">
      <c r="A114" s="711" t="s">
        <v>202</v>
      </c>
      <c r="B114" s="681" t="s">
        <v>203</v>
      </c>
      <c r="C114" s="792"/>
      <c r="D114" s="710"/>
      <c r="E114" s="710"/>
      <c r="F114" s="710"/>
      <c r="G114" s="710"/>
      <c r="H114" s="710"/>
      <c r="I114" s="710"/>
      <c r="J114" s="710"/>
      <c r="K114" s="710"/>
      <c r="L114" s="710"/>
      <c r="M114" s="710"/>
    </row>
    <row r="115" spans="1:13" x14ac:dyDescent="0.2">
      <c r="A115" s="711" t="s">
        <v>204</v>
      </c>
      <c r="B115" s="681" t="s">
        <v>205</v>
      </c>
      <c r="C115" s="792"/>
      <c r="D115" s="710"/>
      <c r="E115" s="710"/>
      <c r="F115" s="710"/>
      <c r="G115" s="710"/>
      <c r="H115" s="710"/>
      <c r="I115" s="710"/>
      <c r="J115" s="710"/>
      <c r="K115" s="710"/>
      <c r="L115" s="710"/>
      <c r="M115" s="710"/>
    </row>
    <row r="116" spans="1:13" x14ac:dyDescent="0.2">
      <c r="A116" s="711" t="s">
        <v>206</v>
      </c>
      <c r="B116" s="681" t="s">
        <v>207</v>
      </c>
      <c r="C116" s="792"/>
      <c r="D116" s="710"/>
      <c r="E116" s="710"/>
      <c r="F116" s="710"/>
      <c r="G116" s="710"/>
      <c r="H116" s="710"/>
      <c r="I116" s="710"/>
      <c r="J116" s="710"/>
      <c r="K116" s="710"/>
      <c r="L116" s="710"/>
      <c r="M116" s="710"/>
    </row>
    <row r="117" spans="1:13" x14ac:dyDescent="0.2">
      <c r="A117" s="711" t="s">
        <v>208</v>
      </c>
      <c r="B117" s="681" t="s">
        <v>209</v>
      </c>
      <c r="C117" s="792"/>
      <c r="D117" s="710"/>
      <c r="E117" s="710"/>
      <c r="F117" s="710"/>
      <c r="G117" s="710"/>
      <c r="H117" s="710"/>
      <c r="I117" s="710"/>
      <c r="J117" s="710"/>
      <c r="K117" s="710"/>
      <c r="L117" s="710"/>
      <c r="M117" s="710"/>
    </row>
    <row r="118" spans="1:13" x14ac:dyDescent="0.2">
      <c r="A118" s="711" t="s">
        <v>210</v>
      </c>
      <c r="B118" s="681" t="s">
        <v>211</v>
      </c>
      <c r="C118" s="792"/>
      <c r="D118" s="710"/>
      <c r="E118" s="710"/>
      <c r="F118" s="710"/>
      <c r="G118" s="710"/>
      <c r="H118" s="710"/>
      <c r="I118" s="710"/>
      <c r="J118" s="710"/>
      <c r="K118" s="710"/>
      <c r="L118" s="710"/>
      <c r="M118" s="710"/>
    </row>
    <row r="119" spans="1:13" x14ac:dyDescent="0.2">
      <c r="A119" s="711" t="s">
        <v>212</v>
      </c>
      <c r="B119" s="681" t="s">
        <v>213</v>
      </c>
      <c r="C119" s="792"/>
      <c r="D119" s="710"/>
      <c r="E119" s="710"/>
      <c r="F119" s="710"/>
      <c r="G119" s="710"/>
      <c r="H119" s="710"/>
      <c r="I119" s="710"/>
      <c r="J119" s="710"/>
      <c r="K119" s="710"/>
      <c r="L119" s="710"/>
      <c r="M119" s="710"/>
    </row>
    <row r="120" spans="1:13" x14ac:dyDescent="0.2">
      <c r="A120" s="711" t="s">
        <v>214</v>
      </c>
      <c r="B120" s="683" t="s">
        <v>215</v>
      </c>
      <c r="C120" s="792"/>
      <c r="D120" s="710"/>
      <c r="E120" s="710"/>
      <c r="F120" s="710"/>
      <c r="G120" s="710"/>
      <c r="H120" s="710"/>
      <c r="I120" s="710"/>
      <c r="J120" s="710"/>
      <c r="K120" s="710"/>
      <c r="L120" s="710"/>
      <c r="M120" s="710"/>
    </row>
    <row r="121" spans="1:13" x14ac:dyDescent="0.2">
      <c r="A121" s="711" t="s">
        <v>216</v>
      </c>
      <c r="B121" s="682" t="s">
        <v>217</v>
      </c>
      <c r="C121" s="792"/>
      <c r="D121" s="710"/>
      <c r="E121" s="710"/>
      <c r="F121" s="710"/>
      <c r="G121" s="710"/>
      <c r="H121" s="710"/>
      <c r="I121" s="710"/>
      <c r="J121" s="710"/>
      <c r="K121" s="710"/>
      <c r="L121" s="710"/>
      <c r="M121" s="710"/>
    </row>
    <row r="122" spans="1:13" x14ac:dyDescent="0.2">
      <c r="A122" s="711" t="s">
        <v>218</v>
      </c>
      <c r="B122" s="682" t="s">
        <v>219</v>
      </c>
      <c r="C122" s="792"/>
      <c r="D122" s="710"/>
      <c r="E122" s="710"/>
      <c r="F122" s="710"/>
      <c r="G122" s="710"/>
      <c r="H122" s="710"/>
      <c r="I122" s="710"/>
      <c r="J122" s="710"/>
      <c r="K122" s="710"/>
      <c r="L122" s="710"/>
      <c r="M122" s="710"/>
    </row>
    <row r="123" spans="1:13" x14ac:dyDescent="0.2">
      <c r="A123" s="711" t="s">
        <v>220</v>
      </c>
      <c r="B123" s="682" t="s">
        <v>221</v>
      </c>
      <c r="C123" s="792"/>
      <c r="D123" s="710"/>
      <c r="E123" s="710"/>
      <c r="F123" s="710"/>
      <c r="G123" s="710"/>
      <c r="H123" s="710"/>
      <c r="I123" s="710"/>
      <c r="J123" s="710"/>
      <c r="K123" s="710"/>
      <c r="L123" s="710"/>
      <c r="M123" s="710"/>
    </row>
    <row r="124" spans="1:13" x14ac:dyDescent="0.2">
      <c r="A124" s="711" t="s">
        <v>222</v>
      </c>
      <c r="B124" s="682" t="s">
        <v>223</v>
      </c>
      <c r="C124" s="792"/>
      <c r="D124" s="710"/>
      <c r="E124" s="710"/>
      <c r="F124" s="710"/>
      <c r="G124" s="710"/>
      <c r="H124" s="710"/>
      <c r="I124" s="710"/>
      <c r="J124" s="710"/>
      <c r="K124" s="710"/>
      <c r="L124" s="710"/>
      <c r="M124" s="710"/>
    </row>
    <row r="125" spans="1:13" x14ac:dyDescent="0.2">
      <c r="A125" s="711" t="s">
        <v>224</v>
      </c>
      <c r="B125" s="682" t="s">
        <v>225</v>
      </c>
      <c r="C125" s="792"/>
      <c r="D125" s="710"/>
      <c r="E125" s="710"/>
      <c r="F125" s="710"/>
      <c r="G125" s="710"/>
      <c r="H125" s="710"/>
      <c r="I125" s="710"/>
      <c r="J125" s="710"/>
      <c r="K125" s="710"/>
      <c r="L125" s="710"/>
      <c r="M125" s="710"/>
    </row>
    <row r="126" spans="1:13" x14ac:dyDescent="0.2">
      <c r="A126" s="711" t="s">
        <v>226</v>
      </c>
      <c r="B126" s="682" t="s">
        <v>227</v>
      </c>
      <c r="C126" s="792"/>
      <c r="D126" s="710"/>
      <c r="E126" s="710"/>
      <c r="F126" s="710"/>
      <c r="G126" s="710"/>
      <c r="H126" s="710"/>
      <c r="I126" s="710"/>
      <c r="J126" s="710"/>
      <c r="K126" s="710"/>
      <c r="L126" s="710"/>
      <c r="M126" s="710"/>
    </row>
    <row r="127" spans="1:13" x14ac:dyDescent="0.2">
      <c r="A127" s="711" t="s">
        <v>228</v>
      </c>
      <c r="B127" s="681" t="s">
        <v>229</v>
      </c>
      <c r="C127" s="792"/>
      <c r="D127" s="710"/>
      <c r="E127" s="710"/>
      <c r="F127" s="710"/>
      <c r="G127" s="710"/>
      <c r="H127" s="710"/>
      <c r="I127" s="710"/>
      <c r="J127" s="710"/>
      <c r="K127" s="710"/>
      <c r="L127" s="710"/>
      <c r="M127" s="710"/>
    </row>
    <row r="128" spans="1:13" x14ac:dyDescent="0.2">
      <c r="A128" s="711" t="s">
        <v>230</v>
      </c>
      <c r="B128" s="682" t="s">
        <v>231</v>
      </c>
      <c r="C128" s="792"/>
      <c r="D128" s="710"/>
      <c r="E128" s="710"/>
      <c r="F128" s="710"/>
      <c r="G128" s="710"/>
      <c r="H128" s="710"/>
      <c r="I128" s="710"/>
      <c r="J128" s="710"/>
      <c r="K128" s="710"/>
      <c r="L128" s="710"/>
      <c r="M128" s="710"/>
    </row>
    <row r="129" spans="1:13" x14ac:dyDescent="0.2">
      <c r="A129" s="711" t="s">
        <v>232</v>
      </c>
      <c r="B129" s="682" t="s">
        <v>233</v>
      </c>
      <c r="C129" s="792"/>
      <c r="D129" s="710"/>
      <c r="E129" s="710"/>
      <c r="F129" s="710"/>
      <c r="G129" s="710"/>
      <c r="H129" s="710"/>
      <c r="I129" s="710"/>
      <c r="J129" s="710"/>
      <c r="K129" s="710"/>
      <c r="L129" s="710"/>
      <c r="M129" s="710"/>
    </row>
    <row r="130" spans="1:13" x14ac:dyDescent="0.2">
      <c r="A130" s="711" t="s">
        <v>234</v>
      </c>
      <c r="B130" s="682" t="s">
        <v>235</v>
      </c>
      <c r="C130" s="792"/>
      <c r="D130" s="710"/>
      <c r="E130" s="710"/>
      <c r="F130" s="710"/>
      <c r="G130" s="710"/>
      <c r="H130" s="710"/>
      <c r="I130" s="710"/>
      <c r="J130" s="710"/>
      <c r="K130" s="710"/>
      <c r="L130" s="710"/>
      <c r="M130" s="710"/>
    </row>
    <row r="131" spans="1:13" x14ac:dyDescent="0.2">
      <c r="A131" s="711" t="s">
        <v>236</v>
      </c>
      <c r="B131" s="682" t="s">
        <v>237</v>
      </c>
      <c r="C131" s="792"/>
      <c r="D131" s="710"/>
      <c r="E131" s="710"/>
      <c r="F131" s="710"/>
      <c r="G131" s="710"/>
      <c r="H131" s="710"/>
      <c r="I131" s="710"/>
      <c r="J131" s="710"/>
      <c r="K131" s="710"/>
      <c r="L131" s="710"/>
      <c r="M131" s="710"/>
    </row>
    <row r="132" spans="1:13" x14ac:dyDescent="0.2">
      <c r="A132" s="711" t="s">
        <v>238</v>
      </c>
      <c r="B132" s="682" t="s">
        <v>239</v>
      </c>
      <c r="C132" s="792"/>
      <c r="D132" s="710"/>
      <c r="E132" s="710"/>
      <c r="F132" s="710"/>
      <c r="G132" s="710"/>
      <c r="H132" s="710"/>
      <c r="I132" s="710"/>
      <c r="J132" s="710"/>
      <c r="K132" s="710"/>
      <c r="L132" s="710"/>
      <c r="M132" s="710"/>
    </row>
    <row r="133" spans="1:13" x14ac:dyDescent="0.2">
      <c r="A133" s="711" t="s">
        <v>240</v>
      </c>
      <c r="B133" s="681" t="s">
        <v>241</v>
      </c>
      <c r="C133" s="792"/>
      <c r="D133" s="710"/>
      <c r="E133" s="710"/>
      <c r="F133" s="710"/>
      <c r="G133" s="710"/>
      <c r="H133" s="710"/>
      <c r="I133" s="710"/>
      <c r="J133" s="710"/>
      <c r="K133" s="710"/>
      <c r="L133" s="710"/>
      <c r="M133" s="710"/>
    </row>
    <row r="134" spans="1:13" x14ac:dyDescent="0.2">
      <c r="A134" s="711" t="s">
        <v>242</v>
      </c>
      <c r="B134" s="682" t="s">
        <v>243</v>
      </c>
      <c r="C134" s="792"/>
      <c r="D134" s="710"/>
      <c r="E134" s="710"/>
      <c r="F134" s="710"/>
      <c r="G134" s="710"/>
      <c r="H134" s="710"/>
      <c r="I134" s="710"/>
      <c r="J134" s="710"/>
      <c r="K134" s="710"/>
      <c r="L134" s="710"/>
      <c r="M134" s="710"/>
    </row>
    <row r="135" spans="1:13" x14ac:dyDescent="0.2">
      <c r="A135" s="711" t="s">
        <v>244</v>
      </c>
      <c r="B135" s="682" t="s">
        <v>245</v>
      </c>
      <c r="C135" s="792"/>
      <c r="D135" s="710"/>
      <c r="E135" s="710"/>
      <c r="F135" s="710"/>
      <c r="G135" s="710"/>
      <c r="H135" s="710"/>
      <c r="I135" s="710"/>
      <c r="J135" s="710"/>
      <c r="K135" s="710"/>
      <c r="L135" s="710"/>
      <c r="M135" s="710"/>
    </row>
    <row r="136" spans="1:13" x14ac:dyDescent="0.2">
      <c r="A136" s="711" t="s">
        <v>246</v>
      </c>
      <c r="B136" s="682" t="s">
        <v>247</v>
      </c>
      <c r="C136" s="792"/>
      <c r="D136" s="710"/>
      <c r="E136" s="710"/>
      <c r="F136" s="710"/>
      <c r="G136" s="710"/>
      <c r="H136" s="710"/>
      <c r="I136" s="710"/>
      <c r="J136" s="710"/>
      <c r="K136" s="710"/>
      <c r="L136" s="710"/>
      <c r="M136" s="710"/>
    </row>
    <row r="137" spans="1:13" x14ac:dyDescent="0.2">
      <c r="A137" s="711" t="s">
        <v>248</v>
      </c>
      <c r="B137" s="682" t="s">
        <v>249</v>
      </c>
      <c r="C137" s="792"/>
      <c r="D137" s="710"/>
      <c r="E137" s="710"/>
      <c r="F137" s="710"/>
      <c r="G137" s="710"/>
      <c r="H137" s="710"/>
      <c r="I137" s="710"/>
      <c r="J137" s="710"/>
      <c r="K137" s="710"/>
      <c r="L137" s="710"/>
      <c r="M137" s="710"/>
    </row>
    <row r="138" spans="1:13" x14ac:dyDescent="0.2">
      <c r="A138" s="711" t="s">
        <v>250</v>
      </c>
      <c r="B138" s="682" t="s">
        <v>251</v>
      </c>
      <c r="C138" s="792"/>
      <c r="D138" s="710"/>
      <c r="E138" s="710"/>
      <c r="F138" s="710"/>
      <c r="G138" s="710"/>
      <c r="H138" s="710"/>
      <c r="I138" s="710"/>
      <c r="J138" s="710"/>
      <c r="K138" s="710"/>
      <c r="L138" s="710"/>
      <c r="M138" s="710"/>
    </row>
    <row r="139" spans="1:13" x14ac:dyDescent="0.2">
      <c r="A139" s="711" t="s">
        <v>252</v>
      </c>
      <c r="B139" s="681" t="s">
        <v>253</v>
      </c>
      <c r="C139" s="792"/>
      <c r="D139" s="710"/>
      <c r="E139" s="710"/>
      <c r="F139" s="710"/>
      <c r="G139" s="710"/>
      <c r="H139" s="710"/>
      <c r="I139" s="710"/>
      <c r="J139" s="710"/>
      <c r="K139" s="710"/>
      <c r="L139" s="710"/>
      <c r="M139" s="710"/>
    </row>
    <row r="140" spans="1:13" x14ac:dyDescent="0.2">
      <c r="A140" s="711" t="s">
        <v>254</v>
      </c>
      <c r="B140" s="682" t="s">
        <v>255</v>
      </c>
      <c r="C140" s="792"/>
      <c r="D140" s="710"/>
      <c r="E140" s="710"/>
      <c r="F140" s="710"/>
      <c r="G140" s="710"/>
      <c r="H140" s="710"/>
      <c r="I140" s="710"/>
      <c r="J140" s="710"/>
      <c r="K140" s="710"/>
      <c r="L140" s="710"/>
      <c r="M140" s="710"/>
    </row>
    <row r="141" spans="1:13" x14ac:dyDescent="0.2">
      <c r="A141" s="711" t="s">
        <v>256</v>
      </c>
      <c r="B141" s="682" t="s">
        <v>257</v>
      </c>
      <c r="C141" s="792"/>
      <c r="D141" s="710"/>
      <c r="E141" s="710"/>
      <c r="F141" s="710"/>
      <c r="G141" s="710"/>
      <c r="H141" s="710"/>
      <c r="I141" s="710"/>
      <c r="J141" s="710"/>
      <c r="K141" s="710"/>
      <c r="L141" s="710"/>
      <c r="M141" s="710"/>
    </row>
    <row r="142" spans="1:13" x14ac:dyDescent="0.2">
      <c r="A142" s="711" t="s">
        <v>258</v>
      </c>
      <c r="B142" s="682" t="s">
        <v>259</v>
      </c>
      <c r="C142" s="792"/>
      <c r="D142" s="710"/>
      <c r="E142" s="710"/>
      <c r="F142" s="710"/>
      <c r="G142" s="710"/>
      <c r="H142" s="710"/>
      <c r="I142" s="710"/>
      <c r="J142" s="710"/>
      <c r="K142" s="710"/>
      <c r="L142" s="710"/>
      <c r="M142" s="710"/>
    </row>
    <row r="143" spans="1:13" x14ac:dyDescent="0.2">
      <c r="A143" s="711" t="s">
        <v>260</v>
      </c>
      <c r="B143" s="682" t="s">
        <v>261</v>
      </c>
      <c r="C143" s="792"/>
      <c r="D143" s="710"/>
      <c r="E143" s="710"/>
      <c r="F143" s="710"/>
      <c r="G143" s="710"/>
      <c r="H143" s="710"/>
      <c r="I143" s="710"/>
      <c r="J143" s="710"/>
      <c r="K143" s="710"/>
      <c r="L143" s="710"/>
      <c r="M143" s="710"/>
    </row>
    <row r="144" spans="1:13" x14ac:dyDescent="0.2">
      <c r="A144" s="711" t="s">
        <v>262</v>
      </c>
      <c r="B144" s="682" t="s">
        <v>263</v>
      </c>
      <c r="C144" s="792"/>
      <c r="D144" s="710"/>
      <c r="E144" s="710"/>
      <c r="F144" s="710"/>
      <c r="G144" s="710"/>
      <c r="H144" s="710"/>
      <c r="I144" s="710"/>
      <c r="J144" s="710"/>
      <c r="K144" s="710"/>
      <c r="L144" s="710"/>
      <c r="M144" s="710"/>
    </row>
    <row r="145" spans="1:13" x14ac:dyDescent="0.2">
      <c r="A145" s="711"/>
      <c r="B145" s="712"/>
      <c r="C145" s="792"/>
      <c r="D145" s="710"/>
      <c r="E145" s="710"/>
      <c r="F145" s="710"/>
      <c r="G145" s="710"/>
      <c r="H145" s="710"/>
      <c r="I145" s="710"/>
      <c r="J145" s="710"/>
      <c r="K145" s="710"/>
      <c r="L145" s="710"/>
      <c r="M145" s="710"/>
    </row>
    <row r="146" spans="1:13" x14ac:dyDescent="0.2">
      <c r="A146" s="711" t="s">
        <v>264</v>
      </c>
      <c r="B146" s="713" t="s">
        <v>265</v>
      </c>
      <c r="C146" s="792"/>
      <c r="D146" s="710"/>
      <c r="E146" s="710"/>
      <c r="F146" s="710"/>
      <c r="G146" s="710"/>
      <c r="H146" s="710"/>
      <c r="I146" s="710"/>
      <c r="J146" s="710"/>
      <c r="K146" s="710"/>
      <c r="L146" s="710"/>
      <c r="M146" s="710"/>
    </row>
    <row r="147" spans="1:13" x14ac:dyDescent="0.2">
      <c r="A147" s="711" t="s">
        <v>266</v>
      </c>
      <c r="B147" s="681" t="s">
        <v>267</v>
      </c>
      <c r="C147" s="792"/>
      <c r="D147" s="710"/>
      <c r="E147" s="710"/>
      <c r="F147" s="710"/>
      <c r="G147" s="710"/>
      <c r="H147" s="710"/>
      <c r="I147" s="710"/>
      <c r="J147" s="710"/>
      <c r="K147" s="710"/>
      <c r="L147" s="710"/>
      <c r="M147" s="710"/>
    </row>
    <row r="148" spans="1:13" x14ac:dyDescent="0.2">
      <c r="A148" s="711" t="s">
        <v>268</v>
      </c>
      <c r="B148" s="681" t="s">
        <v>269</v>
      </c>
      <c r="C148" s="792"/>
      <c r="D148" s="710"/>
      <c r="E148" s="710"/>
      <c r="F148" s="710"/>
      <c r="G148" s="710"/>
      <c r="H148" s="710"/>
      <c r="I148" s="710"/>
      <c r="J148" s="710"/>
      <c r="K148" s="710"/>
      <c r="L148" s="710"/>
      <c r="M148" s="710"/>
    </row>
    <row r="149" spans="1:13" x14ac:dyDescent="0.2">
      <c r="A149" s="711" t="s">
        <v>270</v>
      </c>
      <c r="B149" s="681" t="s">
        <v>271</v>
      </c>
      <c r="C149" s="792"/>
      <c r="D149" s="710"/>
      <c r="E149" s="710"/>
      <c r="F149" s="710"/>
      <c r="G149" s="710"/>
      <c r="H149" s="710"/>
      <c r="I149" s="710"/>
      <c r="J149" s="710"/>
      <c r="K149" s="710"/>
      <c r="L149" s="710"/>
      <c r="M149" s="710"/>
    </row>
    <row r="150" spans="1:13" x14ac:dyDescent="0.2">
      <c r="A150" s="711" t="s">
        <v>272</v>
      </c>
      <c r="B150" s="681" t="s">
        <v>273</v>
      </c>
      <c r="C150" s="792"/>
      <c r="D150" s="710"/>
      <c r="E150" s="710"/>
      <c r="F150" s="710"/>
      <c r="G150" s="710"/>
      <c r="H150" s="710"/>
      <c r="I150" s="710"/>
      <c r="J150" s="710"/>
      <c r="K150" s="710"/>
      <c r="L150" s="710"/>
      <c r="M150" s="710"/>
    </row>
    <row r="151" spans="1:13" x14ac:dyDescent="0.2">
      <c r="A151" s="711" t="s">
        <v>274</v>
      </c>
      <c r="B151" s="681" t="s">
        <v>275</v>
      </c>
      <c r="C151" s="792"/>
      <c r="D151" s="710"/>
      <c r="E151" s="710"/>
      <c r="F151" s="710"/>
      <c r="G151" s="710"/>
      <c r="H151" s="710"/>
      <c r="I151" s="710"/>
      <c r="J151" s="710"/>
      <c r="K151" s="710"/>
      <c r="L151" s="710"/>
      <c r="M151" s="710"/>
    </row>
    <row r="152" spans="1:13" x14ac:dyDescent="0.2">
      <c r="A152" s="711" t="s">
        <v>276</v>
      </c>
      <c r="B152" s="681" t="s">
        <v>277</v>
      </c>
      <c r="C152" s="792"/>
      <c r="D152" s="710"/>
      <c r="E152" s="710"/>
      <c r="F152" s="710"/>
      <c r="G152" s="710"/>
      <c r="H152" s="710"/>
      <c r="I152" s="710"/>
      <c r="J152" s="710"/>
      <c r="K152" s="710"/>
      <c r="L152" s="710"/>
      <c r="M152" s="710"/>
    </row>
    <row r="153" spans="1:13" x14ac:dyDescent="0.2">
      <c r="A153" s="711" t="s">
        <v>278</v>
      </c>
      <c r="B153" s="681" t="s">
        <v>279</v>
      </c>
      <c r="C153" s="792"/>
      <c r="D153" s="710"/>
      <c r="E153" s="710"/>
      <c r="F153" s="710"/>
      <c r="G153" s="710"/>
      <c r="H153" s="710"/>
      <c r="I153" s="710"/>
      <c r="J153" s="710"/>
      <c r="K153" s="710"/>
      <c r="L153" s="710"/>
      <c r="M153" s="710"/>
    </row>
    <row r="154" spans="1:13" x14ac:dyDescent="0.2">
      <c r="A154" s="711" t="s">
        <v>280</v>
      </c>
      <c r="B154" s="681" t="s">
        <v>281</v>
      </c>
      <c r="C154" s="792"/>
      <c r="D154" s="710"/>
      <c r="E154" s="710"/>
      <c r="F154" s="710"/>
      <c r="G154" s="710"/>
      <c r="H154" s="710"/>
      <c r="I154" s="710"/>
      <c r="J154" s="710"/>
      <c r="K154" s="710"/>
      <c r="L154" s="710"/>
      <c r="M154" s="710"/>
    </row>
    <row r="155" spans="1:13" x14ac:dyDescent="0.2">
      <c r="A155" s="711" t="s">
        <v>282</v>
      </c>
      <c r="B155" s="681" t="s">
        <v>283</v>
      </c>
      <c r="C155" s="792"/>
      <c r="D155" s="710"/>
      <c r="E155" s="710"/>
      <c r="F155" s="710"/>
      <c r="G155" s="710"/>
      <c r="H155" s="710"/>
      <c r="I155" s="710"/>
      <c r="J155" s="710"/>
      <c r="K155" s="710"/>
      <c r="L155" s="710"/>
      <c r="M155" s="710"/>
    </row>
    <row r="156" spans="1:13" x14ac:dyDescent="0.2">
      <c r="A156" s="711" t="s">
        <v>284</v>
      </c>
      <c r="B156" s="681" t="s">
        <v>285</v>
      </c>
      <c r="C156" s="792"/>
      <c r="D156" s="710"/>
      <c r="E156" s="710"/>
      <c r="F156" s="710"/>
      <c r="G156" s="710"/>
      <c r="H156" s="710"/>
      <c r="I156" s="710"/>
      <c r="J156" s="710"/>
      <c r="K156" s="710"/>
      <c r="L156" s="710"/>
      <c r="M156" s="710"/>
    </row>
    <row r="157" spans="1:13" x14ac:dyDescent="0.2">
      <c r="A157" s="711" t="s">
        <v>286</v>
      </c>
      <c r="B157" s="681" t="s">
        <v>287</v>
      </c>
      <c r="C157" s="792"/>
      <c r="D157" s="710"/>
      <c r="E157" s="710"/>
      <c r="F157" s="710"/>
      <c r="G157" s="710"/>
      <c r="H157" s="710"/>
      <c r="I157" s="710"/>
      <c r="J157" s="710"/>
      <c r="K157" s="710"/>
      <c r="L157" s="710"/>
      <c r="M157" s="710"/>
    </row>
    <row r="158" spans="1:13" x14ac:dyDescent="0.2">
      <c r="A158" s="710"/>
      <c r="B158" s="712"/>
      <c r="C158" s="792"/>
      <c r="D158" s="710"/>
      <c r="E158" s="710"/>
      <c r="F158" s="710"/>
      <c r="G158" s="710"/>
      <c r="H158" s="710"/>
      <c r="I158" s="710"/>
      <c r="J158" s="710"/>
      <c r="K158" s="710"/>
      <c r="L158" s="710"/>
      <c r="M158" s="710"/>
    </row>
    <row r="159" spans="1:13" x14ac:dyDescent="0.2">
      <c r="A159" s="711" t="s">
        <v>288</v>
      </c>
      <c r="B159" s="713" t="s">
        <v>289</v>
      </c>
      <c r="C159" s="792"/>
      <c r="D159" s="710"/>
      <c r="E159" s="710"/>
      <c r="F159" s="710"/>
      <c r="G159" s="710"/>
      <c r="H159" s="710"/>
      <c r="I159" s="710"/>
      <c r="J159" s="710"/>
      <c r="K159" s="710"/>
      <c r="L159" s="710"/>
      <c r="M159" s="710"/>
    </row>
    <row r="160" spans="1:13" x14ac:dyDescent="0.2">
      <c r="A160" s="711" t="s">
        <v>290</v>
      </c>
      <c r="B160" s="681" t="s">
        <v>291</v>
      </c>
      <c r="C160" s="792"/>
      <c r="D160" s="710"/>
      <c r="E160" s="710"/>
      <c r="F160" s="710"/>
      <c r="G160" s="710"/>
      <c r="H160" s="710"/>
      <c r="I160" s="710"/>
      <c r="J160" s="710"/>
      <c r="K160" s="710"/>
      <c r="L160" s="710"/>
      <c r="M160" s="710"/>
    </row>
    <row r="161" spans="1:13" x14ac:dyDescent="0.2">
      <c r="A161" s="711" t="s">
        <v>292</v>
      </c>
      <c r="B161" s="681" t="s">
        <v>293</v>
      </c>
      <c r="C161" s="792"/>
      <c r="D161" s="710"/>
      <c r="E161" s="710"/>
      <c r="F161" s="710"/>
      <c r="G161" s="710"/>
      <c r="H161" s="710"/>
      <c r="I161" s="710"/>
      <c r="J161" s="710"/>
      <c r="K161" s="710"/>
      <c r="L161" s="710"/>
      <c r="M161" s="710"/>
    </row>
    <row r="162" spans="1:13" x14ac:dyDescent="0.2">
      <c r="A162" s="711" t="s">
        <v>294</v>
      </c>
      <c r="B162" s="681" t="s">
        <v>295</v>
      </c>
      <c r="C162" s="792"/>
      <c r="D162" s="710"/>
      <c r="E162" s="710"/>
      <c r="F162" s="710"/>
      <c r="G162" s="710"/>
      <c r="H162" s="710"/>
      <c r="I162" s="710"/>
      <c r="J162" s="710"/>
      <c r="K162" s="710"/>
      <c r="L162" s="710"/>
      <c r="M162" s="710"/>
    </row>
    <row r="163" spans="1:13" x14ac:dyDescent="0.2">
      <c r="A163" s="711" t="s">
        <v>296</v>
      </c>
      <c r="B163" s="681" t="s">
        <v>297</v>
      </c>
      <c r="C163" s="792"/>
      <c r="D163" s="710"/>
      <c r="E163" s="710"/>
      <c r="F163" s="710"/>
      <c r="G163" s="710"/>
      <c r="H163" s="710"/>
      <c r="I163" s="710"/>
      <c r="J163" s="710"/>
      <c r="K163" s="710"/>
      <c r="L163" s="710"/>
      <c r="M163" s="710"/>
    </row>
    <row r="164" spans="1:13" x14ac:dyDescent="0.2">
      <c r="A164" s="711" t="s">
        <v>298</v>
      </c>
      <c r="B164" s="681" t="s">
        <v>299</v>
      </c>
      <c r="C164" s="792"/>
      <c r="D164" s="710"/>
      <c r="E164" s="710"/>
      <c r="F164" s="710"/>
      <c r="G164" s="710"/>
      <c r="H164" s="710"/>
      <c r="I164" s="710"/>
      <c r="J164" s="710"/>
      <c r="K164" s="710"/>
      <c r="L164" s="710"/>
      <c r="M164" s="710"/>
    </row>
    <row r="165" spans="1:13" x14ac:dyDescent="0.2">
      <c r="A165" s="711" t="s">
        <v>300</v>
      </c>
      <c r="B165" s="681" t="s">
        <v>301</v>
      </c>
      <c r="C165" s="792"/>
      <c r="D165" s="710"/>
      <c r="E165" s="710"/>
      <c r="F165" s="710"/>
      <c r="G165" s="710"/>
      <c r="H165" s="710"/>
      <c r="I165" s="710"/>
      <c r="J165" s="710"/>
      <c r="K165" s="710"/>
      <c r="L165" s="710"/>
      <c r="M165" s="710"/>
    </row>
    <row r="166" spans="1:13" x14ac:dyDescent="0.2">
      <c r="A166" s="711" t="s">
        <v>302</v>
      </c>
      <c r="B166" s="681" t="s">
        <v>303</v>
      </c>
      <c r="C166" s="792"/>
      <c r="D166" s="710"/>
      <c r="E166" s="710"/>
      <c r="F166" s="710"/>
      <c r="G166" s="710"/>
      <c r="H166" s="710"/>
      <c r="I166" s="710"/>
      <c r="J166" s="710"/>
      <c r="K166" s="710"/>
      <c r="L166" s="710"/>
      <c r="M166" s="710"/>
    </row>
    <row r="167" spans="1:13" x14ac:dyDescent="0.2">
      <c r="A167" s="711" t="s">
        <v>304</v>
      </c>
      <c r="B167" s="681" t="s">
        <v>305</v>
      </c>
      <c r="C167" s="792"/>
      <c r="D167" s="710"/>
      <c r="E167" s="710"/>
      <c r="F167" s="710"/>
      <c r="G167" s="710"/>
      <c r="H167" s="710"/>
      <c r="I167" s="710"/>
      <c r="J167" s="710"/>
      <c r="K167" s="710"/>
      <c r="L167" s="710"/>
      <c r="M167" s="710"/>
    </row>
    <row r="168" spans="1:13" x14ac:dyDescent="0.2">
      <c r="A168" s="711" t="s">
        <v>306</v>
      </c>
      <c r="B168" s="681" t="s">
        <v>307</v>
      </c>
      <c r="C168" s="792"/>
      <c r="D168" s="710"/>
      <c r="E168" s="710"/>
      <c r="F168" s="710"/>
      <c r="G168" s="710"/>
      <c r="H168" s="710"/>
      <c r="I168" s="710"/>
      <c r="J168" s="710"/>
      <c r="K168" s="710"/>
      <c r="L168" s="710"/>
      <c r="M168" s="710"/>
    </row>
    <row r="169" spans="1:13" x14ac:dyDescent="0.2">
      <c r="A169" s="711" t="s">
        <v>308</v>
      </c>
      <c r="B169" s="681" t="s">
        <v>309</v>
      </c>
      <c r="C169" s="792"/>
      <c r="D169" s="710"/>
      <c r="E169" s="710"/>
      <c r="F169" s="710"/>
      <c r="G169" s="710"/>
      <c r="H169" s="710"/>
      <c r="I169" s="710"/>
      <c r="J169" s="710"/>
      <c r="K169" s="710"/>
      <c r="L169" s="710"/>
      <c r="M169" s="710"/>
    </row>
    <row r="170" spans="1:13" x14ac:dyDescent="0.2">
      <c r="A170" s="711" t="s">
        <v>310</v>
      </c>
      <c r="B170" s="681" t="s">
        <v>311</v>
      </c>
      <c r="C170" s="792"/>
      <c r="D170" s="710"/>
      <c r="E170" s="710"/>
      <c r="F170" s="710"/>
      <c r="G170" s="710"/>
      <c r="H170" s="710"/>
      <c r="I170" s="710"/>
      <c r="J170" s="710"/>
      <c r="K170" s="710"/>
      <c r="L170" s="710"/>
      <c r="M170" s="710"/>
    </row>
    <row r="171" spans="1:13" x14ac:dyDescent="0.2">
      <c r="A171" s="711" t="s">
        <v>312</v>
      </c>
      <c r="B171" s="681" t="s">
        <v>313</v>
      </c>
      <c r="C171" s="792"/>
      <c r="D171" s="710"/>
      <c r="E171" s="710"/>
      <c r="F171" s="710"/>
      <c r="G171" s="710"/>
      <c r="H171" s="710"/>
      <c r="I171" s="710"/>
      <c r="J171" s="710"/>
      <c r="K171" s="710"/>
      <c r="L171" s="710"/>
      <c r="M171" s="710"/>
    </row>
    <row r="172" spans="1:13" x14ac:dyDescent="0.2">
      <c r="A172" s="711" t="s">
        <v>314</v>
      </c>
      <c r="B172" s="682" t="s">
        <v>315</v>
      </c>
      <c r="C172" s="792"/>
      <c r="D172" s="710"/>
      <c r="E172" s="710"/>
      <c r="F172" s="710"/>
      <c r="G172" s="710"/>
      <c r="H172" s="710"/>
      <c r="I172" s="710"/>
      <c r="J172" s="710"/>
      <c r="K172" s="710"/>
      <c r="L172" s="710"/>
      <c r="M172" s="710"/>
    </row>
    <row r="173" spans="1:13" x14ac:dyDescent="0.2">
      <c r="A173" s="711" t="s">
        <v>316</v>
      </c>
      <c r="B173" s="682" t="s">
        <v>317</v>
      </c>
      <c r="C173" s="792"/>
      <c r="D173" s="710"/>
      <c r="E173" s="710"/>
      <c r="F173" s="710"/>
      <c r="G173" s="710"/>
      <c r="H173" s="710"/>
      <c r="I173" s="710"/>
      <c r="J173" s="710"/>
      <c r="K173" s="710"/>
      <c r="L173" s="710"/>
      <c r="M173" s="710"/>
    </row>
    <row r="174" spans="1:13" x14ac:dyDescent="0.2">
      <c r="A174" s="711" t="s">
        <v>318</v>
      </c>
      <c r="B174" s="682" t="s">
        <v>319</v>
      </c>
      <c r="C174" s="792"/>
      <c r="D174" s="710"/>
      <c r="E174" s="710"/>
      <c r="F174" s="710"/>
      <c r="G174" s="710"/>
      <c r="H174" s="710"/>
      <c r="I174" s="710"/>
      <c r="J174" s="710"/>
      <c r="K174" s="710"/>
      <c r="L174" s="710"/>
      <c r="M174" s="710"/>
    </row>
    <row r="175" spans="1:13" x14ac:dyDescent="0.2">
      <c r="A175" s="711" t="s">
        <v>320</v>
      </c>
      <c r="B175" s="682" t="s">
        <v>321</v>
      </c>
      <c r="C175" s="792"/>
      <c r="D175" s="710"/>
      <c r="E175" s="710"/>
      <c r="F175" s="710"/>
      <c r="G175" s="710"/>
      <c r="H175" s="710"/>
      <c r="I175" s="710"/>
      <c r="J175" s="710"/>
      <c r="K175" s="710"/>
      <c r="L175" s="710"/>
      <c r="M175" s="710"/>
    </row>
    <row r="176" spans="1:13" x14ac:dyDescent="0.2">
      <c r="A176" s="711" t="s">
        <v>322</v>
      </c>
      <c r="B176" s="682" t="s">
        <v>323</v>
      </c>
      <c r="C176" s="792"/>
      <c r="D176" s="710"/>
      <c r="E176" s="710"/>
      <c r="F176" s="710"/>
      <c r="G176" s="710"/>
      <c r="H176" s="710"/>
      <c r="I176" s="710"/>
      <c r="J176" s="710"/>
      <c r="K176" s="710"/>
      <c r="L176" s="710"/>
      <c r="M176" s="710"/>
    </row>
    <row r="177" spans="1:13" x14ac:dyDescent="0.2">
      <c r="A177" s="711" t="s">
        <v>324</v>
      </c>
      <c r="B177" s="682" t="s">
        <v>325</v>
      </c>
      <c r="C177" s="792"/>
      <c r="D177" s="710"/>
      <c r="E177" s="710"/>
      <c r="F177" s="710"/>
      <c r="G177" s="710"/>
      <c r="H177" s="710"/>
      <c r="I177" s="710"/>
      <c r="J177" s="710"/>
      <c r="K177" s="710"/>
      <c r="L177" s="710"/>
      <c r="M177" s="710"/>
    </row>
    <row r="178" spans="1:13" x14ac:dyDescent="0.2">
      <c r="A178" s="711" t="s">
        <v>326</v>
      </c>
      <c r="B178" s="682" t="s">
        <v>327</v>
      </c>
      <c r="C178" s="792"/>
      <c r="D178" s="710"/>
      <c r="E178" s="710"/>
      <c r="F178" s="710"/>
      <c r="G178" s="710"/>
      <c r="H178" s="710"/>
      <c r="I178" s="710"/>
      <c r="J178" s="710"/>
      <c r="K178" s="710"/>
      <c r="L178" s="710"/>
      <c r="M178" s="710"/>
    </row>
    <row r="179" spans="1:13" x14ac:dyDescent="0.2">
      <c r="A179" s="711" t="s">
        <v>328</v>
      </c>
      <c r="B179" s="681" t="s">
        <v>293</v>
      </c>
      <c r="C179" s="792"/>
      <c r="D179" s="710"/>
      <c r="E179" s="710"/>
      <c r="F179" s="710"/>
      <c r="G179" s="710"/>
      <c r="H179" s="710"/>
      <c r="I179" s="710"/>
      <c r="J179" s="710"/>
      <c r="K179" s="710"/>
      <c r="L179" s="710"/>
      <c r="M179" s="710"/>
    </row>
    <row r="180" spans="1:13" x14ac:dyDescent="0.2">
      <c r="A180" s="711"/>
      <c r="B180" s="712"/>
      <c r="C180" s="792"/>
      <c r="D180" s="710"/>
      <c r="E180" s="710"/>
      <c r="F180" s="710"/>
      <c r="G180" s="710"/>
      <c r="H180" s="710"/>
      <c r="I180" s="710"/>
      <c r="J180" s="710"/>
      <c r="K180" s="710"/>
      <c r="L180" s="710"/>
      <c r="M180" s="710"/>
    </row>
    <row r="181" spans="1:13" x14ac:dyDescent="0.2">
      <c r="A181" s="711" t="s">
        <v>329</v>
      </c>
      <c r="B181" s="713" t="s">
        <v>330</v>
      </c>
      <c r="C181" s="792"/>
      <c r="D181" s="710"/>
      <c r="E181" s="710"/>
      <c r="F181" s="710"/>
      <c r="G181" s="710"/>
      <c r="H181" s="710"/>
      <c r="I181" s="710"/>
      <c r="J181" s="710"/>
      <c r="K181" s="710"/>
      <c r="L181" s="710"/>
      <c r="M181" s="710"/>
    </row>
    <row r="182" spans="1:13" x14ac:dyDescent="0.2">
      <c r="A182" s="711" t="s">
        <v>331</v>
      </c>
      <c r="B182" s="681" t="s">
        <v>332</v>
      </c>
      <c r="C182" s="792"/>
      <c r="D182" s="710"/>
      <c r="E182" s="710"/>
      <c r="F182" s="710"/>
      <c r="G182" s="710"/>
      <c r="H182" s="710"/>
      <c r="I182" s="710"/>
      <c r="J182" s="710"/>
      <c r="K182" s="710"/>
      <c r="L182" s="710"/>
      <c r="M182" s="710"/>
    </row>
    <row r="183" spans="1:13" x14ac:dyDescent="0.2">
      <c r="A183" s="711" t="s">
        <v>333</v>
      </c>
      <c r="B183" s="681" t="s">
        <v>334</v>
      </c>
      <c r="C183" s="792"/>
      <c r="D183" s="710"/>
      <c r="E183" s="710"/>
      <c r="F183" s="710"/>
      <c r="G183" s="710"/>
      <c r="H183" s="710"/>
      <c r="I183" s="710"/>
      <c r="J183" s="710"/>
      <c r="K183" s="710"/>
      <c r="L183" s="710"/>
      <c r="M183" s="710"/>
    </row>
    <row r="184" spans="1:13" x14ac:dyDescent="0.2">
      <c r="A184" s="711" t="s">
        <v>335</v>
      </c>
      <c r="B184" s="681" t="s">
        <v>336</v>
      </c>
      <c r="C184" s="792"/>
      <c r="D184" s="710"/>
      <c r="E184" s="710"/>
      <c r="F184" s="710"/>
      <c r="G184" s="710"/>
      <c r="H184" s="710"/>
      <c r="I184" s="710"/>
      <c r="J184" s="710"/>
      <c r="K184" s="710"/>
      <c r="L184" s="710"/>
      <c r="M184" s="710"/>
    </row>
    <row r="185" spans="1:13" x14ac:dyDescent="0.2">
      <c r="A185" s="711" t="s">
        <v>337</v>
      </c>
      <c r="B185" s="681" t="s">
        <v>338</v>
      </c>
      <c r="C185" s="792"/>
      <c r="D185" s="710"/>
      <c r="E185" s="710"/>
      <c r="F185" s="710"/>
      <c r="G185" s="710"/>
      <c r="H185" s="710"/>
      <c r="I185" s="710"/>
      <c r="J185" s="710"/>
      <c r="K185" s="710"/>
      <c r="L185" s="710"/>
      <c r="M185" s="710"/>
    </row>
    <row r="186" spans="1:13" x14ac:dyDescent="0.2">
      <c r="A186" s="711" t="s">
        <v>339</v>
      </c>
      <c r="B186" s="681" t="s">
        <v>340</v>
      </c>
      <c r="C186" s="792"/>
      <c r="D186" s="710"/>
      <c r="E186" s="710"/>
      <c r="F186" s="710"/>
      <c r="G186" s="710"/>
      <c r="H186" s="710"/>
      <c r="I186" s="710"/>
      <c r="J186" s="710"/>
      <c r="K186" s="710"/>
      <c r="L186" s="710"/>
      <c r="M186" s="710"/>
    </row>
    <row r="187" spans="1:13" x14ac:dyDescent="0.2">
      <c r="A187" s="711" t="s">
        <v>341</v>
      </c>
      <c r="B187" s="681" t="s">
        <v>342</v>
      </c>
      <c r="C187" s="792"/>
      <c r="D187" s="710"/>
      <c r="E187" s="710"/>
      <c r="F187" s="710"/>
      <c r="G187" s="710"/>
      <c r="H187" s="710"/>
      <c r="I187" s="710"/>
      <c r="J187" s="710"/>
      <c r="K187" s="710"/>
      <c r="L187" s="710"/>
      <c r="M187" s="710"/>
    </row>
    <row r="188" spans="1:13" x14ac:dyDescent="0.2">
      <c r="A188" s="711" t="s">
        <v>343</v>
      </c>
      <c r="B188" s="681" t="s">
        <v>344</v>
      </c>
      <c r="C188" s="792"/>
      <c r="D188" s="710"/>
      <c r="E188" s="710"/>
      <c r="F188" s="710"/>
      <c r="G188" s="710"/>
      <c r="H188" s="710"/>
      <c r="I188" s="710"/>
      <c r="J188" s="710"/>
      <c r="K188" s="710"/>
      <c r="L188" s="710"/>
      <c r="M188" s="710"/>
    </row>
    <row r="189" spans="1:13" x14ac:dyDescent="0.2">
      <c r="A189" s="711" t="s">
        <v>345</v>
      </c>
      <c r="B189" s="681" t="s">
        <v>346</v>
      </c>
      <c r="C189" s="792"/>
      <c r="D189" s="710"/>
      <c r="E189" s="710"/>
      <c r="F189" s="710"/>
      <c r="G189" s="710"/>
      <c r="H189" s="710"/>
      <c r="I189" s="710"/>
      <c r="J189" s="710"/>
      <c r="K189" s="710"/>
      <c r="L189" s="710"/>
      <c r="M189" s="710"/>
    </row>
    <row r="190" spans="1:13" x14ac:dyDescent="0.2">
      <c r="A190" s="711" t="s">
        <v>347</v>
      </c>
      <c r="B190" s="681" t="s">
        <v>348</v>
      </c>
      <c r="C190" s="792"/>
      <c r="D190" s="710"/>
      <c r="E190" s="710"/>
      <c r="F190" s="710"/>
      <c r="G190" s="710"/>
      <c r="H190" s="710"/>
      <c r="I190" s="710"/>
      <c r="J190" s="710"/>
      <c r="K190" s="710"/>
      <c r="L190" s="710"/>
      <c r="M190" s="710"/>
    </row>
    <row r="191" spans="1:13" x14ac:dyDescent="0.2">
      <c r="A191" s="711" t="s">
        <v>4</v>
      </c>
      <c r="B191" s="712"/>
      <c r="C191" s="792"/>
      <c r="D191" s="710"/>
      <c r="E191" s="710"/>
      <c r="F191" s="710"/>
      <c r="G191" s="710"/>
      <c r="H191" s="710"/>
      <c r="I191" s="710"/>
      <c r="J191" s="710"/>
      <c r="K191" s="710"/>
      <c r="L191" s="710"/>
      <c r="M191" s="710"/>
    </row>
    <row r="192" spans="1:13" x14ac:dyDescent="0.2">
      <c r="A192" s="711" t="s">
        <v>349</v>
      </c>
      <c r="B192" s="713" t="s">
        <v>350</v>
      </c>
      <c r="C192" s="792"/>
      <c r="D192" s="710"/>
      <c r="E192" s="710"/>
      <c r="F192" s="710"/>
      <c r="G192" s="710"/>
      <c r="H192" s="710"/>
      <c r="I192" s="710"/>
      <c r="J192" s="710"/>
      <c r="K192" s="710"/>
      <c r="L192" s="710"/>
      <c r="M192" s="710"/>
    </row>
    <row r="193" spans="1:13" x14ac:dyDescent="0.2">
      <c r="A193" s="711" t="s">
        <v>351</v>
      </c>
      <c r="B193" s="681" t="s">
        <v>352</v>
      </c>
      <c r="C193" s="792"/>
      <c r="D193" s="710"/>
      <c r="E193" s="710"/>
      <c r="F193" s="710"/>
      <c r="G193" s="710"/>
      <c r="H193" s="710"/>
      <c r="I193" s="710"/>
      <c r="J193" s="710"/>
      <c r="K193" s="710"/>
      <c r="L193" s="710"/>
      <c r="M193" s="710"/>
    </row>
    <row r="194" spans="1:13" x14ac:dyDescent="0.2">
      <c r="A194" s="711" t="s">
        <v>353</v>
      </c>
      <c r="B194" s="681" t="s">
        <v>354</v>
      </c>
      <c r="C194" s="792"/>
      <c r="D194" s="710"/>
      <c r="E194" s="710"/>
      <c r="F194" s="710"/>
      <c r="G194" s="710"/>
      <c r="H194" s="710"/>
      <c r="I194" s="710"/>
      <c r="J194" s="710"/>
      <c r="K194" s="710"/>
      <c r="L194" s="710"/>
      <c r="M194" s="710"/>
    </row>
    <row r="195" spans="1:13" x14ac:dyDescent="0.2">
      <c r="A195" s="711" t="s">
        <v>355</v>
      </c>
      <c r="B195" s="681" t="s">
        <v>356</v>
      </c>
      <c r="C195" s="792"/>
      <c r="D195" s="710"/>
      <c r="E195" s="710"/>
      <c r="F195" s="710"/>
      <c r="G195" s="710"/>
      <c r="H195" s="710"/>
      <c r="I195" s="710"/>
      <c r="J195" s="710"/>
      <c r="K195" s="710"/>
      <c r="L195" s="710"/>
      <c r="M195" s="710"/>
    </row>
    <row r="196" spans="1:13" x14ac:dyDescent="0.2">
      <c r="A196" s="711" t="s">
        <v>357</v>
      </c>
      <c r="B196" s="681" t="s">
        <v>358</v>
      </c>
      <c r="C196" s="792"/>
      <c r="D196" s="710"/>
      <c r="E196" s="710"/>
      <c r="F196" s="710"/>
      <c r="G196" s="710"/>
      <c r="H196" s="710"/>
      <c r="I196" s="710"/>
      <c r="J196" s="710"/>
      <c r="K196" s="710"/>
      <c r="L196" s="710"/>
      <c r="M196" s="710"/>
    </row>
    <row r="197" spans="1:13" x14ac:dyDescent="0.2">
      <c r="A197" s="711" t="s">
        <v>4</v>
      </c>
      <c r="B197" s="712"/>
      <c r="C197" s="792"/>
      <c r="D197" s="710"/>
      <c r="E197" s="710"/>
      <c r="F197" s="710"/>
      <c r="G197" s="710"/>
      <c r="H197" s="710"/>
      <c r="I197" s="710"/>
      <c r="J197" s="710"/>
      <c r="K197" s="710"/>
      <c r="L197" s="710"/>
      <c r="M197" s="710"/>
    </row>
    <row r="198" spans="1:13" x14ac:dyDescent="0.2">
      <c r="A198" s="711" t="s">
        <v>359</v>
      </c>
      <c r="B198" s="713" t="s">
        <v>360</v>
      </c>
      <c r="C198" s="792"/>
      <c r="D198" s="710"/>
      <c r="E198" s="710"/>
      <c r="F198" s="710"/>
      <c r="G198" s="710"/>
      <c r="H198" s="710"/>
      <c r="I198" s="710"/>
      <c r="J198" s="710"/>
      <c r="K198" s="710"/>
      <c r="L198" s="710"/>
      <c r="M198" s="710"/>
    </row>
    <row r="199" spans="1:13" x14ac:dyDescent="0.2">
      <c r="A199" s="711" t="s">
        <v>361</v>
      </c>
      <c r="B199" s="681" t="s">
        <v>362</v>
      </c>
      <c r="C199" s="792"/>
      <c r="D199" s="710"/>
      <c r="E199" s="710"/>
      <c r="F199" s="710"/>
      <c r="G199" s="710"/>
      <c r="H199" s="710"/>
      <c r="I199" s="710"/>
      <c r="J199" s="710"/>
      <c r="K199" s="710"/>
      <c r="L199" s="710"/>
      <c r="M199" s="710"/>
    </row>
    <row r="200" spans="1:13" x14ac:dyDescent="0.2">
      <c r="A200" s="711" t="s">
        <v>363</v>
      </c>
      <c r="B200" s="681" t="s">
        <v>364</v>
      </c>
      <c r="C200" s="792"/>
      <c r="D200" s="710"/>
      <c r="E200" s="710"/>
      <c r="F200" s="710"/>
      <c r="G200" s="710"/>
      <c r="H200" s="710"/>
      <c r="I200" s="710"/>
      <c r="J200" s="710"/>
      <c r="K200" s="710"/>
      <c r="L200" s="710"/>
      <c r="M200" s="710"/>
    </row>
    <row r="201" spans="1:13" x14ac:dyDescent="0.2">
      <c r="A201" s="711" t="s">
        <v>365</v>
      </c>
      <c r="B201" s="681" t="s">
        <v>366</v>
      </c>
      <c r="C201" s="792"/>
      <c r="D201" s="710"/>
      <c r="E201" s="710"/>
      <c r="F201" s="710"/>
      <c r="G201" s="710"/>
      <c r="H201" s="710"/>
      <c r="I201" s="710"/>
      <c r="J201" s="710"/>
      <c r="K201" s="710"/>
      <c r="L201" s="710"/>
      <c r="M201" s="710"/>
    </row>
    <row r="202" spans="1:13" x14ac:dyDescent="0.2">
      <c r="A202" s="711" t="s">
        <v>367</v>
      </c>
      <c r="B202" s="681" t="s">
        <v>368</v>
      </c>
      <c r="C202" s="792"/>
      <c r="D202" s="710"/>
      <c r="E202" s="710"/>
      <c r="F202" s="710"/>
      <c r="G202" s="710"/>
      <c r="H202" s="710"/>
      <c r="I202" s="710"/>
      <c r="J202" s="710"/>
      <c r="K202" s="710"/>
      <c r="L202" s="710"/>
      <c r="M202" s="710"/>
    </row>
    <row r="203" spans="1:13" x14ac:dyDescent="0.2">
      <c r="A203" s="711" t="s">
        <v>369</v>
      </c>
      <c r="B203" s="681" t="s">
        <v>370</v>
      </c>
      <c r="C203" s="792"/>
      <c r="D203" s="710"/>
      <c r="E203" s="710"/>
      <c r="F203" s="710"/>
      <c r="G203" s="710"/>
      <c r="H203" s="710"/>
      <c r="I203" s="710"/>
      <c r="J203" s="710"/>
      <c r="K203" s="710"/>
      <c r="L203" s="710"/>
      <c r="M203" s="710"/>
    </row>
    <row r="204" spans="1:13" x14ac:dyDescent="0.2">
      <c r="A204" s="711" t="s">
        <v>371</v>
      </c>
      <c r="B204" s="681" t="s">
        <v>372</v>
      </c>
      <c r="C204" s="792"/>
      <c r="D204" s="710"/>
      <c r="E204" s="710"/>
      <c r="F204" s="710"/>
      <c r="G204" s="710"/>
      <c r="H204" s="710"/>
      <c r="I204" s="710"/>
      <c r="J204" s="710"/>
      <c r="K204" s="710"/>
      <c r="L204" s="710"/>
      <c r="M204" s="710"/>
    </row>
    <row r="205" spans="1:13" x14ac:dyDescent="0.2">
      <c r="A205" s="711" t="s">
        <v>373</v>
      </c>
      <c r="B205" s="681" t="s">
        <v>374</v>
      </c>
      <c r="C205" s="792"/>
      <c r="D205" s="710"/>
      <c r="E205" s="710"/>
      <c r="F205" s="710"/>
      <c r="G205" s="710"/>
      <c r="H205" s="710"/>
      <c r="I205" s="710"/>
      <c r="J205" s="710"/>
      <c r="K205" s="710"/>
      <c r="L205" s="710"/>
      <c r="M205" s="710"/>
    </row>
    <row r="206" spans="1:13" x14ac:dyDescent="0.2">
      <c r="A206" s="711" t="s">
        <v>375</v>
      </c>
      <c r="B206" s="681" t="s">
        <v>376</v>
      </c>
      <c r="C206" s="792"/>
      <c r="D206" s="710"/>
      <c r="E206" s="710"/>
      <c r="F206" s="710"/>
      <c r="G206" s="710"/>
      <c r="H206" s="710"/>
      <c r="I206" s="710"/>
      <c r="J206" s="710"/>
      <c r="K206" s="710"/>
      <c r="L206" s="710"/>
      <c r="M206" s="710"/>
    </row>
    <row r="207" spans="1:13" x14ac:dyDescent="0.2">
      <c r="A207" s="711" t="s">
        <v>377</v>
      </c>
      <c r="B207" s="681" t="s">
        <v>378</v>
      </c>
      <c r="C207" s="792"/>
      <c r="D207" s="710"/>
      <c r="E207" s="710"/>
      <c r="F207" s="710"/>
      <c r="G207" s="710"/>
      <c r="H207" s="710"/>
      <c r="I207" s="710"/>
      <c r="J207" s="710"/>
      <c r="K207" s="710"/>
      <c r="L207" s="710"/>
      <c r="M207" s="710"/>
    </row>
    <row r="208" spans="1:13" x14ac:dyDescent="0.2">
      <c r="A208" s="711" t="s">
        <v>379</v>
      </c>
      <c r="B208" s="681" t="s">
        <v>380</v>
      </c>
      <c r="C208" s="792"/>
      <c r="D208" s="710"/>
      <c r="E208" s="710"/>
      <c r="F208" s="710"/>
      <c r="G208" s="710"/>
      <c r="H208" s="710"/>
      <c r="I208" s="710"/>
      <c r="J208" s="710"/>
      <c r="K208" s="710"/>
      <c r="L208" s="710"/>
      <c r="M208" s="710"/>
    </row>
    <row r="209" spans="1:13" x14ac:dyDescent="0.2">
      <c r="A209" s="711" t="s">
        <v>381</v>
      </c>
      <c r="B209" s="681" t="s">
        <v>382</v>
      </c>
      <c r="C209" s="792"/>
      <c r="D209" s="710"/>
      <c r="E209" s="710"/>
      <c r="F209" s="710"/>
      <c r="G209" s="710"/>
      <c r="H209" s="710"/>
      <c r="I209" s="710"/>
      <c r="J209" s="710"/>
      <c r="K209" s="710"/>
      <c r="L209" s="710"/>
      <c r="M209" s="710"/>
    </row>
    <row r="210" spans="1:13" x14ac:dyDescent="0.2">
      <c r="A210" s="711" t="s">
        <v>383</v>
      </c>
      <c r="B210" s="681" t="s">
        <v>384</v>
      </c>
      <c r="C210" s="792"/>
      <c r="D210" s="710"/>
      <c r="E210" s="710"/>
      <c r="F210" s="710"/>
      <c r="G210" s="710"/>
      <c r="H210" s="710"/>
      <c r="I210" s="710"/>
      <c r="J210" s="710"/>
      <c r="K210" s="710"/>
      <c r="L210" s="710"/>
      <c r="M210" s="710"/>
    </row>
    <row r="211" spans="1:13" x14ac:dyDescent="0.2">
      <c r="A211" s="711" t="s">
        <v>385</v>
      </c>
      <c r="B211" s="681" t="s">
        <v>386</v>
      </c>
      <c r="C211" s="792"/>
      <c r="D211" s="710"/>
      <c r="E211" s="710"/>
      <c r="F211" s="710"/>
      <c r="G211" s="710"/>
      <c r="H211" s="710"/>
      <c r="I211" s="710"/>
      <c r="J211" s="710"/>
      <c r="K211" s="710"/>
      <c r="L211" s="710"/>
      <c r="M211" s="710"/>
    </row>
    <row r="212" spans="1:13" x14ac:dyDescent="0.2">
      <c r="A212" s="711" t="s">
        <v>387</v>
      </c>
      <c r="B212" s="681" t="s">
        <v>388</v>
      </c>
      <c r="C212" s="792"/>
      <c r="D212" s="710"/>
      <c r="E212" s="710"/>
      <c r="F212" s="710"/>
      <c r="G212" s="710"/>
      <c r="H212" s="710"/>
      <c r="I212" s="710"/>
      <c r="J212" s="710"/>
      <c r="K212" s="710"/>
      <c r="L212" s="710"/>
      <c r="M212" s="710"/>
    </row>
    <row r="213" spans="1:13" x14ac:dyDescent="0.2">
      <c r="A213" s="711" t="s">
        <v>389</v>
      </c>
      <c r="B213" s="681" t="s">
        <v>390</v>
      </c>
      <c r="C213" s="792"/>
      <c r="D213" s="710"/>
      <c r="E213" s="710"/>
      <c r="F213" s="710"/>
      <c r="G213" s="710"/>
      <c r="H213" s="710"/>
      <c r="I213" s="710"/>
      <c r="J213" s="710"/>
      <c r="K213" s="710"/>
      <c r="L213" s="710"/>
      <c r="M213" s="710"/>
    </row>
    <row r="214" spans="1:13" x14ac:dyDescent="0.2">
      <c r="A214" s="711" t="s">
        <v>391</v>
      </c>
      <c r="B214" s="681" t="s">
        <v>392</v>
      </c>
      <c r="C214" s="792"/>
      <c r="D214" s="710"/>
      <c r="E214" s="710"/>
      <c r="F214" s="710"/>
      <c r="G214" s="710"/>
      <c r="H214" s="710"/>
      <c r="I214" s="710"/>
      <c r="J214" s="710"/>
      <c r="K214" s="710"/>
      <c r="L214" s="710"/>
      <c r="M214" s="710"/>
    </row>
    <row r="215" spans="1:13" x14ac:dyDescent="0.2">
      <c r="A215" s="711" t="s">
        <v>393</v>
      </c>
      <c r="B215" s="681" t="s">
        <v>394</v>
      </c>
      <c r="C215" s="792"/>
      <c r="D215" s="710"/>
      <c r="E215" s="710"/>
      <c r="F215" s="710"/>
      <c r="G215" s="710"/>
      <c r="H215" s="710"/>
      <c r="I215" s="710"/>
      <c r="J215" s="710"/>
      <c r="K215" s="710"/>
      <c r="L215" s="710"/>
      <c r="M215" s="710"/>
    </row>
    <row r="216" spans="1:13" x14ac:dyDescent="0.2">
      <c r="A216" s="711" t="s">
        <v>395</v>
      </c>
      <c r="B216" s="681" t="s">
        <v>396</v>
      </c>
      <c r="C216" s="792"/>
      <c r="D216" s="710"/>
      <c r="E216" s="710"/>
      <c r="F216" s="710"/>
      <c r="G216" s="710"/>
      <c r="H216" s="710"/>
      <c r="I216" s="710"/>
      <c r="J216" s="710"/>
      <c r="K216" s="710"/>
      <c r="L216" s="710"/>
      <c r="M216" s="710"/>
    </row>
    <row r="217" spans="1:13" x14ac:dyDescent="0.2">
      <c r="A217" s="711" t="s">
        <v>397</v>
      </c>
      <c r="B217" s="682" t="s">
        <v>398</v>
      </c>
      <c r="C217" s="792"/>
      <c r="D217" s="710"/>
      <c r="E217" s="710"/>
      <c r="F217" s="710"/>
      <c r="G217" s="710"/>
      <c r="H217" s="710"/>
      <c r="I217" s="710"/>
      <c r="J217" s="710"/>
      <c r="K217" s="710"/>
      <c r="L217" s="710"/>
      <c r="M217" s="710"/>
    </row>
    <row r="218" spans="1:13" x14ac:dyDescent="0.2">
      <c r="A218" s="711" t="s">
        <v>399</v>
      </c>
      <c r="B218" s="682" t="s">
        <v>400</v>
      </c>
      <c r="C218" s="792"/>
      <c r="D218" s="710"/>
      <c r="E218" s="710"/>
      <c r="F218" s="710"/>
      <c r="G218" s="710"/>
      <c r="H218" s="710"/>
      <c r="I218" s="710"/>
      <c r="J218" s="710"/>
      <c r="K218" s="710"/>
      <c r="L218" s="710"/>
      <c r="M218" s="710"/>
    </row>
    <row r="219" spans="1:13" x14ac:dyDescent="0.2">
      <c r="A219" s="711" t="s">
        <v>401</v>
      </c>
      <c r="B219" s="682" t="s">
        <v>402</v>
      </c>
      <c r="C219" s="792"/>
      <c r="D219" s="710"/>
      <c r="E219" s="710"/>
      <c r="F219" s="710"/>
      <c r="G219" s="710"/>
      <c r="H219" s="710"/>
      <c r="I219" s="710"/>
      <c r="J219" s="710"/>
      <c r="K219" s="710"/>
      <c r="L219" s="710"/>
      <c r="M219" s="710"/>
    </row>
    <row r="220" spans="1:13" x14ac:dyDescent="0.2">
      <c r="A220" s="711" t="s">
        <v>403</v>
      </c>
      <c r="B220" s="682" t="s">
        <v>404</v>
      </c>
      <c r="C220" s="792"/>
      <c r="D220" s="710"/>
      <c r="E220" s="710"/>
      <c r="F220" s="710"/>
      <c r="G220" s="710"/>
      <c r="H220" s="710"/>
      <c r="I220" s="710"/>
      <c r="J220" s="710"/>
      <c r="K220" s="710"/>
      <c r="L220" s="710"/>
      <c r="M220" s="710"/>
    </row>
    <row r="221" spans="1:13" x14ac:dyDescent="0.2">
      <c r="A221" s="711" t="s">
        <v>405</v>
      </c>
      <c r="B221" s="682" t="s">
        <v>406</v>
      </c>
      <c r="C221" s="792"/>
      <c r="D221" s="710"/>
      <c r="E221" s="710"/>
      <c r="F221" s="710"/>
      <c r="G221" s="710"/>
      <c r="H221" s="710"/>
      <c r="I221" s="710"/>
      <c r="J221" s="710"/>
      <c r="K221" s="710"/>
      <c r="L221" s="710"/>
      <c r="M221" s="710"/>
    </row>
    <row r="222" spans="1:13" x14ac:dyDescent="0.2">
      <c r="A222" s="711" t="s">
        <v>407</v>
      </c>
      <c r="B222" s="682" t="s">
        <v>408</v>
      </c>
      <c r="C222" s="792"/>
      <c r="D222" s="710"/>
      <c r="E222" s="710"/>
      <c r="F222" s="710"/>
      <c r="G222" s="710"/>
      <c r="H222" s="710"/>
      <c r="I222" s="710"/>
      <c r="J222" s="710"/>
      <c r="K222" s="710"/>
      <c r="L222" s="710"/>
      <c r="M222" s="710"/>
    </row>
    <row r="223" spans="1:13" x14ac:dyDescent="0.2">
      <c r="A223" s="711"/>
      <c r="B223" s="712"/>
      <c r="C223" s="792"/>
      <c r="D223" s="710"/>
      <c r="E223" s="710"/>
      <c r="F223" s="710"/>
      <c r="G223" s="710"/>
      <c r="H223" s="710"/>
      <c r="I223" s="710"/>
      <c r="J223" s="710"/>
      <c r="K223" s="710"/>
      <c r="L223" s="710"/>
      <c r="M223" s="710"/>
    </row>
    <row r="224" spans="1:13" x14ac:dyDescent="0.2">
      <c r="A224" s="711" t="s">
        <v>409</v>
      </c>
      <c r="B224" s="713" t="s">
        <v>410</v>
      </c>
      <c r="C224" s="792"/>
      <c r="D224" s="710"/>
      <c r="E224" s="710"/>
      <c r="F224" s="710"/>
      <c r="G224" s="710"/>
      <c r="H224" s="710"/>
      <c r="I224" s="710"/>
      <c r="J224" s="710"/>
      <c r="K224" s="710"/>
      <c r="L224" s="710"/>
      <c r="M224" s="710"/>
    </row>
    <row r="225" spans="1:13" x14ac:dyDescent="0.2">
      <c r="A225" s="711" t="s">
        <v>411</v>
      </c>
      <c r="B225" s="681" t="s">
        <v>412</v>
      </c>
      <c r="C225" s="793">
        <v>45307</v>
      </c>
      <c r="D225" s="710"/>
      <c r="E225" s="710"/>
      <c r="F225" s="710"/>
      <c r="G225" s="710"/>
      <c r="H225" s="710"/>
      <c r="I225" s="710"/>
      <c r="J225" s="710"/>
      <c r="K225" s="710"/>
      <c r="L225" s="710"/>
      <c r="M225" s="710"/>
    </row>
    <row r="226" spans="1:13" x14ac:dyDescent="0.2">
      <c r="A226" s="711" t="s">
        <v>413</v>
      </c>
      <c r="B226" s="681" t="s">
        <v>414</v>
      </c>
      <c r="C226" s="793">
        <v>45307</v>
      </c>
      <c r="D226" s="710"/>
      <c r="E226" s="710"/>
      <c r="F226" s="710"/>
      <c r="G226" s="710"/>
      <c r="H226" s="710"/>
      <c r="I226" s="710"/>
      <c r="J226" s="710"/>
      <c r="K226" s="710"/>
      <c r="L226" s="710"/>
      <c r="M226" s="710"/>
    </row>
    <row r="227" spans="1:13" x14ac:dyDescent="0.2">
      <c r="A227" s="711" t="s">
        <v>415</v>
      </c>
      <c r="B227" s="681" t="s">
        <v>416</v>
      </c>
      <c r="C227" s="793">
        <v>45307</v>
      </c>
      <c r="D227" s="710"/>
      <c r="E227" s="710"/>
      <c r="F227" s="710"/>
      <c r="G227" s="710"/>
      <c r="H227" s="710"/>
      <c r="I227" s="710"/>
      <c r="J227" s="710"/>
      <c r="K227" s="710"/>
      <c r="L227" s="710"/>
      <c r="M227" s="710"/>
    </row>
    <row r="228" spans="1:13" x14ac:dyDescent="0.2">
      <c r="A228" s="711" t="s">
        <v>417</v>
      </c>
      <c r="B228" s="681" t="s">
        <v>418</v>
      </c>
      <c r="C228" s="793">
        <v>45307</v>
      </c>
      <c r="D228" s="710"/>
      <c r="E228" s="710"/>
      <c r="F228" s="710"/>
      <c r="G228" s="710"/>
      <c r="H228" s="710"/>
      <c r="I228" s="710"/>
      <c r="J228" s="710"/>
      <c r="K228" s="710"/>
      <c r="L228" s="710"/>
      <c r="M228" s="710"/>
    </row>
    <row r="229" spans="1:13" x14ac:dyDescent="0.2">
      <c r="A229" s="711" t="s">
        <v>419</v>
      </c>
      <c r="B229" s="681" t="s">
        <v>420</v>
      </c>
      <c r="C229" s="793">
        <v>45307</v>
      </c>
      <c r="D229" s="710"/>
      <c r="E229" s="710"/>
      <c r="F229" s="710"/>
      <c r="G229" s="710"/>
      <c r="H229" s="710"/>
      <c r="I229" s="710"/>
      <c r="J229" s="710"/>
      <c r="K229" s="710"/>
      <c r="L229" s="710"/>
      <c r="M229" s="710"/>
    </row>
    <row r="230" spans="1:13" x14ac:dyDescent="0.2">
      <c r="A230" s="711" t="s">
        <v>421</v>
      </c>
      <c r="B230" s="681" t="s">
        <v>422</v>
      </c>
      <c r="C230" s="793">
        <v>45307</v>
      </c>
      <c r="D230" s="710"/>
      <c r="E230" s="710"/>
      <c r="F230" s="710"/>
      <c r="G230" s="710"/>
      <c r="H230" s="710"/>
      <c r="I230" s="710"/>
      <c r="J230" s="710"/>
      <c r="K230" s="710"/>
      <c r="L230" s="710"/>
      <c r="M230" s="710"/>
    </row>
    <row r="231" spans="1:13" x14ac:dyDescent="0.2">
      <c r="A231" s="711"/>
      <c r="B231" s="713"/>
      <c r="C231" s="792"/>
      <c r="D231" s="710"/>
      <c r="E231" s="710"/>
      <c r="F231" s="710"/>
      <c r="G231" s="710"/>
      <c r="H231" s="710"/>
      <c r="I231" s="710"/>
      <c r="J231" s="710"/>
      <c r="K231" s="710"/>
      <c r="L231" s="710"/>
      <c r="M231" s="710"/>
    </row>
    <row r="232" spans="1:13" x14ac:dyDescent="0.2">
      <c r="A232" s="711" t="s">
        <v>423</v>
      </c>
      <c r="B232" s="713" t="s">
        <v>424</v>
      </c>
      <c r="C232" s="792"/>
      <c r="D232" s="710"/>
      <c r="E232" s="710"/>
      <c r="F232" s="710"/>
      <c r="G232" s="710"/>
      <c r="H232" s="710"/>
      <c r="I232" s="710"/>
      <c r="J232" s="710"/>
      <c r="K232" s="710"/>
      <c r="L232" s="710"/>
      <c r="M232" s="710"/>
    </row>
    <row r="233" spans="1:13" x14ac:dyDescent="0.2">
      <c r="A233" s="711" t="s">
        <v>425</v>
      </c>
      <c r="B233" s="681" t="s">
        <v>426</v>
      </c>
      <c r="C233" s="792"/>
      <c r="D233" s="710"/>
      <c r="E233" s="710"/>
      <c r="F233" s="710"/>
      <c r="G233" s="710"/>
      <c r="H233" s="710"/>
      <c r="I233" s="710"/>
      <c r="J233" s="710"/>
      <c r="K233" s="710"/>
      <c r="L233" s="710"/>
      <c r="M233" s="710"/>
    </row>
    <row r="234" spans="1:13" x14ac:dyDescent="0.2">
      <c r="A234" s="711" t="s">
        <v>427</v>
      </c>
      <c r="B234" s="681" t="s">
        <v>428</v>
      </c>
      <c r="C234" s="792"/>
      <c r="D234" s="710"/>
      <c r="E234" s="710"/>
      <c r="F234" s="710"/>
      <c r="G234" s="710"/>
      <c r="H234" s="710"/>
      <c r="I234" s="710"/>
      <c r="J234" s="710"/>
      <c r="K234" s="710"/>
      <c r="L234" s="710"/>
      <c r="M234" s="710"/>
    </row>
    <row r="235" spans="1:13" x14ac:dyDescent="0.2">
      <c r="A235" s="711" t="s">
        <v>429</v>
      </c>
      <c r="B235" s="681" t="s">
        <v>430</v>
      </c>
      <c r="C235" s="792"/>
      <c r="D235" s="710"/>
      <c r="E235" s="710"/>
      <c r="F235" s="710"/>
      <c r="G235" s="710"/>
      <c r="H235" s="710"/>
      <c r="I235" s="710"/>
      <c r="J235" s="710"/>
      <c r="K235" s="710"/>
      <c r="L235" s="710"/>
      <c r="M235" s="710"/>
    </row>
    <row r="236" spans="1:13" x14ac:dyDescent="0.2">
      <c r="A236" s="711" t="s">
        <v>431</v>
      </c>
      <c r="B236" s="681" t="s">
        <v>432</v>
      </c>
      <c r="C236" s="792"/>
      <c r="D236" s="710"/>
      <c r="E236" s="710"/>
      <c r="F236" s="710"/>
      <c r="G236" s="710"/>
      <c r="H236" s="710"/>
      <c r="I236" s="710"/>
      <c r="J236" s="710"/>
      <c r="K236" s="710"/>
      <c r="L236" s="710"/>
      <c r="M236" s="710"/>
    </row>
    <row r="237" spans="1:13" x14ac:dyDescent="0.2">
      <c r="A237" s="711" t="s">
        <v>433</v>
      </c>
      <c r="B237" s="681" t="s">
        <v>434</v>
      </c>
      <c r="C237" s="792"/>
      <c r="D237" s="710"/>
      <c r="E237" s="710"/>
      <c r="F237" s="710"/>
      <c r="G237" s="710"/>
      <c r="H237" s="710"/>
      <c r="I237" s="710"/>
      <c r="J237" s="710"/>
      <c r="K237" s="710"/>
      <c r="L237" s="710"/>
      <c r="M237" s="710"/>
    </row>
    <row r="238" spans="1:13" x14ac:dyDescent="0.2">
      <c r="A238" s="711" t="s">
        <v>435</v>
      </c>
      <c r="B238" s="681" t="s">
        <v>436</v>
      </c>
      <c r="C238" s="792"/>
      <c r="D238" s="710"/>
      <c r="E238" s="710"/>
      <c r="F238" s="710"/>
      <c r="G238" s="710"/>
      <c r="H238" s="710"/>
      <c r="I238" s="710"/>
      <c r="J238" s="710"/>
      <c r="K238" s="710"/>
      <c r="L238" s="710"/>
      <c r="M238" s="710"/>
    </row>
    <row r="239" spans="1:13" x14ac:dyDescent="0.2">
      <c r="A239" s="711" t="s">
        <v>437</v>
      </c>
      <c r="B239" s="681" t="s">
        <v>438</v>
      </c>
      <c r="C239" s="792"/>
      <c r="D239" s="710"/>
      <c r="E239" s="710"/>
      <c r="F239" s="710"/>
      <c r="G239" s="710"/>
      <c r="H239" s="710"/>
      <c r="I239" s="710"/>
      <c r="J239" s="710"/>
      <c r="K239" s="710"/>
      <c r="L239" s="710"/>
      <c r="M239" s="710"/>
    </row>
    <row r="240" spans="1:13" x14ac:dyDescent="0.2">
      <c r="A240" s="711" t="s">
        <v>439</v>
      </c>
      <c r="B240" s="681" t="s">
        <v>440</v>
      </c>
      <c r="C240" s="792"/>
      <c r="D240" s="710"/>
      <c r="E240" s="710"/>
      <c r="F240" s="710"/>
      <c r="G240" s="710"/>
      <c r="H240" s="710"/>
      <c r="I240" s="710"/>
      <c r="J240" s="710"/>
      <c r="K240" s="710"/>
      <c r="L240" s="710"/>
      <c r="M240" s="710"/>
    </row>
    <row r="241" spans="1:13" x14ac:dyDescent="0.2">
      <c r="A241" s="711" t="s">
        <v>441</v>
      </c>
      <c r="B241" s="681" t="s">
        <v>442</v>
      </c>
      <c r="C241" s="792"/>
      <c r="D241" s="710"/>
      <c r="E241" s="710"/>
      <c r="F241" s="710"/>
      <c r="G241" s="710"/>
      <c r="H241" s="710"/>
      <c r="I241" s="710"/>
      <c r="J241" s="710"/>
      <c r="K241" s="710"/>
      <c r="L241" s="710"/>
      <c r="M241" s="710"/>
    </row>
    <row r="242" spans="1:13" x14ac:dyDescent="0.2">
      <c r="A242" s="711" t="s">
        <v>443</v>
      </c>
      <c r="B242" s="681" t="s">
        <v>444</v>
      </c>
      <c r="C242" s="792"/>
      <c r="D242" s="710"/>
      <c r="E242" s="710"/>
      <c r="F242" s="710"/>
      <c r="G242" s="710"/>
      <c r="H242" s="710"/>
      <c r="I242" s="710"/>
      <c r="J242" s="710"/>
      <c r="K242" s="710"/>
      <c r="L242" s="710"/>
      <c r="M242" s="710"/>
    </row>
    <row r="243" spans="1:13" x14ac:dyDescent="0.2">
      <c r="A243" s="711" t="s">
        <v>445</v>
      </c>
      <c r="B243" s="681" t="s">
        <v>446</v>
      </c>
      <c r="C243" s="792"/>
      <c r="D243" s="710"/>
      <c r="E243" s="710"/>
      <c r="F243" s="710"/>
      <c r="G243" s="710"/>
      <c r="H243" s="710"/>
      <c r="I243" s="710"/>
      <c r="J243" s="710"/>
      <c r="K243" s="710"/>
      <c r="L243" s="710"/>
      <c r="M243" s="710"/>
    </row>
    <row r="244" spans="1:13" x14ac:dyDescent="0.2">
      <c r="A244" s="711" t="s">
        <v>447</v>
      </c>
      <c r="B244" s="681" t="s">
        <v>448</v>
      </c>
      <c r="C244" s="792"/>
      <c r="D244" s="710"/>
      <c r="E244" s="710"/>
      <c r="F244" s="710"/>
      <c r="G244" s="710"/>
      <c r="H244" s="710"/>
      <c r="I244" s="710"/>
      <c r="J244" s="710"/>
      <c r="K244" s="710"/>
      <c r="L244" s="710"/>
      <c r="M244" s="710"/>
    </row>
    <row r="245" spans="1:13" x14ac:dyDescent="0.2">
      <c r="A245" s="711" t="s">
        <v>449</v>
      </c>
      <c r="B245" s="681" t="s">
        <v>450</v>
      </c>
      <c r="C245" s="792"/>
      <c r="D245" s="710"/>
      <c r="E245" s="710"/>
      <c r="F245" s="710"/>
      <c r="G245" s="710"/>
      <c r="H245" s="710"/>
      <c r="I245" s="710"/>
      <c r="J245" s="710"/>
      <c r="K245" s="710"/>
      <c r="L245" s="710"/>
      <c r="M245" s="710"/>
    </row>
    <row r="246" spans="1:13" x14ac:dyDescent="0.2">
      <c r="A246" s="711" t="s">
        <v>451</v>
      </c>
      <c r="B246" s="681" t="s">
        <v>452</v>
      </c>
      <c r="C246" s="792"/>
      <c r="D246" s="710"/>
      <c r="E246" s="710"/>
      <c r="F246" s="710"/>
      <c r="G246" s="710"/>
      <c r="H246" s="710"/>
      <c r="I246" s="710"/>
      <c r="J246" s="710"/>
      <c r="K246" s="710"/>
      <c r="L246" s="710"/>
      <c r="M246" s="710"/>
    </row>
    <row r="247" spans="1:13" x14ac:dyDescent="0.2">
      <c r="A247" s="711" t="s">
        <v>453</v>
      </c>
      <c r="B247" s="681" t="s">
        <v>454</v>
      </c>
      <c r="C247" s="792"/>
      <c r="D247" s="710"/>
      <c r="E247" s="710"/>
      <c r="F247" s="710"/>
      <c r="G247" s="710"/>
      <c r="H247" s="710"/>
      <c r="I247" s="710"/>
      <c r="J247" s="710"/>
      <c r="K247" s="710"/>
      <c r="L247" s="710"/>
      <c r="M247" s="710"/>
    </row>
    <row r="248" spans="1:13" x14ac:dyDescent="0.2">
      <c r="A248" s="711" t="s">
        <v>455</v>
      </c>
      <c r="B248" s="681" t="s">
        <v>456</v>
      </c>
      <c r="C248" s="792"/>
      <c r="D248" s="710"/>
      <c r="E248" s="710"/>
      <c r="F248" s="710"/>
      <c r="G248" s="710"/>
      <c r="H248" s="710"/>
      <c r="I248" s="710"/>
      <c r="J248" s="710"/>
      <c r="K248" s="710"/>
      <c r="L248" s="710"/>
      <c r="M248" s="710"/>
    </row>
    <row r="249" spans="1:13" x14ac:dyDescent="0.2">
      <c r="A249" s="711" t="s">
        <v>457</v>
      </c>
      <c r="B249" s="681" t="s">
        <v>458</v>
      </c>
      <c r="C249" s="792"/>
      <c r="D249" s="710"/>
      <c r="E249" s="710"/>
      <c r="F249" s="710"/>
      <c r="G249" s="710"/>
      <c r="H249" s="710"/>
      <c r="I249" s="710"/>
      <c r="J249" s="710"/>
      <c r="K249" s="710"/>
      <c r="L249" s="710"/>
      <c r="M249" s="710"/>
    </row>
    <row r="250" spans="1:13" x14ac:dyDescent="0.2">
      <c r="A250" s="710"/>
      <c r="B250" s="710"/>
      <c r="C250" s="710"/>
      <c r="D250" s="710"/>
      <c r="E250" s="710"/>
      <c r="F250" s="710"/>
      <c r="G250" s="710"/>
      <c r="H250" s="710"/>
      <c r="I250" s="710"/>
      <c r="J250" s="710"/>
      <c r="K250" s="710"/>
      <c r="L250" s="710"/>
      <c r="M250" s="710"/>
    </row>
    <row r="251" spans="1:13" x14ac:dyDescent="0.2">
      <c r="A251" s="710"/>
      <c r="B251" s="710"/>
      <c r="C251" s="710"/>
      <c r="D251" s="710"/>
      <c r="E251" s="710"/>
      <c r="F251" s="710"/>
      <c r="G251" s="710"/>
      <c r="H251" s="710"/>
      <c r="I251" s="710"/>
      <c r="J251" s="710"/>
      <c r="K251" s="710"/>
      <c r="L251" s="710"/>
      <c r="M251" s="710"/>
    </row>
    <row r="252" spans="1:13" x14ac:dyDescent="0.2">
      <c r="A252" s="710"/>
      <c r="B252" s="710"/>
      <c r="C252" s="710"/>
      <c r="D252" s="710"/>
      <c r="E252" s="710"/>
      <c r="F252" s="710"/>
      <c r="G252" s="710"/>
      <c r="H252" s="710"/>
      <c r="I252" s="710"/>
      <c r="J252" s="710"/>
      <c r="K252" s="710"/>
      <c r="L252" s="710"/>
      <c r="M252" s="710"/>
    </row>
    <row r="253" spans="1:13" x14ac:dyDescent="0.2">
      <c r="A253" s="710"/>
      <c r="B253" s="710"/>
      <c r="C253" s="710"/>
      <c r="D253" s="710"/>
      <c r="E253" s="710"/>
      <c r="F253" s="710"/>
      <c r="G253" s="710"/>
      <c r="H253" s="710"/>
      <c r="I253" s="710"/>
      <c r="J253" s="710"/>
      <c r="K253" s="710"/>
      <c r="L253" s="710"/>
      <c r="M253" s="710"/>
    </row>
    <row r="254" spans="1:13" x14ac:dyDescent="0.2">
      <c r="A254" s="710"/>
      <c r="B254" s="710"/>
      <c r="C254" s="710"/>
      <c r="D254" s="710"/>
      <c r="E254" s="710"/>
      <c r="F254" s="710"/>
      <c r="G254" s="710"/>
      <c r="H254" s="710"/>
      <c r="I254" s="710"/>
      <c r="J254" s="710"/>
      <c r="K254" s="710"/>
      <c r="L254" s="710"/>
      <c r="M254" s="710"/>
    </row>
    <row r="255" spans="1:13" x14ac:dyDescent="0.2">
      <c r="A255" s="710"/>
      <c r="B255" s="710"/>
      <c r="C255" s="710"/>
      <c r="D255" s="710"/>
      <c r="E255" s="710"/>
      <c r="F255" s="710"/>
      <c r="G255" s="710"/>
      <c r="H255" s="710"/>
      <c r="I255" s="710"/>
      <c r="J255" s="710"/>
      <c r="K255" s="710"/>
      <c r="L255" s="710"/>
      <c r="M255" s="710"/>
    </row>
    <row r="256" spans="1:13" x14ac:dyDescent="0.2">
      <c r="A256" s="710"/>
      <c r="B256" s="710"/>
      <c r="C256" s="710"/>
      <c r="D256" s="710"/>
      <c r="E256" s="710"/>
      <c r="F256" s="710"/>
      <c r="G256" s="710"/>
      <c r="H256" s="710"/>
      <c r="I256" s="710"/>
      <c r="J256" s="710"/>
      <c r="K256" s="710"/>
      <c r="L256" s="710"/>
      <c r="M256" s="710"/>
    </row>
    <row r="257" spans="1:13" x14ac:dyDescent="0.2">
      <c r="A257" s="710"/>
      <c r="B257" s="710"/>
      <c r="C257" s="710"/>
      <c r="D257" s="710"/>
      <c r="E257" s="710"/>
      <c r="F257" s="710"/>
      <c r="G257" s="710"/>
      <c r="H257" s="710"/>
      <c r="I257" s="710"/>
      <c r="J257" s="710"/>
      <c r="K257" s="710"/>
      <c r="L257" s="710"/>
      <c r="M257" s="710"/>
    </row>
    <row r="258" spans="1:13" x14ac:dyDescent="0.2">
      <c r="A258" s="710"/>
      <c r="B258" s="710"/>
      <c r="C258" s="710"/>
      <c r="D258" s="710"/>
      <c r="E258" s="710"/>
      <c r="F258" s="710"/>
      <c r="G258" s="710"/>
      <c r="H258" s="710"/>
      <c r="I258" s="710"/>
      <c r="J258" s="710"/>
      <c r="K258" s="710"/>
      <c r="L258" s="710"/>
      <c r="M258" s="710"/>
    </row>
    <row r="259" spans="1:13" x14ac:dyDescent="0.2">
      <c r="A259" s="710"/>
      <c r="B259" s="710"/>
      <c r="C259" s="710"/>
      <c r="D259" s="710"/>
      <c r="E259" s="710"/>
      <c r="F259" s="710"/>
      <c r="G259" s="710"/>
      <c r="H259" s="710"/>
      <c r="I259" s="710"/>
      <c r="J259" s="710"/>
      <c r="K259" s="710"/>
      <c r="L259" s="710"/>
      <c r="M259" s="710"/>
    </row>
    <row r="260" spans="1:13" x14ac:dyDescent="0.2">
      <c r="A260" s="710"/>
      <c r="B260" s="710"/>
      <c r="C260" s="710"/>
      <c r="D260" s="710"/>
      <c r="E260" s="710"/>
      <c r="F260" s="710"/>
      <c r="G260" s="710"/>
      <c r="H260" s="710"/>
      <c r="I260" s="710"/>
      <c r="J260" s="710"/>
      <c r="K260" s="710"/>
      <c r="L260" s="710"/>
      <c r="M260" s="710"/>
    </row>
    <row r="261" spans="1:13" x14ac:dyDescent="0.2">
      <c r="A261" s="710"/>
      <c r="B261" s="710"/>
      <c r="C261" s="710"/>
      <c r="D261" s="710"/>
      <c r="E261" s="710"/>
      <c r="F261" s="710"/>
      <c r="G261" s="710"/>
      <c r="H261" s="710"/>
      <c r="I261" s="710"/>
      <c r="J261" s="710"/>
      <c r="K261" s="710"/>
      <c r="L261" s="710"/>
      <c r="M261" s="710"/>
    </row>
    <row r="262" spans="1:13" x14ac:dyDescent="0.2">
      <c r="A262" s="710"/>
      <c r="B262" s="710"/>
      <c r="C262" s="710"/>
      <c r="D262" s="710"/>
      <c r="E262" s="710"/>
      <c r="F262" s="710"/>
      <c r="G262" s="710"/>
      <c r="H262" s="710"/>
      <c r="I262" s="710"/>
      <c r="J262" s="710"/>
      <c r="K262" s="710"/>
      <c r="L262" s="710"/>
      <c r="M262" s="710"/>
    </row>
    <row r="263" spans="1:13" x14ac:dyDescent="0.2">
      <c r="A263" s="710"/>
      <c r="B263" s="710"/>
      <c r="C263" s="710"/>
      <c r="D263" s="710"/>
      <c r="E263" s="710"/>
      <c r="F263" s="710"/>
      <c r="G263" s="710"/>
      <c r="H263" s="710"/>
      <c r="I263" s="710"/>
      <c r="J263" s="710"/>
      <c r="K263" s="710"/>
      <c r="L263" s="710"/>
      <c r="M263" s="710"/>
    </row>
    <row r="264" spans="1:13" x14ac:dyDescent="0.2">
      <c r="A264" s="710"/>
      <c r="B264" s="710"/>
      <c r="C264" s="710"/>
      <c r="D264" s="710"/>
      <c r="E264" s="710"/>
      <c r="F264" s="710"/>
      <c r="G264" s="710"/>
      <c r="H264" s="710"/>
      <c r="I264" s="710"/>
      <c r="J264" s="710"/>
      <c r="K264" s="710"/>
      <c r="L264" s="710"/>
      <c r="M264" s="710"/>
    </row>
    <row r="265" spans="1:13" x14ac:dyDescent="0.2">
      <c r="A265" s="710"/>
      <c r="B265" s="710"/>
      <c r="C265" s="710"/>
      <c r="D265" s="710"/>
      <c r="E265" s="710"/>
      <c r="F265" s="710"/>
      <c r="G265" s="710"/>
      <c r="H265" s="710"/>
      <c r="I265" s="710"/>
      <c r="J265" s="710"/>
      <c r="K265" s="710"/>
      <c r="L265" s="710"/>
      <c r="M265" s="710"/>
    </row>
    <row r="266" spans="1:13" x14ac:dyDescent="0.2">
      <c r="A266" s="710"/>
      <c r="B266" s="710"/>
      <c r="C266" s="710"/>
      <c r="D266" s="710"/>
      <c r="E266" s="710"/>
      <c r="F266" s="710"/>
      <c r="G266" s="710"/>
      <c r="H266" s="710"/>
      <c r="I266" s="710"/>
      <c r="J266" s="710"/>
      <c r="K266" s="710"/>
      <c r="L266" s="710"/>
      <c r="M266" s="710"/>
    </row>
    <row r="267" spans="1:13" x14ac:dyDescent="0.2">
      <c r="A267" s="710"/>
      <c r="B267" s="710"/>
      <c r="C267" s="710"/>
      <c r="D267" s="710"/>
      <c r="E267" s="710"/>
      <c r="F267" s="710"/>
      <c r="G267" s="710"/>
      <c r="H267" s="710"/>
      <c r="I267" s="710"/>
      <c r="J267" s="710"/>
      <c r="K267" s="710"/>
      <c r="L267" s="710"/>
      <c r="M267" s="710"/>
    </row>
    <row r="268" spans="1:13" x14ac:dyDescent="0.2">
      <c r="A268" s="710"/>
      <c r="B268" s="710"/>
      <c r="C268" s="710"/>
      <c r="D268" s="710"/>
      <c r="E268" s="710"/>
      <c r="F268" s="710"/>
      <c r="G268" s="710"/>
      <c r="H268" s="710"/>
      <c r="I268" s="710"/>
      <c r="J268" s="710"/>
      <c r="K268" s="710"/>
      <c r="L268" s="710"/>
      <c r="M268" s="710"/>
    </row>
    <row r="269" spans="1:13" x14ac:dyDescent="0.2">
      <c r="A269" s="710"/>
      <c r="B269" s="710"/>
      <c r="C269" s="710"/>
      <c r="D269" s="710"/>
      <c r="E269" s="710"/>
      <c r="F269" s="710"/>
      <c r="G269" s="710"/>
      <c r="H269" s="710"/>
      <c r="I269" s="710"/>
      <c r="J269" s="710"/>
      <c r="K269" s="710"/>
      <c r="L269" s="710"/>
      <c r="M269" s="710"/>
    </row>
    <row r="270" spans="1:13" x14ac:dyDescent="0.2">
      <c r="A270" s="710"/>
      <c r="B270" s="710"/>
      <c r="C270" s="710"/>
      <c r="D270" s="710"/>
      <c r="E270" s="710"/>
      <c r="F270" s="710"/>
      <c r="G270" s="710"/>
      <c r="H270" s="710"/>
      <c r="I270" s="710"/>
      <c r="J270" s="710"/>
      <c r="K270" s="710"/>
      <c r="L270" s="710"/>
      <c r="M270" s="710"/>
    </row>
    <row r="271" spans="1:13" x14ac:dyDescent="0.2">
      <c r="A271" s="710"/>
      <c r="B271" s="710"/>
      <c r="C271" s="710"/>
      <c r="D271" s="710"/>
      <c r="E271" s="710"/>
      <c r="F271" s="710"/>
      <c r="G271" s="710"/>
      <c r="H271" s="710"/>
      <c r="I271" s="710"/>
      <c r="J271" s="710"/>
      <c r="K271" s="710"/>
      <c r="L271" s="710"/>
      <c r="M271" s="710"/>
    </row>
    <row r="272" spans="1:13" x14ac:dyDescent="0.2">
      <c r="A272" s="710"/>
      <c r="B272" s="710"/>
      <c r="C272" s="710"/>
      <c r="D272" s="710"/>
      <c r="E272" s="710"/>
      <c r="F272" s="710"/>
      <c r="G272" s="710"/>
      <c r="H272" s="710"/>
      <c r="I272" s="710"/>
      <c r="J272" s="710"/>
      <c r="K272" s="710"/>
      <c r="L272" s="710"/>
      <c r="M272" s="710"/>
    </row>
    <row r="273" spans="1:13" x14ac:dyDescent="0.2">
      <c r="A273" s="710"/>
      <c r="B273" s="710"/>
      <c r="C273" s="710"/>
      <c r="D273" s="710"/>
      <c r="E273" s="710"/>
      <c r="F273" s="710"/>
      <c r="G273" s="710"/>
      <c r="H273" s="710"/>
      <c r="I273" s="710"/>
      <c r="J273" s="710"/>
      <c r="K273" s="710"/>
      <c r="L273" s="710"/>
      <c r="M273" s="710"/>
    </row>
    <row r="274" spans="1:13" x14ac:dyDescent="0.2">
      <c r="A274" s="710"/>
      <c r="B274" s="710"/>
      <c r="C274" s="710"/>
      <c r="D274" s="710"/>
      <c r="E274" s="710"/>
      <c r="F274" s="710"/>
      <c r="G274" s="710"/>
      <c r="H274" s="710"/>
      <c r="I274" s="710"/>
      <c r="J274" s="710"/>
      <c r="K274" s="710"/>
      <c r="L274" s="710"/>
      <c r="M274" s="710"/>
    </row>
    <row r="275" spans="1:13" x14ac:dyDescent="0.2">
      <c r="A275" s="710"/>
      <c r="B275" s="710"/>
      <c r="C275" s="710"/>
      <c r="D275" s="710"/>
      <c r="E275" s="710"/>
      <c r="F275" s="710"/>
      <c r="G275" s="710"/>
      <c r="H275" s="710"/>
      <c r="I275" s="710"/>
      <c r="J275" s="710"/>
      <c r="K275" s="710"/>
      <c r="L275" s="710"/>
      <c r="M275" s="710"/>
    </row>
    <row r="276" spans="1:13" x14ac:dyDescent="0.2">
      <c r="A276" s="710"/>
      <c r="B276" s="710"/>
      <c r="C276" s="710"/>
      <c r="D276" s="710"/>
      <c r="E276" s="710"/>
      <c r="F276" s="710"/>
      <c r="G276" s="710"/>
      <c r="H276" s="710"/>
      <c r="I276" s="710"/>
      <c r="J276" s="710"/>
      <c r="K276" s="710"/>
      <c r="L276" s="710"/>
      <c r="M276" s="710"/>
    </row>
    <row r="277" spans="1:13" x14ac:dyDescent="0.2">
      <c r="A277" s="710"/>
      <c r="B277" s="710"/>
      <c r="C277" s="710"/>
      <c r="D277" s="710"/>
      <c r="E277" s="710"/>
      <c r="F277" s="710"/>
      <c r="G277" s="710"/>
      <c r="H277" s="710"/>
      <c r="I277" s="710"/>
      <c r="J277" s="710"/>
      <c r="K277" s="710"/>
      <c r="L277" s="710"/>
      <c r="M277" s="710"/>
    </row>
    <row r="278" spans="1:13" x14ac:dyDescent="0.2">
      <c r="A278" s="710"/>
      <c r="B278" s="710"/>
      <c r="C278" s="710"/>
      <c r="D278" s="710"/>
      <c r="E278" s="710"/>
      <c r="F278" s="710"/>
      <c r="G278" s="710"/>
      <c r="H278" s="710"/>
      <c r="I278" s="710"/>
      <c r="J278" s="710"/>
      <c r="K278" s="710"/>
      <c r="L278" s="710"/>
      <c r="M278" s="710"/>
    </row>
    <row r="279" spans="1:13" x14ac:dyDescent="0.2">
      <c r="A279" s="710"/>
      <c r="B279" s="710"/>
      <c r="C279" s="710"/>
      <c r="D279" s="710"/>
      <c r="E279" s="710"/>
      <c r="F279" s="710"/>
      <c r="G279" s="710"/>
      <c r="H279" s="710"/>
      <c r="I279" s="710"/>
      <c r="J279" s="710"/>
      <c r="K279" s="710"/>
      <c r="L279" s="710"/>
      <c r="M279" s="710"/>
    </row>
    <row r="280" spans="1:13" x14ac:dyDescent="0.2">
      <c r="A280" s="710"/>
      <c r="B280" s="710"/>
      <c r="C280" s="710"/>
      <c r="D280" s="710"/>
      <c r="E280" s="710"/>
      <c r="F280" s="710"/>
      <c r="G280" s="710"/>
      <c r="H280" s="710"/>
      <c r="I280" s="710"/>
      <c r="J280" s="710"/>
      <c r="K280" s="710"/>
      <c r="L280" s="710"/>
      <c r="M280" s="710"/>
    </row>
    <row r="281" spans="1:13" x14ac:dyDescent="0.2">
      <c r="A281" s="710"/>
      <c r="B281" s="710"/>
      <c r="C281" s="710"/>
      <c r="D281" s="710"/>
      <c r="E281" s="710"/>
      <c r="F281" s="710"/>
      <c r="G281" s="710"/>
      <c r="H281" s="710"/>
      <c r="I281" s="710"/>
      <c r="J281" s="710"/>
      <c r="K281" s="710"/>
      <c r="L281" s="710"/>
      <c r="M281" s="710"/>
    </row>
    <row r="282" spans="1:13" x14ac:dyDescent="0.2">
      <c r="A282" s="710"/>
      <c r="B282" s="710"/>
      <c r="C282" s="710"/>
      <c r="D282" s="710"/>
      <c r="E282" s="710"/>
      <c r="F282" s="710"/>
      <c r="G282" s="710"/>
      <c r="H282" s="710"/>
      <c r="I282" s="710"/>
      <c r="J282" s="710"/>
      <c r="K282" s="710"/>
      <c r="L282" s="710"/>
      <c r="M282" s="710"/>
    </row>
    <row r="283" spans="1:13" x14ac:dyDescent="0.2">
      <c r="A283" s="710"/>
      <c r="B283" s="710"/>
      <c r="C283" s="710"/>
      <c r="D283" s="710"/>
      <c r="E283" s="710"/>
      <c r="F283" s="710"/>
      <c r="G283" s="710"/>
      <c r="H283" s="710"/>
      <c r="I283" s="710"/>
      <c r="J283" s="710"/>
      <c r="K283" s="710"/>
      <c r="L283" s="710"/>
      <c r="M283" s="710"/>
    </row>
    <row r="284" spans="1:13" x14ac:dyDescent="0.2">
      <c r="A284" s="710"/>
      <c r="B284" s="710"/>
      <c r="C284" s="710"/>
      <c r="D284" s="710"/>
      <c r="E284" s="710"/>
      <c r="F284" s="710"/>
      <c r="G284" s="710"/>
      <c r="H284" s="710"/>
      <c r="I284" s="710"/>
      <c r="J284" s="710"/>
      <c r="K284" s="710"/>
      <c r="L284" s="710"/>
      <c r="M284" s="710"/>
    </row>
    <row r="285" spans="1:13" x14ac:dyDescent="0.2">
      <c r="A285" s="710"/>
      <c r="B285" s="710"/>
      <c r="C285" s="710"/>
      <c r="D285" s="710"/>
      <c r="E285" s="710"/>
      <c r="F285" s="710"/>
      <c r="G285" s="710"/>
      <c r="H285" s="710"/>
      <c r="I285" s="710"/>
      <c r="J285" s="710"/>
      <c r="K285" s="710"/>
      <c r="L285" s="710"/>
      <c r="M285" s="710"/>
    </row>
    <row r="286" spans="1:13" x14ac:dyDescent="0.2">
      <c r="A286" s="710"/>
      <c r="B286" s="710"/>
      <c r="C286" s="710"/>
      <c r="D286" s="710"/>
      <c r="E286" s="710"/>
      <c r="F286" s="710"/>
      <c r="G286" s="710"/>
      <c r="H286" s="710"/>
      <c r="I286" s="710"/>
      <c r="J286" s="710"/>
      <c r="K286" s="710"/>
      <c r="L286" s="710"/>
      <c r="M286" s="710"/>
    </row>
    <row r="287" spans="1:13" x14ac:dyDescent="0.2">
      <c r="A287" s="710"/>
      <c r="B287" s="710"/>
      <c r="C287" s="710"/>
      <c r="D287" s="710"/>
      <c r="E287" s="710"/>
      <c r="F287" s="710"/>
      <c r="G287" s="710"/>
      <c r="H287" s="710"/>
      <c r="I287" s="710"/>
      <c r="J287" s="710"/>
      <c r="K287" s="710"/>
      <c r="L287" s="710"/>
      <c r="M287" s="710"/>
    </row>
    <row r="288" spans="1:13" x14ac:dyDescent="0.2">
      <c r="A288" s="710"/>
      <c r="B288" s="710"/>
      <c r="C288" s="710"/>
      <c r="D288" s="710"/>
      <c r="E288" s="710"/>
      <c r="F288" s="710"/>
      <c r="G288" s="710"/>
      <c r="H288" s="710"/>
      <c r="I288" s="710"/>
      <c r="J288" s="710"/>
      <c r="K288" s="710"/>
      <c r="L288" s="710"/>
      <c r="M288" s="710"/>
    </row>
    <row r="289" spans="1:13" x14ac:dyDescent="0.2">
      <c r="A289" s="710"/>
      <c r="B289" s="710"/>
      <c r="C289" s="710"/>
      <c r="D289" s="710"/>
      <c r="E289" s="710"/>
      <c r="F289" s="710"/>
      <c r="G289" s="710"/>
      <c r="H289" s="710"/>
      <c r="I289" s="710"/>
      <c r="J289" s="710"/>
      <c r="K289" s="710"/>
      <c r="L289" s="710"/>
      <c r="M289" s="710"/>
    </row>
    <row r="290" spans="1:13" x14ac:dyDescent="0.2">
      <c r="A290" s="710"/>
      <c r="B290" s="710"/>
      <c r="C290" s="710"/>
      <c r="D290" s="710"/>
      <c r="E290" s="710"/>
      <c r="F290" s="710"/>
      <c r="G290" s="710"/>
      <c r="H290" s="710"/>
      <c r="I290" s="710"/>
      <c r="J290" s="710"/>
      <c r="K290" s="710"/>
      <c r="L290" s="710"/>
      <c r="M290" s="710"/>
    </row>
    <row r="291" spans="1:13" x14ac:dyDescent="0.2">
      <c r="A291" s="710"/>
      <c r="B291" s="710"/>
      <c r="C291" s="710"/>
      <c r="D291" s="710"/>
      <c r="E291" s="710"/>
      <c r="F291" s="710"/>
      <c r="G291" s="710"/>
      <c r="H291" s="710"/>
      <c r="I291" s="710"/>
      <c r="J291" s="710"/>
      <c r="K291" s="710"/>
      <c r="L291" s="710"/>
      <c r="M291" s="710"/>
    </row>
    <row r="292" spans="1:13" x14ac:dyDescent="0.2">
      <c r="A292" s="710"/>
      <c r="B292" s="710"/>
      <c r="C292" s="710"/>
      <c r="D292" s="710"/>
      <c r="E292" s="710"/>
      <c r="F292" s="710"/>
      <c r="G292" s="710"/>
      <c r="H292" s="710"/>
      <c r="I292" s="710"/>
      <c r="J292" s="710"/>
      <c r="K292" s="710"/>
      <c r="L292" s="710"/>
      <c r="M292" s="710"/>
    </row>
    <row r="293" spans="1:13" x14ac:dyDescent="0.2">
      <c r="A293" s="710"/>
      <c r="B293" s="710"/>
      <c r="C293" s="710"/>
      <c r="D293" s="710"/>
      <c r="E293" s="710"/>
      <c r="F293" s="710"/>
      <c r="G293" s="710"/>
      <c r="H293" s="710"/>
      <c r="I293" s="710"/>
      <c r="J293" s="710"/>
      <c r="K293" s="710"/>
      <c r="L293" s="710"/>
      <c r="M293" s="710"/>
    </row>
    <row r="294" spans="1:13" x14ac:dyDescent="0.2">
      <c r="A294" s="710"/>
      <c r="B294" s="710"/>
      <c r="C294" s="710"/>
      <c r="D294" s="710"/>
      <c r="E294" s="710"/>
      <c r="F294" s="710"/>
      <c r="G294" s="710"/>
      <c r="H294" s="710"/>
      <c r="I294" s="710"/>
      <c r="J294" s="710"/>
      <c r="K294" s="710"/>
      <c r="L294" s="710"/>
      <c r="M294" s="710"/>
    </row>
    <row r="295" spans="1:13" x14ac:dyDescent="0.2">
      <c r="A295" s="710"/>
      <c r="B295" s="710"/>
      <c r="C295" s="710"/>
      <c r="D295" s="710"/>
      <c r="E295" s="710"/>
      <c r="F295" s="710"/>
      <c r="G295" s="710"/>
      <c r="H295" s="710"/>
      <c r="I295" s="710"/>
      <c r="J295" s="710"/>
      <c r="K295" s="710"/>
      <c r="L295" s="710"/>
      <c r="M295" s="710"/>
    </row>
    <row r="296" spans="1:13" x14ac:dyDescent="0.2">
      <c r="A296" s="710"/>
      <c r="B296" s="710"/>
      <c r="C296" s="710"/>
      <c r="D296" s="710"/>
      <c r="E296" s="710"/>
      <c r="F296" s="710"/>
      <c r="G296" s="710"/>
      <c r="H296" s="710"/>
      <c r="I296" s="710"/>
      <c r="J296" s="710"/>
      <c r="K296" s="710"/>
      <c r="L296" s="710"/>
      <c r="M296" s="710"/>
    </row>
    <row r="297" spans="1:13" x14ac:dyDescent="0.2">
      <c r="A297" s="710"/>
      <c r="B297" s="710"/>
      <c r="C297" s="710"/>
      <c r="D297" s="710"/>
      <c r="E297" s="710"/>
      <c r="F297" s="710"/>
      <c r="G297" s="710"/>
      <c r="H297" s="710"/>
      <c r="I297" s="710"/>
      <c r="J297" s="710"/>
      <c r="K297" s="710"/>
      <c r="L297" s="710"/>
      <c r="M297" s="710"/>
    </row>
    <row r="298" spans="1:13" x14ac:dyDescent="0.2">
      <c r="A298" s="710"/>
      <c r="B298" s="710"/>
      <c r="C298" s="710"/>
      <c r="D298" s="710"/>
      <c r="E298" s="710"/>
      <c r="F298" s="710"/>
      <c r="G298" s="710"/>
      <c r="H298" s="710"/>
      <c r="I298" s="710"/>
      <c r="J298" s="710"/>
      <c r="K298" s="710"/>
      <c r="L298" s="710"/>
      <c r="M298" s="710"/>
    </row>
    <row r="299" spans="1:13" x14ac:dyDescent="0.2">
      <c r="A299" s="710"/>
      <c r="B299" s="710"/>
      <c r="C299" s="710"/>
      <c r="D299" s="710"/>
      <c r="E299" s="710"/>
      <c r="F299" s="710"/>
      <c r="G299" s="710"/>
      <c r="H299" s="710"/>
      <c r="I299" s="710"/>
      <c r="J299" s="710"/>
      <c r="K299" s="710"/>
      <c r="L299" s="710"/>
      <c r="M299" s="710"/>
    </row>
    <row r="300" spans="1:13" x14ac:dyDescent="0.2">
      <c r="A300" s="710"/>
      <c r="B300" s="710"/>
      <c r="C300" s="710"/>
      <c r="D300" s="710"/>
      <c r="E300" s="710"/>
      <c r="F300" s="710"/>
      <c r="G300" s="710"/>
      <c r="H300" s="710"/>
      <c r="I300" s="710"/>
      <c r="J300" s="710"/>
      <c r="K300" s="710"/>
      <c r="L300" s="710"/>
      <c r="M300" s="710"/>
    </row>
    <row r="301" spans="1:13" x14ac:dyDescent="0.2">
      <c r="A301" s="710"/>
      <c r="B301" s="710"/>
      <c r="C301" s="710"/>
      <c r="D301" s="710"/>
      <c r="E301" s="710"/>
      <c r="F301" s="710"/>
      <c r="G301" s="710"/>
      <c r="H301" s="710"/>
      <c r="I301" s="710"/>
      <c r="J301" s="710"/>
      <c r="K301" s="710"/>
      <c r="L301" s="710"/>
      <c r="M301" s="710"/>
    </row>
    <row r="302" spans="1:13" x14ac:dyDescent="0.2">
      <c r="A302" s="710"/>
      <c r="B302" s="710"/>
      <c r="C302" s="710"/>
      <c r="D302" s="710"/>
      <c r="E302" s="710"/>
      <c r="F302" s="710"/>
      <c r="G302" s="710"/>
      <c r="H302" s="710"/>
      <c r="I302" s="710"/>
      <c r="J302" s="710"/>
      <c r="K302" s="710"/>
      <c r="L302" s="710"/>
      <c r="M302" s="710"/>
    </row>
    <row r="303" spans="1:13" x14ac:dyDescent="0.2">
      <c r="A303" s="710"/>
      <c r="B303" s="710"/>
      <c r="C303" s="710"/>
      <c r="D303" s="710"/>
      <c r="E303" s="710"/>
      <c r="F303" s="710"/>
      <c r="G303" s="710"/>
      <c r="H303" s="710"/>
      <c r="I303" s="710"/>
      <c r="J303" s="710"/>
      <c r="K303" s="710"/>
      <c r="L303" s="710"/>
      <c r="M303" s="710"/>
    </row>
    <row r="304" spans="1:13" x14ac:dyDescent="0.2">
      <c r="A304" s="710"/>
      <c r="B304" s="710"/>
      <c r="C304" s="710"/>
      <c r="D304" s="710"/>
      <c r="E304" s="710"/>
      <c r="F304" s="710"/>
      <c r="G304" s="710"/>
      <c r="H304" s="710"/>
      <c r="I304" s="710"/>
      <c r="J304" s="710"/>
      <c r="K304" s="710"/>
      <c r="L304" s="710"/>
      <c r="M304" s="710"/>
    </row>
    <row r="305" spans="1:13" x14ac:dyDescent="0.2">
      <c r="A305" s="710"/>
      <c r="B305" s="710"/>
      <c r="C305" s="710"/>
      <c r="D305" s="710"/>
      <c r="E305" s="710"/>
      <c r="F305" s="710"/>
      <c r="G305" s="710"/>
      <c r="H305" s="710"/>
      <c r="I305" s="710"/>
      <c r="J305" s="710"/>
      <c r="K305" s="710"/>
      <c r="L305" s="710"/>
      <c r="M305" s="710"/>
    </row>
    <row r="306" spans="1:13" x14ac:dyDescent="0.2">
      <c r="A306" s="710"/>
      <c r="B306" s="710"/>
      <c r="C306" s="710"/>
      <c r="D306" s="710"/>
      <c r="E306" s="710"/>
      <c r="F306" s="710"/>
      <c r="G306" s="710"/>
      <c r="H306" s="710"/>
      <c r="I306" s="710"/>
      <c r="J306" s="710"/>
      <c r="K306" s="710"/>
      <c r="L306" s="710"/>
      <c r="M306" s="710"/>
    </row>
    <row r="307" spans="1:13" x14ac:dyDescent="0.2">
      <c r="A307" s="710"/>
      <c r="B307" s="710"/>
      <c r="C307" s="710"/>
      <c r="D307" s="710"/>
      <c r="E307" s="710"/>
      <c r="F307" s="710"/>
      <c r="G307" s="710"/>
      <c r="H307" s="710"/>
      <c r="I307" s="710"/>
      <c r="J307" s="710"/>
      <c r="K307" s="710"/>
      <c r="L307" s="710"/>
      <c r="M307" s="710"/>
    </row>
    <row r="308" spans="1:13" x14ac:dyDescent="0.2">
      <c r="A308" s="710"/>
      <c r="B308" s="710"/>
      <c r="C308" s="710"/>
      <c r="D308" s="710"/>
      <c r="E308" s="710"/>
      <c r="F308" s="710"/>
      <c r="G308" s="710"/>
      <c r="H308" s="710"/>
      <c r="I308" s="710"/>
      <c r="J308" s="710"/>
      <c r="K308" s="710"/>
      <c r="L308" s="710"/>
      <c r="M308" s="710"/>
    </row>
    <row r="309" spans="1:13" x14ac:dyDescent="0.2">
      <c r="A309" s="710"/>
      <c r="B309" s="710"/>
      <c r="C309" s="710"/>
      <c r="D309" s="710"/>
      <c r="E309" s="710"/>
      <c r="F309" s="710"/>
      <c r="G309" s="710"/>
      <c r="H309" s="710"/>
      <c r="I309" s="710"/>
      <c r="J309" s="710"/>
      <c r="K309" s="710"/>
      <c r="L309" s="710"/>
      <c r="M309" s="710"/>
    </row>
    <row r="310" spans="1:13" x14ac:dyDescent="0.2">
      <c r="A310" s="710"/>
      <c r="B310" s="710"/>
      <c r="C310" s="710"/>
      <c r="D310" s="710"/>
      <c r="E310" s="710"/>
      <c r="F310" s="710"/>
      <c r="G310" s="710"/>
      <c r="H310" s="710"/>
      <c r="I310" s="710"/>
      <c r="J310" s="710"/>
      <c r="K310" s="710"/>
      <c r="L310" s="710"/>
      <c r="M310" s="710"/>
    </row>
    <row r="311" spans="1:13" x14ac:dyDescent="0.2">
      <c r="A311" s="710"/>
      <c r="B311" s="710"/>
      <c r="C311" s="710"/>
      <c r="D311" s="710"/>
      <c r="E311" s="710"/>
      <c r="F311" s="710"/>
      <c r="G311" s="710"/>
      <c r="H311" s="710"/>
      <c r="I311" s="710"/>
      <c r="J311" s="710"/>
      <c r="K311" s="710"/>
      <c r="L311" s="710"/>
      <c r="M311" s="710"/>
    </row>
    <row r="312" spans="1:13" x14ac:dyDescent="0.2">
      <c r="A312" s="710"/>
      <c r="B312" s="710"/>
      <c r="C312" s="710"/>
      <c r="D312" s="710"/>
      <c r="E312" s="710"/>
      <c r="F312" s="710"/>
      <c r="G312" s="710"/>
      <c r="H312" s="710"/>
      <c r="I312" s="710"/>
      <c r="J312" s="710"/>
      <c r="K312" s="710"/>
      <c r="L312" s="710"/>
      <c r="M312" s="710"/>
    </row>
    <row r="313" spans="1:13" x14ac:dyDescent="0.2">
      <c r="A313" s="710"/>
      <c r="B313" s="710"/>
      <c r="C313" s="710"/>
      <c r="D313" s="710"/>
      <c r="E313" s="710"/>
      <c r="F313" s="710"/>
      <c r="G313" s="710"/>
      <c r="H313" s="710"/>
      <c r="I313" s="710"/>
      <c r="J313" s="710"/>
      <c r="K313" s="710"/>
      <c r="L313" s="710"/>
      <c r="M313" s="710"/>
    </row>
    <row r="314" spans="1:13" x14ac:dyDescent="0.2">
      <c r="A314" s="710"/>
      <c r="B314" s="710"/>
      <c r="C314" s="710"/>
      <c r="D314" s="710"/>
      <c r="E314" s="710"/>
      <c r="F314" s="710"/>
      <c r="G314" s="710"/>
      <c r="H314" s="710"/>
      <c r="I314" s="710"/>
      <c r="J314" s="710"/>
      <c r="K314" s="710"/>
      <c r="L314" s="710"/>
      <c r="M314" s="710"/>
    </row>
    <row r="315" spans="1:13" x14ac:dyDescent="0.2">
      <c r="A315" s="710"/>
      <c r="B315" s="710"/>
      <c r="C315" s="710"/>
      <c r="D315" s="710"/>
      <c r="E315" s="710"/>
      <c r="F315" s="710"/>
      <c r="G315" s="710"/>
      <c r="H315" s="710"/>
      <c r="I315" s="710"/>
      <c r="J315" s="710"/>
      <c r="K315" s="710"/>
      <c r="L315" s="710"/>
      <c r="M315" s="710"/>
    </row>
    <row r="316" spans="1:13" x14ac:dyDescent="0.2">
      <c r="A316" s="710"/>
      <c r="B316" s="710"/>
      <c r="C316" s="710"/>
      <c r="D316" s="710"/>
      <c r="E316" s="710"/>
      <c r="F316" s="710"/>
      <c r="G316" s="710"/>
      <c r="H316" s="710"/>
      <c r="I316" s="710"/>
      <c r="J316" s="710"/>
      <c r="K316" s="710"/>
      <c r="L316" s="710"/>
      <c r="M316" s="710"/>
    </row>
    <row r="317" spans="1:13" x14ac:dyDescent="0.2">
      <c r="A317" s="710"/>
      <c r="B317" s="710"/>
      <c r="C317" s="710"/>
      <c r="D317" s="710"/>
      <c r="E317" s="710"/>
      <c r="F317" s="710"/>
      <c r="G317" s="710"/>
      <c r="H317" s="710"/>
      <c r="I317" s="710"/>
      <c r="J317" s="710"/>
      <c r="K317" s="710"/>
      <c r="L317" s="710"/>
      <c r="M317" s="710"/>
    </row>
    <row r="318" spans="1:13" x14ac:dyDescent="0.2">
      <c r="A318" s="710"/>
      <c r="B318" s="710"/>
      <c r="C318" s="710"/>
      <c r="D318" s="710"/>
      <c r="E318" s="710"/>
      <c r="F318" s="710"/>
      <c r="G318" s="710"/>
      <c r="H318" s="710"/>
      <c r="I318" s="710"/>
      <c r="J318" s="710"/>
      <c r="K318" s="710"/>
      <c r="L318" s="710"/>
      <c r="M318" s="710"/>
    </row>
    <row r="319" spans="1:13" x14ac:dyDescent="0.2">
      <c r="A319" s="710"/>
      <c r="B319" s="710"/>
      <c r="C319" s="710"/>
      <c r="D319" s="710"/>
      <c r="E319" s="710"/>
      <c r="F319" s="710"/>
      <c r="G319" s="710"/>
      <c r="H319" s="710"/>
      <c r="I319" s="710"/>
      <c r="J319" s="710"/>
      <c r="K319" s="710"/>
      <c r="L319" s="710"/>
      <c r="M319" s="710"/>
    </row>
    <row r="320" spans="1:13" x14ac:dyDescent="0.2">
      <c r="A320" s="710"/>
      <c r="B320" s="710"/>
      <c r="C320" s="710"/>
      <c r="D320" s="710"/>
      <c r="E320" s="710"/>
      <c r="F320" s="710"/>
      <c r="G320" s="710"/>
      <c r="H320" s="710"/>
      <c r="I320" s="710"/>
      <c r="J320" s="710"/>
      <c r="K320" s="710"/>
      <c r="L320" s="710"/>
      <c r="M320" s="710"/>
    </row>
    <row r="321" spans="1:13" x14ac:dyDescent="0.2">
      <c r="A321" s="710"/>
      <c r="B321" s="710"/>
      <c r="C321" s="710"/>
      <c r="D321" s="710"/>
      <c r="E321" s="710"/>
      <c r="F321" s="710"/>
      <c r="G321" s="710"/>
      <c r="H321" s="710"/>
      <c r="I321" s="710"/>
      <c r="J321" s="710"/>
      <c r="K321" s="710"/>
      <c r="L321" s="710"/>
      <c r="M321" s="710"/>
    </row>
    <row r="322" spans="1:13" x14ac:dyDescent="0.2">
      <c r="A322" s="710"/>
      <c r="B322" s="710"/>
      <c r="C322" s="710"/>
      <c r="D322" s="710"/>
      <c r="E322" s="710"/>
      <c r="F322" s="710"/>
      <c r="G322" s="710"/>
      <c r="H322" s="710"/>
      <c r="I322" s="710"/>
      <c r="J322" s="710"/>
      <c r="K322" s="710"/>
      <c r="L322" s="710"/>
      <c r="M322" s="710"/>
    </row>
    <row r="323" spans="1:13" x14ac:dyDescent="0.2">
      <c r="A323" s="710"/>
      <c r="B323" s="710"/>
      <c r="C323" s="710"/>
      <c r="D323" s="710"/>
      <c r="E323" s="710"/>
      <c r="F323" s="710"/>
      <c r="G323" s="710"/>
      <c r="H323" s="710"/>
      <c r="I323" s="710"/>
      <c r="J323" s="710"/>
      <c r="K323" s="710"/>
      <c r="L323" s="710"/>
      <c r="M323" s="710"/>
    </row>
    <row r="324" spans="1:13" x14ac:dyDescent="0.2">
      <c r="A324" s="710"/>
      <c r="B324" s="710"/>
      <c r="C324" s="710"/>
      <c r="D324" s="710"/>
      <c r="E324" s="710"/>
      <c r="F324" s="710"/>
      <c r="G324" s="710"/>
      <c r="H324" s="710"/>
      <c r="I324" s="710"/>
      <c r="J324" s="710"/>
      <c r="K324" s="710"/>
      <c r="L324" s="710"/>
      <c r="M324" s="710"/>
    </row>
    <row r="325" spans="1:13" x14ac:dyDescent="0.2">
      <c r="A325" s="710"/>
      <c r="B325" s="710"/>
      <c r="C325" s="710"/>
      <c r="D325" s="710"/>
      <c r="E325" s="710"/>
      <c r="F325" s="710"/>
      <c r="G325" s="710"/>
      <c r="H325" s="710"/>
      <c r="I325" s="710"/>
      <c r="J325" s="710"/>
      <c r="K325" s="710"/>
      <c r="L325" s="710"/>
      <c r="M325" s="710"/>
    </row>
    <row r="326" spans="1:13" x14ac:dyDescent="0.2">
      <c r="A326" s="710"/>
      <c r="B326" s="710"/>
      <c r="C326" s="710"/>
      <c r="D326" s="710"/>
      <c r="E326" s="710"/>
      <c r="F326" s="710"/>
      <c r="G326" s="710"/>
      <c r="H326" s="710"/>
      <c r="I326" s="710"/>
      <c r="J326" s="710"/>
      <c r="K326" s="710"/>
      <c r="L326" s="710"/>
      <c r="M326" s="710"/>
    </row>
    <row r="327" spans="1:13" x14ac:dyDescent="0.2">
      <c r="A327" s="710"/>
      <c r="B327" s="710"/>
      <c r="C327" s="710"/>
      <c r="D327" s="710"/>
      <c r="E327" s="710"/>
      <c r="F327" s="710"/>
      <c r="G327" s="710"/>
      <c r="H327" s="710"/>
      <c r="I327" s="710"/>
      <c r="J327" s="710"/>
      <c r="K327" s="710"/>
      <c r="L327" s="710"/>
      <c r="M327" s="710"/>
    </row>
    <row r="328" spans="1:13" x14ac:dyDescent="0.2">
      <c r="A328" s="710"/>
      <c r="B328" s="710"/>
      <c r="C328" s="710"/>
      <c r="D328" s="710"/>
      <c r="E328" s="710"/>
      <c r="F328" s="710"/>
      <c r="G328" s="710"/>
      <c r="H328" s="710"/>
      <c r="I328" s="710"/>
      <c r="J328" s="710"/>
      <c r="K328" s="710"/>
      <c r="L328" s="710"/>
      <c r="M328" s="710"/>
    </row>
    <row r="329" spans="1:13" x14ac:dyDescent="0.2">
      <c r="A329" s="710"/>
      <c r="B329" s="710"/>
      <c r="C329" s="710"/>
      <c r="D329" s="710"/>
      <c r="E329" s="710"/>
      <c r="F329" s="710"/>
      <c r="G329" s="710"/>
      <c r="H329" s="710"/>
      <c r="I329" s="710"/>
      <c r="J329" s="710"/>
      <c r="K329" s="710"/>
      <c r="L329" s="710"/>
      <c r="M329" s="710"/>
    </row>
    <row r="330" spans="1:13" x14ac:dyDescent="0.2">
      <c r="A330" s="710"/>
      <c r="B330" s="710"/>
      <c r="C330" s="710"/>
      <c r="D330" s="710"/>
      <c r="E330" s="710"/>
      <c r="F330" s="710"/>
      <c r="G330" s="710"/>
      <c r="H330" s="710"/>
      <c r="I330" s="710"/>
      <c r="J330" s="710"/>
      <c r="K330" s="710"/>
      <c r="L330" s="710"/>
      <c r="M330" s="710"/>
    </row>
    <row r="331" spans="1:13" x14ac:dyDescent="0.2">
      <c r="A331" s="710"/>
      <c r="B331" s="710"/>
      <c r="C331" s="710"/>
      <c r="D331" s="710"/>
      <c r="E331" s="710"/>
      <c r="F331" s="710"/>
      <c r="G331" s="710"/>
      <c r="H331" s="710"/>
      <c r="I331" s="710"/>
      <c r="J331" s="710"/>
      <c r="K331" s="710"/>
      <c r="L331" s="710"/>
      <c r="M331" s="710"/>
    </row>
    <row r="332" spans="1:13" x14ac:dyDescent="0.2">
      <c r="A332" s="710"/>
      <c r="B332" s="710"/>
      <c r="C332" s="710"/>
      <c r="D332" s="710"/>
      <c r="E332" s="710"/>
      <c r="F332" s="710"/>
      <c r="G332" s="710"/>
      <c r="H332" s="710"/>
      <c r="I332" s="710"/>
      <c r="J332" s="710"/>
      <c r="K332" s="710"/>
      <c r="L332" s="710"/>
      <c r="M332" s="710"/>
    </row>
    <row r="333" spans="1:13" x14ac:dyDescent="0.2">
      <c r="A333" s="710"/>
      <c r="B333" s="710"/>
      <c r="C333" s="710"/>
      <c r="D333" s="710"/>
      <c r="E333" s="710"/>
      <c r="F333" s="710"/>
      <c r="G333" s="710"/>
      <c r="H333" s="710"/>
      <c r="I333" s="710"/>
      <c r="J333" s="710"/>
      <c r="K333" s="710"/>
      <c r="L333" s="710"/>
      <c r="M333" s="710"/>
    </row>
    <row r="334" spans="1:13" x14ac:dyDescent="0.2">
      <c r="A334" s="710"/>
      <c r="B334" s="710"/>
      <c r="C334" s="710"/>
      <c r="D334" s="710"/>
      <c r="E334" s="710"/>
      <c r="F334" s="710"/>
      <c r="G334" s="710"/>
      <c r="H334" s="710"/>
      <c r="I334" s="710"/>
      <c r="J334" s="710"/>
      <c r="K334" s="710"/>
      <c r="L334" s="710"/>
      <c r="M334" s="710"/>
    </row>
    <row r="335" spans="1:13" x14ac:dyDescent="0.2">
      <c r="A335" s="710"/>
      <c r="B335" s="710"/>
      <c r="C335" s="710"/>
      <c r="D335" s="710"/>
      <c r="E335" s="710"/>
      <c r="F335" s="710"/>
      <c r="G335" s="710"/>
      <c r="H335" s="710"/>
      <c r="I335" s="710"/>
      <c r="J335" s="710"/>
      <c r="K335" s="710"/>
      <c r="L335" s="710"/>
      <c r="M335" s="710"/>
    </row>
    <row r="336" spans="1:13" x14ac:dyDescent="0.2">
      <c r="A336" s="710"/>
      <c r="B336" s="710"/>
      <c r="C336" s="710"/>
      <c r="D336" s="710"/>
      <c r="E336" s="710"/>
      <c r="F336" s="710"/>
      <c r="G336" s="710"/>
      <c r="H336" s="710"/>
      <c r="I336" s="710"/>
      <c r="J336" s="710"/>
      <c r="K336" s="710"/>
      <c r="L336" s="710"/>
      <c r="M336" s="710"/>
    </row>
    <row r="337" spans="1:13" x14ac:dyDescent="0.2">
      <c r="A337" s="710"/>
      <c r="B337" s="710"/>
      <c r="C337" s="710"/>
      <c r="D337" s="710"/>
      <c r="E337" s="710"/>
      <c r="F337" s="710"/>
      <c r="G337" s="710"/>
      <c r="H337" s="710"/>
      <c r="I337" s="710"/>
      <c r="J337" s="710"/>
      <c r="K337" s="710"/>
      <c r="L337" s="710"/>
      <c r="M337" s="710"/>
    </row>
    <row r="338" spans="1:13" x14ac:dyDescent="0.2">
      <c r="A338" s="710"/>
      <c r="B338" s="710"/>
      <c r="C338" s="710"/>
      <c r="D338" s="710"/>
      <c r="E338" s="710"/>
      <c r="F338" s="710"/>
      <c r="G338" s="710"/>
      <c r="H338" s="710"/>
      <c r="I338" s="710"/>
      <c r="J338" s="710"/>
      <c r="K338" s="710"/>
      <c r="L338" s="710"/>
      <c r="M338" s="710"/>
    </row>
    <row r="339" spans="1:13" x14ac:dyDescent="0.2">
      <c r="A339" s="710"/>
      <c r="B339" s="710"/>
      <c r="C339" s="710"/>
      <c r="D339" s="710"/>
      <c r="E339" s="710"/>
      <c r="F339" s="710"/>
      <c r="G339" s="710"/>
      <c r="H339" s="710"/>
      <c r="I339" s="710"/>
      <c r="J339" s="710"/>
      <c r="K339" s="710"/>
      <c r="L339" s="710"/>
      <c r="M339" s="710"/>
    </row>
    <row r="340" spans="1:13" x14ac:dyDescent="0.2">
      <c r="A340" s="710"/>
      <c r="B340" s="710"/>
      <c r="C340" s="710"/>
      <c r="D340" s="710"/>
      <c r="E340" s="710"/>
      <c r="F340" s="710"/>
      <c r="G340" s="710"/>
      <c r="H340" s="710"/>
      <c r="I340" s="710"/>
      <c r="J340" s="710"/>
      <c r="K340" s="710"/>
      <c r="L340" s="710"/>
      <c r="M340" s="710"/>
    </row>
    <row r="341" spans="1:13" x14ac:dyDescent="0.2">
      <c r="A341" s="710"/>
      <c r="B341" s="710"/>
      <c r="C341" s="710"/>
      <c r="D341" s="710"/>
      <c r="E341" s="710"/>
      <c r="F341" s="710"/>
      <c r="G341" s="710"/>
      <c r="H341" s="710"/>
      <c r="I341" s="710"/>
      <c r="J341" s="710"/>
      <c r="K341" s="710"/>
      <c r="L341" s="710"/>
      <c r="M341" s="710"/>
    </row>
    <row r="342" spans="1:13" x14ac:dyDescent="0.2">
      <c r="A342" s="710"/>
      <c r="B342" s="710"/>
      <c r="C342" s="710"/>
      <c r="D342" s="710"/>
      <c r="E342" s="710"/>
      <c r="F342" s="710"/>
      <c r="G342" s="710"/>
      <c r="H342" s="710"/>
      <c r="I342" s="710"/>
      <c r="J342" s="710"/>
      <c r="K342" s="710"/>
      <c r="L342" s="710"/>
      <c r="M342" s="710"/>
    </row>
    <row r="343" spans="1:13" x14ac:dyDescent="0.2">
      <c r="A343" s="710"/>
      <c r="B343" s="710"/>
      <c r="C343" s="710"/>
      <c r="D343" s="710"/>
      <c r="E343" s="710"/>
      <c r="F343" s="710"/>
      <c r="G343" s="710"/>
      <c r="H343" s="710"/>
      <c r="I343" s="710"/>
      <c r="J343" s="710"/>
      <c r="K343" s="710"/>
      <c r="L343" s="710"/>
      <c r="M343" s="710"/>
    </row>
    <row r="344" spans="1:13" x14ac:dyDescent="0.2">
      <c r="A344" s="710"/>
      <c r="B344" s="710"/>
      <c r="C344" s="710"/>
      <c r="D344" s="710"/>
      <c r="E344" s="710"/>
      <c r="F344" s="710"/>
      <c r="G344" s="710"/>
      <c r="H344" s="710"/>
      <c r="I344" s="710"/>
      <c r="J344" s="710"/>
      <c r="K344" s="710"/>
      <c r="L344" s="710"/>
      <c r="M344" s="710"/>
    </row>
    <row r="345" spans="1:13" x14ac:dyDescent="0.2">
      <c r="A345" s="710"/>
      <c r="B345" s="710"/>
      <c r="C345" s="710"/>
      <c r="D345" s="710"/>
      <c r="E345" s="710"/>
      <c r="F345" s="710"/>
      <c r="G345" s="710"/>
      <c r="H345" s="710"/>
      <c r="I345" s="710"/>
      <c r="J345" s="710"/>
      <c r="K345" s="710"/>
      <c r="L345" s="710"/>
      <c r="M345" s="710"/>
    </row>
    <row r="346" spans="1:13" x14ac:dyDescent="0.2">
      <c r="A346" s="710"/>
      <c r="B346" s="710"/>
      <c r="C346" s="710"/>
      <c r="D346" s="710"/>
      <c r="E346" s="710"/>
      <c r="F346" s="710"/>
      <c r="G346" s="710"/>
      <c r="H346" s="710"/>
      <c r="I346" s="710"/>
      <c r="J346" s="710"/>
      <c r="K346" s="710"/>
      <c r="L346" s="710"/>
      <c r="M346" s="710"/>
    </row>
    <row r="347" spans="1:13" x14ac:dyDescent="0.2">
      <c r="A347" s="710"/>
      <c r="B347" s="710"/>
      <c r="C347" s="710"/>
      <c r="D347" s="710"/>
      <c r="E347" s="710"/>
      <c r="F347" s="710"/>
      <c r="G347" s="710"/>
      <c r="H347" s="710"/>
      <c r="I347" s="710"/>
      <c r="J347" s="710"/>
      <c r="K347" s="710"/>
      <c r="L347" s="710"/>
      <c r="M347" s="710"/>
    </row>
    <row r="348" spans="1:13" x14ac:dyDescent="0.2">
      <c r="A348" s="710"/>
      <c r="B348" s="710"/>
      <c r="C348" s="710"/>
      <c r="D348" s="710"/>
      <c r="E348" s="710"/>
      <c r="F348" s="710"/>
      <c r="G348" s="710"/>
      <c r="H348" s="710"/>
      <c r="I348" s="710"/>
      <c r="J348" s="710"/>
      <c r="K348" s="710"/>
      <c r="L348" s="710"/>
      <c r="M348" s="710"/>
    </row>
    <row r="349" spans="1:13" x14ac:dyDescent="0.2">
      <c r="A349" s="710"/>
      <c r="B349" s="710"/>
      <c r="C349" s="710"/>
      <c r="D349" s="710"/>
      <c r="E349" s="710"/>
      <c r="F349" s="710"/>
      <c r="G349" s="710"/>
      <c r="H349" s="710"/>
      <c r="I349" s="710"/>
      <c r="J349" s="710"/>
      <c r="K349" s="710"/>
      <c r="L349" s="710"/>
      <c r="M349" s="710"/>
    </row>
    <row r="350" spans="1:13" x14ac:dyDescent="0.2">
      <c r="A350" s="710"/>
      <c r="B350" s="710"/>
      <c r="C350" s="710"/>
      <c r="D350" s="710"/>
      <c r="E350" s="710"/>
      <c r="F350" s="710"/>
      <c r="G350" s="710"/>
      <c r="H350" s="710"/>
      <c r="I350" s="710"/>
      <c r="J350" s="710"/>
      <c r="K350" s="710"/>
      <c r="L350" s="710"/>
      <c r="M350" s="710"/>
    </row>
    <row r="351" spans="1:13" x14ac:dyDescent="0.2">
      <c r="A351" s="710"/>
      <c r="B351" s="710"/>
      <c r="C351" s="710"/>
      <c r="D351" s="710"/>
      <c r="E351" s="710"/>
      <c r="F351" s="710"/>
      <c r="G351" s="710"/>
      <c r="H351" s="710"/>
      <c r="I351" s="710"/>
      <c r="J351" s="710"/>
      <c r="K351" s="710"/>
      <c r="L351" s="710"/>
      <c r="M351" s="710"/>
    </row>
    <row r="352" spans="1:13" x14ac:dyDescent="0.2">
      <c r="A352" s="710"/>
      <c r="B352" s="710"/>
      <c r="C352" s="710"/>
      <c r="D352" s="710"/>
      <c r="E352" s="710"/>
      <c r="F352" s="710"/>
      <c r="G352" s="710"/>
      <c r="H352" s="710"/>
      <c r="I352" s="710"/>
      <c r="J352" s="710"/>
      <c r="K352" s="710"/>
      <c r="L352" s="710"/>
      <c r="M352" s="710"/>
    </row>
    <row r="353" spans="1:13" x14ac:dyDescent="0.2">
      <c r="A353" s="710"/>
      <c r="B353" s="710"/>
      <c r="C353" s="710"/>
      <c r="D353" s="710"/>
      <c r="E353" s="710"/>
      <c r="F353" s="710"/>
      <c r="G353" s="710"/>
      <c r="H353" s="710"/>
      <c r="I353" s="710"/>
      <c r="J353" s="710"/>
      <c r="K353" s="710"/>
      <c r="L353" s="710"/>
      <c r="M353" s="710"/>
    </row>
    <row r="354" spans="1:13" x14ac:dyDescent="0.2">
      <c r="A354" s="710"/>
      <c r="B354" s="710"/>
      <c r="C354" s="710"/>
      <c r="D354" s="710"/>
      <c r="E354" s="710"/>
      <c r="F354" s="710"/>
      <c r="G354" s="710"/>
      <c r="H354" s="710"/>
      <c r="I354" s="710"/>
      <c r="J354" s="710"/>
      <c r="K354" s="710"/>
      <c r="L354" s="710"/>
      <c r="M354" s="710"/>
    </row>
    <row r="355" spans="1:13" x14ac:dyDescent="0.2">
      <c r="A355" s="710"/>
      <c r="B355" s="710"/>
      <c r="C355" s="710"/>
      <c r="D355" s="710"/>
      <c r="E355" s="710"/>
      <c r="F355" s="710"/>
      <c r="G355" s="710"/>
      <c r="H355" s="710"/>
      <c r="I355" s="710"/>
      <c r="J355" s="710"/>
      <c r="K355" s="710"/>
      <c r="L355" s="710"/>
      <c r="M355" s="710"/>
    </row>
    <row r="356" spans="1:13" x14ac:dyDescent="0.2">
      <c r="A356" s="710"/>
      <c r="B356" s="710"/>
      <c r="C356" s="710"/>
      <c r="D356" s="710"/>
      <c r="E356" s="710"/>
      <c r="F356" s="710"/>
      <c r="G356" s="710"/>
      <c r="H356" s="710"/>
      <c r="I356" s="710"/>
      <c r="J356" s="710"/>
      <c r="K356" s="710"/>
      <c r="L356" s="710"/>
      <c r="M356" s="710"/>
    </row>
    <row r="357" spans="1:13" x14ac:dyDescent="0.2">
      <c r="A357" s="710"/>
      <c r="B357" s="710"/>
      <c r="C357" s="710"/>
      <c r="D357" s="710"/>
      <c r="E357" s="710"/>
      <c r="F357" s="710"/>
      <c r="G357" s="710"/>
      <c r="H357" s="710"/>
      <c r="I357" s="710"/>
      <c r="J357" s="710"/>
      <c r="K357" s="710"/>
      <c r="L357" s="710"/>
      <c r="M357" s="710"/>
    </row>
    <row r="358" spans="1:13" x14ac:dyDescent="0.2">
      <c r="A358" s="710"/>
      <c r="B358" s="710"/>
      <c r="C358" s="710"/>
      <c r="D358" s="710"/>
      <c r="E358" s="710"/>
      <c r="F358" s="710"/>
      <c r="G358" s="710"/>
      <c r="H358" s="710"/>
      <c r="I358" s="710"/>
      <c r="J358" s="710"/>
      <c r="K358" s="710"/>
      <c r="L358" s="710"/>
      <c r="M358" s="710"/>
    </row>
    <row r="359" spans="1:13" x14ac:dyDescent="0.2">
      <c r="A359" s="710"/>
      <c r="B359" s="710"/>
      <c r="C359" s="710"/>
      <c r="D359" s="710"/>
      <c r="E359" s="710"/>
      <c r="F359" s="710"/>
      <c r="G359" s="710"/>
      <c r="H359" s="710"/>
      <c r="I359" s="710"/>
      <c r="J359" s="710"/>
      <c r="K359" s="710"/>
      <c r="L359" s="710"/>
      <c r="M359" s="710"/>
    </row>
    <row r="360" spans="1:13" x14ac:dyDescent="0.2">
      <c r="A360" s="710"/>
      <c r="B360" s="710"/>
      <c r="C360" s="710"/>
      <c r="D360" s="710"/>
      <c r="E360" s="710"/>
      <c r="F360" s="710"/>
      <c r="G360" s="710"/>
      <c r="H360" s="710"/>
      <c r="I360" s="710"/>
      <c r="J360" s="710"/>
      <c r="K360" s="710"/>
      <c r="L360" s="710"/>
      <c r="M360" s="710"/>
    </row>
    <row r="361" spans="1:13" x14ac:dyDescent="0.2">
      <c r="A361" s="710"/>
      <c r="B361" s="710"/>
      <c r="C361" s="710"/>
      <c r="D361" s="710"/>
      <c r="E361" s="710"/>
      <c r="F361" s="710"/>
      <c r="G361" s="710"/>
      <c r="H361" s="710"/>
      <c r="I361" s="710"/>
      <c r="J361" s="710"/>
      <c r="K361" s="710"/>
      <c r="L361" s="710"/>
      <c r="M361" s="710"/>
    </row>
    <row r="362" spans="1:13" x14ac:dyDescent="0.2">
      <c r="A362" s="710"/>
      <c r="B362" s="710"/>
      <c r="C362" s="710"/>
      <c r="D362" s="710"/>
      <c r="E362" s="710"/>
      <c r="F362" s="710"/>
      <c r="G362" s="710"/>
      <c r="H362" s="710"/>
      <c r="I362" s="710"/>
      <c r="J362" s="710"/>
      <c r="K362" s="710"/>
      <c r="L362" s="710"/>
      <c r="M362" s="710"/>
    </row>
    <row r="363" spans="1:13" x14ac:dyDescent="0.2">
      <c r="A363" s="710"/>
      <c r="B363" s="710"/>
      <c r="C363" s="710"/>
      <c r="D363" s="710"/>
      <c r="E363" s="710"/>
      <c r="F363" s="710"/>
      <c r="G363" s="710"/>
      <c r="H363" s="710"/>
      <c r="I363" s="710"/>
      <c r="J363" s="710"/>
      <c r="K363" s="710"/>
      <c r="L363" s="710"/>
      <c r="M363" s="710"/>
    </row>
    <row r="364" spans="1:13" x14ac:dyDescent="0.2">
      <c r="A364" s="710"/>
      <c r="B364" s="710"/>
      <c r="C364" s="710"/>
      <c r="D364" s="710"/>
      <c r="E364" s="710"/>
      <c r="F364" s="710"/>
      <c r="G364" s="710"/>
      <c r="H364" s="710"/>
      <c r="I364" s="710"/>
      <c r="J364" s="710"/>
      <c r="K364" s="710"/>
      <c r="L364" s="710"/>
      <c r="M364" s="710"/>
    </row>
    <row r="365" spans="1:13" x14ac:dyDescent="0.2">
      <c r="A365" s="710"/>
      <c r="B365" s="710"/>
      <c r="C365" s="710"/>
      <c r="D365" s="710"/>
      <c r="E365" s="710"/>
      <c r="F365" s="710"/>
      <c r="G365" s="710"/>
      <c r="H365" s="710"/>
      <c r="I365" s="710"/>
      <c r="J365" s="710"/>
      <c r="K365" s="710"/>
      <c r="L365" s="710"/>
      <c r="M365" s="710"/>
    </row>
    <row r="366" spans="1:13" x14ac:dyDescent="0.2">
      <c r="A366" s="710"/>
      <c r="B366" s="710"/>
      <c r="C366" s="710"/>
      <c r="D366" s="710"/>
      <c r="E366" s="710"/>
      <c r="F366" s="710"/>
      <c r="G366" s="710"/>
      <c r="H366" s="710"/>
      <c r="I366" s="710"/>
      <c r="J366" s="710"/>
      <c r="K366" s="710"/>
      <c r="L366" s="710"/>
      <c r="M366" s="710"/>
    </row>
    <row r="367" spans="1:13" x14ac:dyDescent="0.2">
      <c r="A367" s="710"/>
      <c r="B367" s="710"/>
      <c r="C367" s="710"/>
      <c r="D367" s="710"/>
      <c r="E367" s="710"/>
      <c r="F367" s="710"/>
      <c r="G367" s="710"/>
      <c r="H367" s="710"/>
      <c r="I367" s="710"/>
      <c r="J367" s="710"/>
      <c r="K367" s="710"/>
      <c r="L367" s="710"/>
      <c r="M367" s="710"/>
    </row>
    <row r="368" spans="1:13" x14ac:dyDescent="0.2">
      <c r="A368" s="710"/>
      <c r="B368" s="710"/>
      <c r="C368" s="710"/>
      <c r="D368" s="710"/>
      <c r="E368" s="710"/>
      <c r="F368" s="710"/>
      <c r="G368" s="710"/>
      <c r="H368" s="710"/>
      <c r="I368" s="710"/>
      <c r="J368" s="710"/>
      <c r="K368" s="710"/>
      <c r="L368" s="710"/>
      <c r="M368" s="710"/>
    </row>
    <row r="369" spans="1:13" x14ac:dyDescent="0.2">
      <c r="A369" s="710"/>
      <c r="B369" s="710"/>
      <c r="C369" s="710"/>
      <c r="D369" s="710"/>
      <c r="E369" s="710"/>
      <c r="F369" s="710"/>
      <c r="G369" s="710"/>
      <c r="H369" s="710"/>
      <c r="I369" s="710"/>
      <c r="J369" s="710"/>
      <c r="K369" s="710"/>
      <c r="L369" s="710"/>
      <c r="M369" s="710"/>
    </row>
    <row r="370" spans="1:13" x14ac:dyDescent="0.2">
      <c r="A370" s="710"/>
      <c r="B370" s="710"/>
      <c r="C370" s="710"/>
      <c r="D370" s="710"/>
      <c r="E370" s="710"/>
      <c r="F370" s="710"/>
      <c r="G370" s="710"/>
      <c r="H370" s="710"/>
      <c r="I370" s="710"/>
      <c r="J370" s="710"/>
      <c r="K370" s="710"/>
      <c r="L370" s="710"/>
      <c r="M370" s="710"/>
    </row>
    <row r="371" spans="1:13" x14ac:dyDescent="0.2">
      <c r="A371" s="710"/>
      <c r="B371" s="710"/>
      <c r="C371" s="710"/>
      <c r="D371" s="710"/>
      <c r="E371" s="710"/>
      <c r="F371" s="710"/>
      <c r="G371" s="710"/>
      <c r="H371" s="710"/>
      <c r="I371" s="710"/>
      <c r="J371" s="710"/>
      <c r="K371" s="710"/>
      <c r="L371" s="710"/>
      <c r="M371" s="710"/>
    </row>
    <row r="372" spans="1:13" x14ac:dyDescent="0.2">
      <c r="A372" s="710"/>
      <c r="B372" s="710"/>
      <c r="C372" s="710"/>
      <c r="D372" s="710"/>
      <c r="E372" s="710"/>
      <c r="F372" s="710"/>
      <c r="G372" s="710"/>
      <c r="H372" s="710"/>
      <c r="I372" s="710"/>
      <c r="J372" s="710"/>
      <c r="K372" s="710"/>
      <c r="L372" s="710"/>
      <c r="M372" s="710"/>
    </row>
    <row r="373" spans="1:13" x14ac:dyDescent="0.2">
      <c r="A373" s="710"/>
      <c r="B373" s="710"/>
      <c r="C373" s="710"/>
      <c r="D373" s="710"/>
      <c r="E373" s="710"/>
      <c r="F373" s="710"/>
      <c r="G373" s="710"/>
      <c r="H373" s="710"/>
      <c r="I373" s="710"/>
      <c r="J373" s="710"/>
      <c r="K373" s="710"/>
      <c r="L373" s="710"/>
      <c r="M373" s="710"/>
    </row>
    <row r="374" spans="1:13" x14ac:dyDescent="0.2">
      <c r="A374" s="710"/>
      <c r="B374" s="710"/>
      <c r="C374" s="710"/>
      <c r="D374" s="710"/>
      <c r="E374" s="710"/>
      <c r="F374" s="710"/>
      <c r="G374" s="710"/>
      <c r="H374" s="710"/>
      <c r="I374" s="710"/>
      <c r="J374" s="710"/>
      <c r="K374" s="710"/>
      <c r="L374" s="710"/>
      <c r="M374" s="710"/>
    </row>
    <row r="375" spans="1:13" x14ac:dyDescent="0.2">
      <c r="A375" s="710"/>
      <c r="B375" s="710"/>
      <c r="C375" s="710"/>
      <c r="D375" s="710"/>
      <c r="E375" s="710"/>
      <c r="F375" s="710"/>
      <c r="G375" s="710"/>
      <c r="H375" s="710"/>
      <c r="I375" s="710"/>
      <c r="J375" s="710"/>
      <c r="K375" s="710"/>
      <c r="L375" s="710"/>
      <c r="M375" s="710"/>
    </row>
    <row r="376" spans="1:13" x14ac:dyDescent="0.2">
      <c r="A376" s="710"/>
      <c r="B376" s="710"/>
      <c r="C376" s="710"/>
      <c r="D376" s="710"/>
      <c r="E376" s="710"/>
      <c r="F376" s="710"/>
      <c r="G376" s="710"/>
      <c r="H376" s="710"/>
      <c r="I376" s="710"/>
      <c r="J376" s="710"/>
      <c r="K376" s="710"/>
      <c r="L376" s="710"/>
      <c r="M376" s="710"/>
    </row>
    <row r="377" spans="1:13" x14ac:dyDescent="0.2">
      <c r="A377" s="710"/>
      <c r="B377" s="710"/>
      <c r="C377" s="710"/>
      <c r="D377" s="710"/>
      <c r="E377" s="710"/>
      <c r="F377" s="710"/>
      <c r="G377" s="710"/>
      <c r="H377" s="710"/>
      <c r="I377" s="710"/>
      <c r="J377" s="710"/>
      <c r="K377" s="710"/>
      <c r="L377" s="710"/>
      <c r="M377" s="710"/>
    </row>
    <row r="378" spans="1:13" x14ac:dyDescent="0.2">
      <c r="A378" s="710"/>
      <c r="B378" s="710"/>
      <c r="C378" s="710"/>
      <c r="D378" s="710"/>
      <c r="E378" s="710"/>
      <c r="F378" s="710"/>
      <c r="G378" s="710"/>
      <c r="H378" s="710"/>
      <c r="I378" s="710"/>
      <c r="J378" s="710"/>
      <c r="K378" s="710"/>
      <c r="L378" s="710"/>
      <c r="M378" s="710"/>
    </row>
    <row r="379" spans="1:13" x14ac:dyDescent="0.2">
      <c r="A379" s="710"/>
      <c r="B379" s="710"/>
      <c r="C379" s="710"/>
      <c r="D379" s="710"/>
      <c r="E379" s="710"/>
      <c r="F379" s="710"/>
      <c r="G379" s="710"/>
      <c r="H379" s="710"/>
      <c r="I379" s="710"/>
      <c r="J379" s="710"/>
      <c r="K379" s="710"/>
      <c r="L379" s="710"/>
      <c r="M379" s="710"/>
    </row>
    <row r="380" spans="1:13" x14ac:dyDescent="0.2">
      <c r="A380" s="710"/>
      <c r="B380" s="710"/>
      <c r="C380" s="710"/>
      <c r="D380" s="710"/>
      <c r="E380" s="710"/>
      <c r="F380" s="710"/>
      <c r="G380" s="710"/>
      <c r="H380" s="710"/>
      <c r="I380" s="710"/>
      <c r="J380" s="710"/>
      <c r="K380" s="710"/>
      <c r="L380" s="710"/>
      <c r="M380" s="710"/>
    </row>
    <row r="381" spans="1:13" x14ac:dyDescent="0.2">
      <c r="A381" s="710"/>
      <c r="B381" s="710"/>
      <c r="C381" s="710"/>
      <c r="D381" s="710"/>
      <c r="E381" s="710"/>
      <c r="F381" s="710"/>
      <c r="G381" s="710"/>
      <c r="H381" s="710"/>
      <c r="I381" s="710"/>
      <c r="J381" s="710"/>
      <c r="K381" s="710"/>
      <c r="L381" s="710"/>
      <c r="M381" s="710"/>
    </row>
    <row r="382" spans="1:13" x14ac:dyDescent="0.2">
      <c r="A382" s="710"/>
      <c r="B382" s="710"/>
      <c r="C382" s="710"/>
      <c r="D382" s="710"/>
      <c r="E382" s="710"/>
      <c r="F382" s="710"/>
      <c r="G382" s="710"/>
      <c r="H382" s="710"/>
      <c r="I382" s="710"/>
      <c r="J382" s="710"/>
      <c r="K382" s="710"/>
      <c r="L382" s="710"/>
      <c r="M382" s="710"/>
    </row>
    <row r="383" spans="1:13" x14ac:dyDescent="0.2">
      <c r="A383" s="710"/>
      <c r="B383" s="710"/>
      <c r="C383" s="710"/>
      <c r="D383" s="710"/>
      <c r="E383" s="710"/>
      <c r="F383" s="710"/>
      <c r="G383" s="710"/>
      <c r="H383" s="710"/>
      <c r="I383" s="710"/>
      <c r="J383" s="710"/>
      <c r="K383" s="710"/>
      <c r="L383" s="710"/>
      <c r="M383" s="710"/>
    </row>
    <row r="384" spans="1:13" x14ac:dyDescent="0.2">
      <c r="A384" s="710"/>
      <c r="B384" s="710"/>
      <c r="C384" s="710"/>
      <c r="D384" s="710"/>
      <c r="E384" s="710"/>
      <c r="F384" s="710"/>
      <c r="G384" s="710"/>
      <c r="H384" s="710"/>
      <c r="I384" s="710"/>
      <c r="J384" s="710"/>
      <c r="K384" s="710"/>
      <c r="L384" s="710"/>
      <c r="M384" s="710"/>
    </row>
    <row r="385" spans="1:13" x14ac:dyDescent="0.2">
      <c r="A385" s="710"/>
      <c r="B385" s="710"/>
      <c r="C385" s="710"/>
      <c r="D385" s="710"/>
      <c r="E385" s="710"/>
      <c r="F385" s="710"/>
      <c r="G385" s="710"/>
      <c r="H385" s="710"/>
      <c r="I385" s="710"/>
      <c r="J385" s="710"/>
      <c r="K385" s="710"/>
      <c r="L385" s="710"/>
      <c r="M385" s="710"/>
    </row>
    <row r="386" spans="1:13" x14ac:dyDescent="0.2">
      <c r="A386" s="710"/>
      <c r="B386" s="710"/>
      <c r="C386" s="710"/>
      <c r="D386" s="710"/>
      <c r="E386" s="710"/>
      <c r="F386" s="710"/>
      <c r="G386" s="710"/>
      <c r="H386" s="710"/>
      <c r="I386" s="710"/>
      <c r="J386" s="710"/>
      <c r="K386" s="710"/>
      <c r="L386" s="710"/>
      <c r="M386" s="710"/>
    </row>
    <row r="387" spans="1:13" x14ac:dyDescent="0.2">
      <c r="A387" s="710"/>
      <c r="B387" s="710"/>
      <c r="C387" s="710"/>
      <c r="D387" s="710"/>
      <c r="E387" s="710"/>
      <c r="F387" s="710"/>
      <c r="G387" s="710"/>
      <c r="H387" s="710"/>
      <c r="I387" s="710"/>
      <c r="J387" s="710"/>
      <c r="K387" s="710"/>
      <c r="L387" s="710"/>
      <c r="M387" s="710"/>
    </row>
    <row r="388" spans="1:13" x14ac:dyDescent="0.2">
      <c r="A388" s="710"/>
      <c r="B388" s="710"/>
      <c r="C388" s="710"/>
      <c r="D388" s="710"/>
      <c r="E388" s="710"/>
      <c r="F388" s="710"/>
      <c r="G388" s="710"/>
      <c r="H388" s="710"/>
      <c r="I388" s="710"/>
      <c r="J388" s="710"/>
      <c r="K388" s="710"/>
      <c r="L388" s="710"/>
      <c r="M388" s="710"/>
    </row>
    <row r="389" spans="1:13" x14ac:dyDescent="0.2">
      <c r="A389" s="710"/>
      <c r="B389" s="710"/>
      <c r="C389" s="710"/>
      <c r="D389" s="710"/>
      <c r="E389" s="710"/>
      <c r="F389" s="710"/>
      <c r="G389" s="710"/>
      <c r="H389" s="710"/>
      <c r="I389" s="710"/>
      <c r="J389" s="710"/>
      <c r="K389" s="710"/>
      <c r="L389" s="710"/>
      <c r="M389" s="710"/>
    </row>
    <row r="390" spans="1:13" x14ac:dyDescent="0.2">
      <c r="A390" s="710"/>
      <c r="B390" s="710"/>
      <c r="C390" s="710"/>
      <c r="D390" s="710"/>
      <c r="E390" s="710"/>
      <c r="F390" s="710"/>
      <c r="G390" s="710"/>
      <c r="H390" s="710"/>
      <c r="I390" s="710"/>
      <c r="J390" s="710"/>
      <c r="K390" s="710"/>
      <c r="L390" s="710"/>
      <c r="M390" s="710"/>
    </row>
    <row r="391" spans="1:13" x14ac:dyDescent="0.2">
      <c r="A391" s="710"/>
      <c r="B391" s="710"/>
      <c r="C391" s="710"/>
      <c r="D391" s="710"/>
      <c r="E391" s="710"/>
      <c r="F391" s="710"/>
      <c r="G391" s="710"/>
      <c r="H391" s="710"/>
      <c r="I391" s="710"/>
      <c r="J391" s="710"/>
      <c r="K391" s="710"/>
      <c r="L391" s="710"/>
      <c r="M391" s="710"/>
    </row>
    <row r="392" spans="1:13" x14ac:dyDescent="0.2">
      <c r="A392" s="710"/>
      <c r="B392" s="710"/>
      <c r="C392" s="710"/>
      <c r="D392" s="710"/>
      <c r="E392" s="710"/>
      <c r="F392" s="710"/>
      <c r="G392" s="710"/>
      <c r="H392" s="710"/>
      <c r="I392" s="710"/>
      <c r="J392" s="710"/>
      <c r="K392" s="710"/>
      <c r="L392" s="710"/>
      <c r="M392" s="710"/>
    </row>
    <row r="393" spans="1:13" x14ac:dyDescent="0.2">
      <c r="A393" s="710"/>
      <c r="B393" s="710"/>
      <c r="C393" s="710"/>
      <c r="D393" s="710"/>
      <c r="E393" s="710"/>
      <c r="F393" s="710"/>
      <c r="G393" s="710"/>
      <c r="H393" s="710"/>
      <c r="I393" s="710"/>
      <c r="J393" s="710"/>
      <c r="K393" s="710"/>
      <c r="L393" s="710"/>
      <c r="M393" s="710"/>
    </row>
    <row r="394" spans="1:13" x14ac:dyDescent="0.2">
      <c r="A394" s="710"/>
      <c r="B394" s="710"/>
      <c r="C394" s="710"/>
      <c r="D394" s="710"/>
      <c r="E394" s="710"/>
      <c r="F394" s="710"/>
      <c r="G394" s="710"/>
      <c r="H394" s="710"/>
      <c r="I394" s="710"/>
      <c r="J394" s="710"/>
      <c r="K394" s="710"/>
      <c r="L394" s="710"/>
      <c r="M394" s="710"/>
    </row>
    <row r="395" spans="1:13" x14ac:dyDescent="0.2">
      <c r="A395" s="710"/>
      <c r="B395" s="710"/>
      <c r="C395" s="710"/>
      <c r="D395" s="710"/>
      <c r="E395" s="710"/>
      <c r="F395" s="710"/>
      <c r="G395" s="710"/>
      <c r="H395" s="710"/>
      <c r="I395" s="710"/>
      <c r="J395" s="710"/>
      <c r="K395" s="710"/>
      <c r="L395" s="710"/>
      <c r="M395" s="710"/>
    </row>
    <row r="396" spans="1:13" x14ac:dyDescent="0.2">
      <c r="A396" s="710"/>
      <c r="B396" s="710"/>
      <c r="C396" s="710"/>
      <c r="D396" s="710"/>
      <c r="E396" s="710"/>
      <c r="F396" s="710"/>
      <c r="G396" s="710"/>
      <c r="H396" s="710"/>
      <c r="I396" s="710"/>
      <c r="J396" s="710"/>
      <c r="K396" s="710"/>
      <c r="L396" s="710"/>
      <c r="M396" s="710"/>
    </row>
    <row r="397" spans="1:13" x14ac:dyDescent="0.2">
      <c r="A397" s="710"/>
      <c r="B397" s="710"/>
      <c r="C397" s="710"/>
      <c r="D397" s="710"/>
      <c r="E397" s="710"/>
      <c r="F397" s="710"/>
      <c r="G397" s="710"/>
      <c r="H397" s="710"/>
      <c r="I397" s="710"/>
      <c r="J397" s="710"/>
      <c r="K397" s="710"/>
      <c r="L397" s="710"/>
      <c r="M397" s="710"/>
    </row>
    <row r="398" spans="1:13" x14ac:dyDescent="0.2">
      <c r="A398" s="710"/>
      <c r="B398" s="710"/>
      <c r="C398" s="710"/>
      <c r="D398" s="710"/>
      <c r="E398" s="710"/>
      <c r="F398" s="710"/>
      <c r="G398" s="710"/>
      <c r="H398" s="710"/>
      <c r="I398" s="710"/>
      <c r="J398" s="710"/>
      <c r="K398" s="710"/>
      <c r="L398" s="710"/>
      <c r="M398" s="710"/>
    </row>
    <row r="399" spans="1:13" x14ac:dyDescent="0.2">
      <c r="A399" s="710"/>
      <c r="B399" s="710"/>
      <c r="C399" s="710"/>
      <c r="D399" s="710"/>
      <c r="E399" s="710"/>
      <c r="F399" s="710"/>
      <c r="G399" s="710"/>
      <c r="H399" s="710"/>
      <c r="I399" s="710"/>
      <c r="J399" s="710"/>
      <c r="K399" s="710"/>
      <c r="L399" s="710"/>
      <c r="M399" s="710"/>
    </row>
    <row r="400" spans="1:13" x14ac:dyDescent="0.2">
      <c r="A400" s="710"/>
      <c r="B400" s="710"/>
      <c r="C400" s="710"/>
      <c r="D400" s="710"/>
      <c r="E400" s="710"/>
      <c r="F400" s="710"/>
      <c r="G400" s="710"/>
      <c r="H400" s="710"/>
      <c r="I400" s="710"/>
      <c r="J400" s="710"/>
      <c r="K400" s="710"/>
      <c r="L400" s="710"/>
      <c r="M400" s="710"/>
    </row>
    <row r="401" spans="1:13" x14ac:dyDescent="0.2">
      <c r="A401" s="710"/>
      <c r="B401" s="710"/>
      <c r="C401" s="710"/>
      <c r="D401" s="710"/>
      <c r="E401" s="710"/>
      <c r="F401" s="710"/>
      <c r="G401" s="710"/>
      <c r="H401" s="710"/>
      <c r="I401" s="710"/>
      <c r="J401" s="710"/>
      <c r="K401" s="710"/>
      <c r="L401" s="710"/>
      <c r="M401" s="710"/>
    </row>
    <row r="402" spans="1:13" x14ac:dyDescent="0.2">
      <c r="A402" s="710"/>
      <c r="B402" s="710"/>
      <c r="C402" s="710"/>
      <c r="D402" s="710"/>
      <c r="E402" s="710"/>
      <c r="F402" s="710"/>
      <c r="G402" s="710"/>
      <c r="H402" s="710"/>
      <c r="I402" s="710"/>
      <c r="J402" s="710"/>
      <c r="K402" s="710"/>
      <c r="L402" s="710"/>
      <c r="M402" s="710"/>
    </row>
    <row r="403" spans="1:13" x14ac:dyDescent="0.2">
      <c r="A403" s="710"/>
      <c r="B403" s="710"/>
      <c r="C403" s="710"/>
      <c r="D403" s="710"/>
      <c r="E403" s="710"/>
      <c r="F403" s="710"/>
      <c r="G403" s="710"/>
      <c r="H403" s="710"/>
      <c r="I403" s="710"/>
      <c r="J403" s="710"/>
      <c r="K403" s="710"/>
      <c r="L403" s="710"/>
      <c r="M403" s="710"/>
    </row>
    <row r="404" spans="1:13" x14ac:dyDescent="0.2">
      <c r="A404" s="710"/>
      <c r="B404" s="710"/>
      <c r="C404" s="710"/>
      <c r="D404" s="710"/>
      <c r="E404" s="710"/>
      <c r="F404" s="710"/>
      <c r="G404" s="710"/>
      <c r="H404" s="710"/>
      <c r="I404" s="710"/>
      <c r="J404" s="710"/>
      <c r="K404" s="710"/>
      <c r="L404" s="710"/>
      <c r="M404" s="710"/>
    </row>
    <row r="405" spans="1:13" x14ac:dyDescent="0.2">
      <c r="A405" s="710"/>
      <c r="B405" s="710"/>
      <c r="C405" s="710"/>
      <c r="D405" s="710"/>
      <c r="E405" s="710"/>
      <c r="F405" s="710"/>
      <c r="G405" s="710"/>
      <c r="H405" s="710"/>
      <c r="I405" s="710"/>
      <c r="J405" s="710"/>
      <c r="K405" s="710"/>
      <c r="L405" s="710"/>
      <c r="M405" s="710"/>
    </row>
    <row r="406" spans="1:13" x14ac:dyDescent="0.2">
      <c r="A406" s="710"/>
      <c r="B406" s="710"/>
      <c r="C406" s="710"/>
      <c r="D406" s="710"/>
      <c r="E406" s="710"/>
      <c r="F406" s="710"/>
      <c r="G406" s="710"/>
      <c r="H406" s="710"/>
      <c r="I406" s="710"/>
      <c r="J406" s="710"/>
      <c r="K406" s="710"/>
      <c r="L406" s="710"/>
      <c r="M406" s="710"/>
    </row>
    <row r="407" spans="1:13" x14ac:dyDescent="0.2">
      <c r="A407" s="710"/>
      <c r="B407" s="710"/>
      <c r="C407" s="710"/>
      <c r="D407" s="710"/>
      <c r="E407" s="710"/>
      <c r="F407" s="710"/>
      <c r="G407" s="710"/>
      <c r="H407" s="710"/>
      <c r="I407" s="710"/>
      <c r="J407" s="710"/>
      <c r="K407" s="710"/>
      <c r="L407" s="710"/>
      <c r="M407" s="710"/>
    </row>
    <row r="408" spans="1:13" x14ac:dyDescent="0.2">
      <c r="A408" s="710"/>
      <c r="B408" s="710"/>
      <c r="C408" s="710"/>
      <c r="D408" s="710"/>
      <c r="E408" s="710"/>
      <c r="F408" s="710"/>
      <c r="G408" s="710"/>
      <c r="H408" s="710"/>
      <c r="I408" s="710"/>
      <c r="J408" s="710"/>
      <c r="K408" s="710"/>
      <c r="L408" s="710"/>
      <c r="M408" s="710"/>
    </row>
    <row r="409" spans="1:13" x14ac:dyDescent="0.2">
      <c r="A409" s="710"/>
      <c r="B409" s="710"/>
      <c r="C409" s="710"/>
      <c r="D409" s="710"/>
      <c r="E409" s="710"/>
      <c r="F409" s="710"/>
      <c r="G409" s="710"/>
      <c r="H409" s="710"/>
      <c r="I409" s="710"/>
      <c r="J409" s="710"/>
      <c r="K409" s="710"/>
      <c r="L409" s="710"/>
      <c r="M409" s="710"/>
    </row>
    <row r="410" spans="1:13" x14ac:dyDescent="0.2">
      <c r="A410" s="710"/>
      <c r="B410" s="710"/>
      <c r="C410" s="710"/>
      <c r="D410" s="710"/>
      <c r="E410" s="710"/>
      <c r="F410" s="710"/>
      <c r="G410" s="710"/>
      <c r="H410" s="710"/>
      <c r="I410" s="710"/>
      <c r="J410" s="710"/>
      <c r="K410" s="710"/>
      <c r="L410" s="710"/>
      <c r="M410" s="710"/>
    </row>
    <row r="411" spans="1:13" x14ac:dyDescent="0.2">
      <c r="A411" s="710"/>
      <c r="B411" s="710"/>
      <c r="C411" s="710"/>
      <c r="D411" s="710"/>
      <c r="E411" s="710"/>
      <c r="F411" s="710"/>
      <c r="G411" s="710"/>
      <c r="H411" s="710"/>
      <c r="I411" s="710"/>
      <c r="J411" s="710"/>
      <c r="K411" s="710"/>
      <c r="L411" s="710"/>
      <c r="M411" s="710"/>
    </row>
    <row r="412" spans="1:13" x14ac:dyDescent="0.2">
      <c r="A412" s="710"/>
      <c r="B412" s="710"/>
      <c r="C412" s="710"/>
      <c r="D412" s="710"/>
      <c r="E412" s="710"/>
      <c r="F412" s="710"/>
      <c r="G412" s="710"/>
      <c r="H412" s="710"/>
      <c r="I412" s="710"/>
      <c r="J412" s="710"/>
      <c r="K412" s="710"/>
      <c r="L412" s="710"/>
      <c r="M412" s="710"/>
    </row>
    <row r="413" spans="1:13" x14ac:dyDescent="0.2">
      <c r="A413" s="710"/>
      <c r="B413" s="710"/>
      <c r="C413" s="710"/>
      <c r="D413" s="710"/>
      <c r="E413" s="710"/>
      <c r="F413" s="710"/>
      <c r="G413" s="710"/>
      <c r="H413" s="710"/>
      <c r="I413" s="710"/>
      <c r="J413" s="710"/>
      <c r="K413" s="710"/>
      <c r="L413" s="710"/>
      <c r="M413" s="710"/>
    </row>
    <row r="414" spans="1:13" x14ac:dyDescent="0.2">
      <c r="A414" s="710"/>
      <c r="B414" s="710"/>
      <c r="C414" s="710"/>
      <c r="D414" s="710"/>
      <c r="E414" s="710"/>
      <c r="F414" s="710"/>
      <c r="G414" s="710"/>
      <c r="H414" s="710"/>
      <c r="I414" s="710"/>
      <c r="J414" s="710"/>
      <c r="K414" s="710"/>
      <c r="L414" s="710"/>
      <c r="M414" s="710"/>
    </row>
    <row r="415" spans="1:13" x14ac:dyDescent="0.2">
      <c r="A415" s="710"/>
      <c r="B415" s="710"/>
      <c r="C415" s="710"/>
      <c r="D415" s="710"/>
      <c r="E415" s="710"/>
      <c r="F415" s="710"/>
      <c r="G415" s="710"/>
      <c r="H415" s="710"/>
      <c r="I415" s="710"/>
      <c r="J415" s="710"/>
      <c r="K415" s="710"/>
      <c r="L415" s="710"/>
      <c r="M415" s="710"/>
    </row>
    <row r="416" spans="1:13" x14ac:dyDescent="0.2">
      <c r="A416" s="710"/>
      <c r="B416" s="710"/>
      <c r="C416" s="710"/>
      <c r="D416" s="710"/>
      <c r="E416" s="710"/>
      <c r="F416" s="710"/>
      <c r="G416" s="710"/>
      <c r="H416" s="710"/>
      <c r="I416" s="710"/>
      <c r="J416" s="710"/>
      <c r="K416" s="710"/>
      <c r="L416" s="710"/>
      <c r="M416" s="710"/>
    </row>
    <row r="417" spans="1:13" x14ac:dyDescent="0.2">
      <c r="A417" s="710"/>
      <c r="B417" s="710"/>
      <c r="C417" s="710"/>
      <c r="D417" s="710"/>
      <c r="E417" s="710"/>
      <c r="F417" s="710"/>
      <c r="G417" s="710"/>
      <c r="H417" s="710"/>
      <c r="I417" s="710"/>
      <c r="J417" s="710"/>
      <c r="K417" s="710"/>
      <c r="L417" s="710"/>
      <c r="M417" s="710"/>
    </row>
    <row r="418" spans="1:13" x14ac:dyDescent="0.2">
      <c r="A418" s="710"/>
      <c r="B418" s="710"/>
      <c r="C418" s="710"/>
      <c r="D418" s="710"/>
      <c r="E418" s="710"/>
      <c r="F418" s="710"/>
      <c r="G418" s="710"/>
      <c r="H418" s="710"/>
      <c r="I418" s="710"/>
      <c r="J418" s="710"/>
      <c r="K418" s="710"/>
      <c r="L418" s="710"/>
      <c r="M418" s="710"/>
    </row>
    <row r="419" spans="1:13" x14ac:dyDescent="0.2">
      <c r="A419" s="710"/>
      <c r="B419" s="710"/>
      <c r="C419" s="710"/>
      <c r="D419" s="710"/>
      <c r="E419" s="710"/>
      <c r="F419" s="710"/>
      <c r="G419" s="710"/>
      <c r="H419" s="710"/>
      <c r="I419" s="710"/>
      <c r="J419" s="710"/>
      <c r="K419" s="710"/>
      <c r="L419" s="710"/>
      <c r="M419" s="710"/>
    </row>
    <row r="420" spans="1:13" x14ac:dyDescent="0.2">
      <c r="A420" s="710"/>
      <c r="B420" s="710"/>
      <c r="C420" s="710"/>
      <c r="D420" s="710"/>
      <c r="E420" s="710"/>
      <c r="F420" s="710"/>
      <c r="G420" s="710"/>
      <c r="H420" s="710"/>
      <c r="I420" s="710"/>
      <c r="J420" s="710"/>
      <c r="K420" s="710"/>
      <c r="L420" s="710"/>
      <c r="M420" s="710"/>
    </row>
    <row r="421" spans="1:13" x14ac:dyDescent="0.2">
      <c r="A421" s="710"/>
      <c r="B421" s="710"/>
      <c r="C421" s="710"/>
      <c r="D421" s="710"/>
      <c r="E421" s="710"/>
      <c r="F421" s="710"/>
      <c r="G421" s="710"/>
      <c r="H421" s="710"/>
      <c r="I421" s="710"/>
      <c r="J421" s="710"/>
      <c r="K421" s="710"/>
      <c r="L421" s="710"/>
      <c r="M421" s="710"/>
    </row>
    <row r="422" spans="1:13" x14ac:dyDescent="0.2">
      <c r="A422" s="710"/>
      <c r="B422" s="710"/>
      <c r="C422" s="710"/>
      <c r="D422" s="710"/>
      <c r="E422" s="710"/>
      <c r="F422" s="710"/>
      <c r="G422" s="710"/>
      <c r="H422" s="710"/>
      <c r="I422" s="710"/>
      <c r="J422" s="710"/>
      <c r="K422" s="710"/>
      <c r="L422" s="710"/>
      <c r="M422" s="710"/>
    </row>
    <row r="423" spans="1:13" x14ac:dyDescent="0.2">
      <c r="A423" s="710"/>
      <c r="B423" s="710"/>
      <c r="C423" s="710"/>
      <c r="D423" s="710"/>
      <c r="E423" s="710"/>
      <c r="F423" s="710"/>
      <c r="G423" s="710"/>
      <c r="H423" s="710"/>
      <c r="I423" s="710"/>
      <c r="J423" s="710"/>
      <c r="K423" s="710"/>
      <c r="L423" s="710"/>
      <c r="M423" s="710"/>
    </row>
    <row r="424" spans="1:13" x14ac:dyDescent="0.2">
      <c r="A424" s="710"/>
      <c r="B424" s="710"/>
      <c r="C424" s="710"/>
      <c r="D424" s="710"/>
      <c r="E424" s="710"/>
      <c r="F424" s="710"/>
      <c r="G424" s="710"/>
      <c r="H424" s="710"/>
      <c r="I424" s="710"/>
      <c r="J424" s="710"/>
      <c r="K424" s="710"/>
      <c r="L424" s="710"/>
      <c r="M424" s="710"/>
    </row>
    <row r="425" spans="1:13" x14ac:dyDescent="0.2">
      <c r="A425" s="710"/>
      <c r="B425" s="710"/>
      <c r="C425" s="710"/>
      <c r="D425" s="710"/>
      <c r="E425" s="710"/>
      <c r="F425" s="710"/>
      <c r="G425" s="710"/>
      <c r="H425" s="710"/>
      <c r="I425" s="710"/>
      <c r="J425" s="710"/>
      <c r="K425" s="710"/>
      <c r="L425" s="710"/>
      <c r="M425" s="710"/>
    </row>
    <row r="426" spans="1:13" x14ac:dyDescent="0.2">
      <c r="A426" s="710"/>
      <c r="B426" s="710"/>
      <c r="C426" s="710"/>
      <c r="D426" s="710"/>
      <c r="E426" s="710"/>
      <c r="F426" s="710"/>
      <c r="G426" s="710"/>
      <c r="H426" s="710"/>
      <c r="I426" s="710"/>
      <c r="J426" s="710"/>
      <c r="K426" s="710"/>
      <c r="L426" s="710"/>
      <c r="M426" s="710"/>
    </row>
    <row r="427" spans="1:13" x14ac:dyDescent="0.2">
      <c r="A427" s="710"/>
      <c r="B427" s="710"/>
      <c r="C427" s="710"/>
      <c r="D427" s="710"/>
      <c r="E427" s="710"/>
      <c r="F427" s="710"/>
      <c r="G427" s="710"/>
      <c r="H427" s="710"/>
      <c r="I427" s="710"/>
      <c r="J427" s="710"/>
      <c r="K427" s="710"/>
      <c r="L427" s="710"/>
      <c r="M427" s="710"/>
    </row>
    <row r="428" spans="1:13" x14ac:dyDescent="0.2">
      <c r="A428" s="710"/>
      <c r="B428" s="710"/>
      <c r="C428" s="710"/>
      <c r="D428" s="710"/>
      <c r="E428" s="710"/>
      <c r="F428" s="710"/>
      <c r="G428" s="710"/>
      <c r="H428" s="710"/>
      <c r="I428" s="710"/>
      <c r="J428" s="710"/>
      <c r="K428" s="710"/>
      <c r="L428" s="710"/>
      <c r="M428" s="710"/>
    </row>
    <row r="429" spans="1:13" x14ac:dyDescent="0.2">
      <c r="A429" s="710"/>
      <c r="B429" s="710"/>
      <c r="C429" s="710"/>
      <c r="D429" s="710"/>
      <c r="E429" s="710"/>
      <c r="F429" s="710"/>
      <c r="G429" s="710"/>
      <c r="H429" s="710"/>
      <c r="I429" s="710"/>
      <c r="J429" s="710"/>
      <c r="K429" s="710"/>
      <c r="L429" s="710"/>
      <c r="M429" s="710"/>
    </row>
    <row r="430" spans="1:13" x14ac:dyDescent="0.2">
      <c r="A430" s="710"/>
      <c r="B430" s="710"/>
      <c r="C430" s="710"/>
      <c r="D430" s="710"/>
      <c r="E430" s="710"/>
      <c r="F430" s="710"/>
      <c r="G430" s="710"/>
      <c r="H430" s="710"/>
      <c r="I430" s="710"/>
      <c r="J430" s="710"/>
      <c r="K430" s="710"/>
      <c r="L430" s="710"/>
      <c r="M430" s="710"/>
    </row>
    <row r="431" spans="1:13" x14ac:dyDescent="0.2">
      <c r="A431" s="710"/>
      <c r="B431" s="710"/>
      <c r="C431" s="710"/>
      <c r="D431" s="710"/>
      <c r="E431" s="710"/>
      <c r="F431" s="710"/>
      <c r="G431" s="710"/>
      <c r="H431" s="710"/>
      <c r="I431" s="710"/>
      <c r="J431" s="710"/>
      <c r="K431" s="710"/>
      <c r="L431" s="710"/>
      <c r="M431" s="710"/>
    </row>
    <row r="432" spans="1:13" x14ac:dyDescent="0.2">
      <c r="A432" s="710"/>
      <c r="B432" s="710"/>
      <c r="C432" s="710"/>
      <c r="D432" s="710"/>
      <c r="E432" s="710"/>
      <c r="F432" s="710"/>
      <c r="G432" s="710"/>
      <c r="H432" s="710"/>
      <c r="I432" s="710"/>
      <c r="J432" s="710"/>
      <c r="K432" s="710"/>
      <c r="L432" s="710"/>
      <c r="M432" s="710"/>
    </row>
    <row r="433" spans="1:13" x14ac:dyDescent="0.2">
      <c r="A433" s="710"/>
      <c r="B433" s="710"/>
      <c r="C433" s="710"/>
      <c r="D433" s="710"/>
      <c r="E433" s="710"/>
      <c r="F433" s="710"/>
      <c r="G433" s="710"/>
      <c r="H433" s="710"/>
      <c r="I433" s="710"/>
      <c r="J433" s="710"/>
      <c r="K433" s="710"/>
      <c r="L433" s="710"/>
      <c r="M433" s="710"/>
    </row>
    <row r="434" spans="1:13" x14ac:dyDescent="0.2">
      <c r="A434" s="710"/>
      <c r="B434" s="710"/>
      <c r="C434" s="710"/>
      <c r="D434" s="710"/>
      <c r="E434" s="710"/>
      <c r="F434" s="710"/>
      <c r="G434" s="710"/>
      <c r="H434" s="710"/>
      <c r="I434" s="710"/>
      <c r="J434" s="710"/>
      <c r="K434" s="710"/>
      <c r="L434" s="710"/>
      <c r="M434" s="710"/>
    </row>
    <row r="435" spans="1:13" x14ac:dyDescent="0.2">
      <c r="A435" s="710"/>
      <c r="B435" s="710"/>
      <c r="C435" s="710"/>
      <c r="D435" s="710"/>
      <c r="E435" s="710"/>
      <c r="F435" s="710"/>
      <c r="G435" s="710"/>
      <c r="H435" s="710"/>
      <c r="I435" s="710"/>
      <c r="J435" s="710"/>
      <c r="K435" s="710"/>
      <c r="L435" s="710"/>
      <c r="M435" s="710"/>
    </row>
    <row r="436" spans="1:13" x14ac:dyDescent="0.2">
      <c r="A436" s="710"/>
      <c r="B436" s="710"/>
      <c r="C436" s="710"/>
      <c r="D436" s="710"/>
      <c r="E436" s="710"/>
      <c r="F436" s="710"/>
      <c r="G436" s="710"/>
      <c r="H436" s="710"/>
      <c r="I436" s="710"/>
      <c r="J436" s="710"/>
      <c r="K436" s="710"/>
      <c r="L436" s="710"/>
      <c r="M436" s="710"/>
    </row>
    <row r="437" spans="1:13" x14ac:dyDescent="0.2">
      <c r="A437" s="710"/>
      <c r="B437" s="710"/>
      <c r="C437" s="710"/>
      <c r="D437" s="710"/>
      <c r="E437" s="710"/>
      <c r="F437" s="710"/>
      <c r="G437" s="710"/>
      <c r="H437" s="710"/>
      <c r="I437" s="710"/>
      <c r="J437" s="710"/>
      <c r="K437" s="710"/>
      <c r="L437" s="710"/>
      <c r="M437" s="710"/>
    </row>
    <row r="438" spans="1:13" x14ac:dyDescent="0.2">
      <c r="A438" s="710"/>
      <c r="B438" s="710"/>
      <c r="C438" s="710"/>
      <c r="D438" s="710"/>
      <c r="E438" s="710"/>
      <c r="F438" s="710"/>
      <c r="G438" s="710"/>
      <c r="H438" s="710"/>
      <c r="I438" s="710"/>
      <c r="J438" s="710"/>
      <c r="K438" s="710"/>
      <c r="L438" s="710"/>
      <c r="M438" s="710"/>
    </row>
    <row r="439" spans="1:13" x14ac:dyDescent="0.2">
      <c r="A439" s="710"/>
      <c r="B439" s="710"/>
      <c r="C439" s="710"/>
      <c r="D439" s="710"/>
      <c r="E439" s="710"/>
      <c r="F439" s="710"/>
      <c r="G439" s="710"/>
      <c r="H439" s="710"/>
      <c r="I439" s="710"/>
      <c r="J439" s="710"/>
      <c r="K439" s="710"/>
      <c r="L439" s="710"/>
      <c r="M439" s="710"/>
    </row>
    <row r="440" spans="1:13" x14ac:dyDescent="0.2">
      <c r="A440" s="710"/>
      <c r="B440" s="710"/>
      <c r="C440" s="710"/>
      <c r="D440" s="710"/>
      <c r="E440" s="710"/>
      <c r="F440" s="710"/>
      <c r="G440" s="710"/>
      <c r="H440" s="710"/>
      <c r="I440" s="710"/>
      <c r="J440" s="710"/>
      <c r="K440" s="710"/>
      <c r="L440" s="710"/>
      <c r="M440" s="710"/>
    </row>
    <row r="441" spans="1:13" x14ac:dyDescent="0.2">
      <c r="A441" s="710"/>
      <c r="B441" s="710"/>
      <c r="C441" s="710"/>
      <c r="D441" s="710"/>
      <c r="E441" s="710"/>
      <c r="F441" s="710"/>
      <c r="G441" s="710"/>
      <c r="H441" s="710"/>
      <c r="I441" s="710"/>
      <c r="J441" s="710"/>
      <c r="K441" s="710"/>
      <c r="L441" s="710"/>
      <c r="M441" s="710"/>
    </row>
    <row r="442" spans="1:13" x14ac:dyDescent="0.2">
      <c r="A442" s="710"/>
      <c r="B442" s="710"/>
      <c r="C442" s="710"/>
      <c r="D442" s="710"/>
      <c r="E442" s="710"/>
      <c r="F442" s="710"/>
      <c r="G442" s="710"/>
      <c r="H442" s="710"/>
      <c r="I442" s="710"/>
      <c r="J442" s="710"/>
      <c r="K442" s="710"/>
      <c r="L442" s="710"/>
      <c r="M442" s="710"/>
    </row>
    <row r="443" spans="1:13" x14ac:dyDescent="0.2">
      <c r="A443" s="710"/>
      <c r="B443" s="710"/>
      <c r="C443" s="710"/>
      <c r="D443" s="710"/>
      <c r="E443" s="710"/>
      <c r="F443" s="710"/>
      <c r="G443" s="710"/>
      <c r="H443" s="710"/>
      <c r="I443" s="710"/>
      <c r="J443" s="710"/>
      <c r="K443" s="710"/>
      <c r="L443" s="710"/>
      <c r="M443" s="710"/>
    </row>
    <row r="444" spans="1:13" x14ac:dyDescent="0.2">
      <c r="A444" s="710"/>
      <c r="B444" s="710"/>
      <c r="C444" s="710"/>
      <c r="D444" s="710"/>
      <c r="E444" s="710"/>
      <c r="F444" s="710"/>
      <c r="G444" s="710"/>
      <c r="H444" s="710"/>
      <c r="I444" s="710"/>
      <c r="J444" s="710"/>
      <c r="K444" s="710"/>
      <c r="L444" s="710"/>
      <c r="M444" s="710"/>
    </row>
    <row r="445" spans="1:13" x14ac:dyDescent="0.2">
      <c r="A445" s="710"/>
      <c r="B445" s="710"/>
      <c r="C445" s="710"/>
      <c r="D445" s="710"/>
      <c r="E445" s="710"/>
      <c r="F445" s="710"/>
      <c r="G445" s="710"/>
      <c r="H445" s="710"/>
      <c r="I445" s="710"/>
      <c r="J445" s="710"/>
      <c r="K445" s="710"/>
      <c r="L445" s="710"/>
      <c r="M445" s="710"/>
    </row>
    <row r="446" spans="1:13" x14ac:dyDescent="0.2">
      <c r="A446" s="710"/>
      <c r="B446" s="710"/>
      <c r="C446" s="710"/>
      <c r="D446" s="710"/>
      <c r="E446" s="710"/>
      <c r="F446" s="710"/>
      <c r="G446" s="710"/>
      <c r="H446" s="710"/>
      <c r="I446" s="710"/>
      <c r="J446" s="710"/>
      <c r="K446" s="710"/>
      <c r="L446" s="710"/>
      <c r="M446" s="710"/>
    </row>
    <row r="447" spans="1:13" x14ac:dyDescent="0.2">
      <c r="A447" s="710"/>
      <c r="B447" s="710"/>
      <c r="C447" s="710"/>
      <c r="D447" s="710"/>
      <c r="E447" s="710"/>
      <c r="F447" s="710"/>
      <c r="G447" s="710"/>
      <c r="H447" s="710"/>
      <c r="I447" s="710"/>
      <c r="J447" s="710"/>
      <c r="K447" s="710"/>
      <c r="L447" s="710"/>
      <c r="M447" s="710"/>
    </row>
    <row r="448" spans="1:13" x14ac:dyDescent="0.2">
      <c r="A448" s="710"/>
      <c r="B448" s="710"/>
      <c r="C448" s="710"/>
      <c r="D448" s="710"/>
      <c r="E448" s="710"/>
      <c r="F448" s="710"/>
      <c r="G448" s="710"/>
      <c r="H448" s="710"/>
      <c r="I448" s="710"/>
      <c r="J448" s="710"/>
      <c r="K448" s="710"/>
      <c r="L448" s="710"/>
      <c r="M448" s="710"/>
    </row>
    <row r="449" spans="1:13" x14ac:dyDescent="0.2">
      <c r="A449" s="710"/>
      <c r="B449" s="710"/>
      <c r="C449" s="710"/>
      <c r="D449" s="710"/>
      <c r="E449" s="710"/>
      <c r="F449" s="710"/>
      <c r="G449" s="710"/>
      <c r="H449" s="710"/>
      <c r="I449" s="710"/>
      <c r="J449" s="710"/>
      <c r="K449" s="710"/>
      <c r="L449" s="710"/>
      <c r="M449" s="710"/>
    </row>
    <row r="450" spans="1:13" x14ac:dyDescent="0.2">
      <c r="A450" s="710"/>
      <c r="B450" s="710"/>
      <c r="C450" s="710"/>
      <c r="D450" s="710"/>
      <c r="E450" s="710"/>
      <c r="F450" s="710"/>
      <c r="G450" s="710"/>
      <c r="H450" s="710"/>
      <c r="I450" s="710"/>
      <c r="J450" s="710"/>
      <c r="K450" s="710"/>
      <c r="L450" s="710"/>
      <c r="M450" s="710"/>
    </row>
    <row r="451" spans="1:13" x14ac:dyDescent="0.2">
      <c r="A451" s="710"/>
      <c r="B451" s="710"/>
      <c r="C451" s="710"/>
      <c r="D451" s="710"/>
      <c r="E451" s="710"/>
      <c r="F451" s="710"/>
      <c r="G451" s="710"/>
      <c r="H451" s="710"/>
      <c r="I451" s="710"/>
      <c r="J451" s="710"/>
      <c r="K451" s="710"/>
      <c r="L451" s="710"/>
      <c r="M451" s="710"/>
    </row>
    <row r="452" spans="1:13" x14ac:dyDescent="0.2">
      <c r="A452" s="710"/>
      <c r="B452" s="710"/>
      <c r="C452" s="710"/>
      <c r="D452" s="710"/>
      <c r="E452" s="710"/>
      <c r="F452" s="710"/>
      <c r="G452" s="710"/>
      <c r="H452" s="710"/>
      <c r="I452" s="710"/>
      <c r="J452" s="710"/>
      <c r="K452" s="710"/>
      <c r="L452" s="710"/>
      <c r="M452" s="710"/>
    </row>
    <row r="453" spans="1:13" x14ac:dyDescent="0.2">
      <c r="A453" s="710"/>
      <c r="B453" s="710"/>
      <c r="C453" s="710"/>
      <c r="D453" s="710"/>
      <c r="E453" s="710"/>
      <c r="F453" s="710"/>
      <c r="G453" s="710"/>
      <c r="H453" s="710"/>
      <c r="I453" s="710"/>
      <c r="J453" s="710"/>
      <c r="K453" s="710"/>
      <c r="L453" s="710"/>
      <c r="M453" s="710"/>
    </row>
    <row r="454" spans="1:13" x14ac:dyDescent="0.2">
      <c r="A454" s="710"/>
      <c r="B454" s="710"/>
      <c r="C454" s="710"/>
      <c r="D454" s="710"/>
      <c r="E454" s="710"/>
      <c r="F454" s="710"/>
      <c r="G454" s="710"/>
      <c r="H454" s="710"/>
      <c r="I454" s="710"/>
      <c r="J454" s="710"/>
      <c r="K454" s="710"/>
      <c r="L454" s="710"/>
      <c r="M454" s="710"/>
    </row>
    <row r="455" spans="1:13" x14ac:dyDescent="0.2">
      <c r="A455" s="710"/>
      <c r="B455" s="710"/>
      <c r="C455" s="710"/>
      <c r="D455" s="710"/>
      <c r="E455" s="710"/>
      <c r="F455" s="710"/>
      <c r="G455" s="710"/>
      <c r="H455" s="710"/>
      <c r="I455" s="710"/>
      <c r="J455" s="710"/>
      <c r="K455" s="710"/>
      <c r="L455" s="710"/>
      <c r="M455" s="710"/>
    </row>
    <row r="456" spans="1:13" x14ac:dyDescent="0.2">
      <c r="A456" s="710"/>
      <c r="B456" s="710"/>
      <c r="C456" s="710"/>
      <c r="D456" s="710"/>
      <c r="E456" s="710"/>
      <c r="F456" s="710"/>
      <c r="G456" s="710"/>
      <c r="H456" s="710"/>
      <c r="I456" s="710"/>
      <c r="J456" s="710"/>
      <c r="K456" s="710"/>
      <c r="L456" s="710"/>
      <c r="M456" s="710"/>
    </row>
    <row r="457" spans="1:13" x14ac:dyDescent="0.2">
      <c r="A457" s="710"/>
      <c r="B457" s="710"/>
      <c r="C457" s="710"/>
      <c r="D457" s="710"/>
      <c r="E457" s="710"/>
      <c r="F457" s="710"/>
      <c r="G457" s="710"/>
      <c r="H457" s="710"/>
      <c r="I457" s="710"/>
      <c r="J457" s="710"/>
      <c r="K457" s="710"/>
      <c r="L457" s="710"/>
      <c r="M457" s="710"/>
    </row>
    <row r="458" spans="1:13" x14ac:dyDescent="0.2">
      <c r="A458" s="710"/>
      <c r="B458" s="710"/>
      <c r="C458" s="710"/>
      <c r="D458" s="710"/>
      <c r="E458" s="710"/>
      <c r="F458" s="710"/>
      <c r="G458" s="710"/>
      <c r="H458" s="710"/>
      <c r="I458" s="710"/>
      <c r="J458" s="710"/>
      <c r="K458" s="710"/>
      <c r="L458" s="710"/>
      <c r="M458" s="710"/>
    </row>
    <row r="459" spans="1:13" x14ac:dyDescent="0.2">
      <c r="A459" s="710"/>
      <c r="B459" s="710"/>
      <c r="C459" s="710"/>
      <c r="D459" s="710"/>
      <c r="E459" s="710"/>
      <c r="F459" s="710"/>
      <c r="G459" s="710"/>
      <c r="H459" s="710"/>
      <c r="I459" s="710"/>
      <c r="J459" s="710"/>
      <c r="K459" s="710"/>
      <c r="L459" s="710"/>
      <c r="M459" s="710"/>
    </row>
    <row r="460" spans="1:13" x14ac:dyDescent="0.2">
      <c r="A460" s="710"/>
      <c r="B460" s="710"/>
      <c r="C460" s="710"/>
      <c r="D460" s="710"/>
      <c r="E460" s="710"/>
      <c r="F460" s="710"/>
      <c r="G460" s="710"/>
      <c r="H460" s="710"/>
      <c r="I460" s="710"/>
      <c r="J460" s="710"/>
      <c r="K460" s="710"/>
      <c r="L460" s="710"/>
      <c r="M460" s="710"/>
    </row>
    <row r="461" spans="1:13" x14ac:dyDescent="0.2">
      <c r="A461" s="710"/>
      <c r="B461" s="710"/>
      <c r="C461" s="710"/>
      <c r="D461" s="710"/>
      <c r="E461" s="710"/>
      <c r="F461" s="710"/>
      <c r="G461" s="710"/>
      <c r="H461" s="710"/>
      <c r="I461" s="710"/>
      <c r="J461" s="710"/>
      <c r="K461" s="710"/>
      <c r="L461" s="710"/>
      <c r="M461" s="710"/>
    </row>
    <row r="462" spans="1:13" x14ac:dyDescent="0.2">
      <c r="A462" s="710"/>
      <c r="B462" s="710"/>
      <c r="C462" s="710"/>
      <c r="D462" s="710"/>
      <c r="E462" s="710"/>
      <c r="F462" s="710"/>
      <c r="G462" s="710"/>
      <c r="H462" s="710"/>
      <c r="I462" s="710"/>
      <c r="J462" s="710"/>
      <c r="K462" s="710"/>
      <c r="L462" s="710"/>
      <c r="M462" s="710"/>
    </row>
    <row r="463" spans="1:13" x14ac:dyDescent="0.2">
      <c r="A463" s="710"/>
      <c r="B463" s="710"/>
      <c r="C463" s="710"/>
      <c r="D463" s="710"/>
      <c r="E463" s="710"/>
      <c r="F463" s="710"/>
      <c r="G463" s="710"/>
      <c r="H463" s="710"/>
      <c r="I463" s="710"/>
      <c r="J463" s="710"/>
      <c r="K463" s="710"/>
      <c r="L463" s="710"/>
      <c r="M463" s="710"/>
    </row>
    <row r="464" spans="1:13" x14ac:dyDescent="0.2">
      <c r="A464" s="710"/>
      <c r="B464" s="710"/>
      <c r="C464" s="710"/>
      <c r="D464" s="710"/>
      <c r="E464" s="710"/>
      <c r="F464" s="710"/>
      <c r="G464" s="710"/>
      <c r="H464" s="710"/>
      <c r="I464" s="710"/>
      <c r="J464" s="710"/>
      <c r="K464" s="710"/>
      <c r="L464" s="710"/>
      <c r="M464" s="710"/>
    </row>
    <row r="465" spans="1:13" x14ac:dyDescent="0.2">
      <c r="A465" s="710"/>
      <c r="B465" s="710"/>
      <c r="C465" s="710"/>
      <c r="D465" s="710"/>
      <c r="E465" s="710"/>
      <c r="F465" s="710"/>
      <c r="G465" s="710"/>
      <c r="H465" s="710"/>
      <c r="I465" s="710"/>
      <c r="J465" s="710"/>
      <c r="K465" s="710"/>
      <c r="L465" s="710"/>
      <c r="M465" s="710"/>
    </row>
    <row r="466" spans="1:13" x14ac:dyDescent="0.2">
      <c r="A466" s="710"/>
      <c r="B466" s="710"/>
      <c r="C466" s="710"/>
      <c r="D466" s="710"/>
      <c r="E466" s="710"/>
      <c r="F466" s="710"/>
      <c r="G466" s="710"/>
      <c r="H466" s="710"/>
      <c r="I466" s="710"/>
      <c r="J466" s="710"/>
      <c r="K466" s="710"/>
      <c r="L466" s="710"/>
      <c r="M466" s="710"/>
    </row>
    <row r="467" spans="1:13" x14ac:dyDescent="0.2">
      <c r="A467" s="710"/>
      <c r="B467" s="710"/>
      <c r="C467" s="710"/>
      <c r="D467" s="710"/>
      <c r="E467" s="710"/>
      <c r="F467" s="710"/>
      <c r="G467" s="710"/>
      <c r="H467" s="710"/>
      <c r="I467" s="710"/>
      <c r="J467" s="710"/>
      <c r="K467" s="710"/>
      <c r="L467" s="710"/>
      <c r="M467" s="710"/>
    </row>
    <row r="468" spans="1:13" x14ac:dyDescent="0.2">
      <c r="A468" s="710"/>
      <c r="B468" s="710"/>
      <c r="C468" s="710"/>
      <c r="D468" s="710"/>
      <c r="E468" s="710"/>
      <c r="F468" s="710"/>
      <c r="G468" s="710"/>
      <c r="H468" s="710"/>
      <c r="I468" s="710"/>
      <c r="J468" s="710"/>
      <c r="K468" s="710"/>
      <c r="L468" s="710"/>
      <c r="M468" s="710"/>
    </row>
    <row r="469" spans="1:13" x14ac:dyDescent="0.2">
      <c r="A469" s="710"/>
      <c r="B469" s="710"/>
      <c r="C469" s="710"/>
      <c r="D469" s="710"/>
      <c r="E469" s="710"/>
      <c r="F469" s="710"/>
      <c r="G469" s="710"/>
      <c r="H469" s="710"/>
      <c r="I469" s="710"/>
      <c r="J469" s="710"/>
      <c r="K469" s="710"/>
      <c r="L469" s="710"/>
      <c r="M469" s="710"/>
    </row>
    <row r="470" spans="1:13" x14ac:dyDescent="0.2">
      <c r="A470" s="710"/>
      <c r="B470" s="710"/>
      <c r="C470" s="710"/>
      <c r="D470" s="710"/>
      <c r="E470" s="710"/>
      <c r="F470" s="710"/>
      <c r="G470" s="710"/>
      <c r="H470" s="710"/>
      <c r="I470" s="710"/>
      <c r="J470" s="710"/>
      <c r="K470" s="710"/>
      <c r="L470" s="710"/>
      <c r="M470" s="710"/>
    </row>
    <row r="471" spans="1:13" x14ac:dyDescent="0.2">
      <c r="A471" s="710"/>
      <c r="B471" s="710"/>
      <c r="C471" s="710"/>
      <c r="D471" s="710"/>
      <c r="E471" s="710"/>
      <c r="F471" s="710"/>
      <c r="G471" s="710"/>
      <c r="H471" s="710"/>
      <c r="I471" s="710"/>
      <c r="J471" s="710"/>
      <c r="K471" s="710"/>
      <c r="L471" s="710"/>
      <c r="M471" s="710"/>
    </row>
    <row r="472" spans="1:13" x14ac:dyDescent="0.2">
      <c r="A472" s="710"/>
      <c r="B472" s="710"/>
      <c r="C472" s="710"/>
      <c r="D472" s="710"/>
      <c r="E472" s="710"/>
      <c r="F472" s="710"/>
      <c r="G472" s="710"/>
      <c r="H472" s="710"/>
      <c r="I472" s="710"/>
      <c r="J472" s="710"/>
      <c r="K472" s="710"/>
      <c r="L472" s="710"/>
      <c r="M472" s="710"/>
    </row>
    <row r="473" spans="1:13" x14ac:dyDescent="0.2">
      <c r="A473" s="710"/>
      <c r="B473" s="710"/>
      <c r="C473" s="710"/>
      <c r="D473" s="710"/>
      <c r="E473" s="710"/>
      <c r="F473" s="710"/>
      <c r="G473" s="710"/>
      <c r="H473" s="710"/>
      <c r="I473" s="710"/>
      <c r="J473" s="710"/>
      <c r="K473" s="710"/>
      <c r="L473" s="710"/>
      <c r="M473" s="710"/>
    </row>
    <row r="474" spans="1:13" x14ac:dyDescent="0.2">
      <c r="A474" s="710"/>
      <c r="B474" s="710"/>
      <c r="C474" s="710"/>
      <c r="D474" s="710"/>
      <c r="E474" s="710"/>
      <c r="F474" s="710"/>
      <c r="G474" s="710"/>
      <c r="H474" s="710"/>
      <c r="I474" s="710"/>
      <c r="J474" s="710"/>
      <c r="K474" s="710"/>
      <c r="L474" s="710"/>
      <c r="M474" s="710"/>
    </row>
    <row r="475" spans="1:13" x14ac:dyDescent="0.2">
      <c r="A475" s="710"/>
      <c r="B475" s="710"/>
      <c r="C475" s="710"/>
      <c r="D475" s="710"/>
      <c r="E475" s="710"/>
      <c r="F475" s="710"/>
      <c r="G475" s="710"/>
      <c r="H475" s="710"/>
      <c r="I475" s="710"/>
      <c r="J475" s="710"/>
      <c r="K475" s="710"/>
      <c r="L475" s="710"/>
      <c r="M475" s="710"/>
    </row>
    <row r="476" spans="1:13" x14ac:dyDescent="0.2">
      <c r="A476" s="710"/>
      <c r="B476" s="710"/>
      <c r="C476" s="710"/>
      <c r="D476" s="710"/>
      <c r="E476" s="710"/>
      <c r="F476" s="710"/>
      <c r="G476" s="710"/>
      <c r="H476" s="710"/>
      <c r="I476" s="710"/>
      <c r="J476" s="710"/>
      <c r="K476" s="710"/>
      <c r="L476" s="710"/>
      <c r="M476" s="710"/>
    </row>
    <row r="477" spans="1:13" x14ac:dyDescent="0.2">
      <c r="A477" s="710"/>
      <c r="B477" s="710"/>
      <c r="C477" s="710"/>
      <c r="D477" s="710"/>
      <c r="E477" s="710"/>
      <c r="F477" s="710"/>
      <c r="G477" s="710"/>
      <c r="H477" s="710"/>
      <c r="I477" s="710"/>
      <c r="J477" s="710"/>
      <c r="K477" s="710"/>
      <c r="L477" s="710"/>
      <c r="M477" s="710"/>
    </row>
    <row r="478" spans="1:13" x14ac:dyDescent="0.2">
      <c r="A478" s="710"/>
      <c r="B478" s="710"/>
      <c r="C478" s="710"/>
      <c r="D478" s="710"/>
      <c r="E478" s="710"/>
      <c r="F478" s="710"/>
      <c r="G478" s="710"/>
      <c r="H478" s="710"/>
      <c r="I478" s="710"/>
      <c r="J478" s="710"/>
      <c r="K478" s="710"/>
      <c r="L478" s="710"/>
      <c r="M478" s="710"/>
    </row>
    <row r="479" spans="1:13" x14ac:dyDescent="0.2">
      <c r="A479" s="710"/>
      <c r="B479" s="710"/>
      <c r="C479" s="710"/>
      <c r="D479" s="710"/>
      <c r="E479" s="710"/>
      <c r="F479" s="710"/>
      <c r="G479" s="710"/>
      <c r="H479" s="710"/>
      <c r="I479" s="710"/>
      <c r="J479" s="710"/>
      <c r="K479" s="710"/>
      <c r="L479" s="710"/>
      <c r="M479" s="710"/>
    </row>
    <row r="480" spans="1:13" x14ac:dyDescent="0.2">
      <c r="A480" s="710"/>
      <c r="B480" s="710"/>
      <c r="C480" s="710"/>
      <c r="D480" s="710"/>
      <c r="E480" s="710"/>
      <c r="F480" s="710"/>
      <c r="G480" s="710"/>
      <c r="H480" s="710"/>
      <c r="I480" s="710"/>
      <c r="J480" s="710"/>
      <c r="K480" s="710"/>
      <c r="L480" s="710"/>
      <c r="M480" s="710"/>
    </row>
    <row r="481" spans="1:13" x14ac:dyDescent="0.2">
      <c r="A481" s="710"/>
      <c r="B481" s="710"/>
      <c r="C481" s="710"/>
      <c r="D481" s="710"/>
      <c r="E481" s="710"/>
      <c r="F481" s="710"/>
      <c r="G481" s="710"/>
      <c r="H481" s="710"/>
      <c r="I481" s="710"/>
      <c r="J481" s="710"/>
      <c r="K481" s="710"/>
      <c r="L481" s="710"/>
      <c r="M481" s="710"/>
    </row>
    <row r="482" spans="1:13" x14ac:dyDescent="0.2">
      <c r="A482" s="710"/>
      <c r="B482" s="710"/>
      <c r="C482" s="710"/>
      <c r="D482" s="710"/>
      <c r="E482" s="710"/>
      <c r="F482" s="710"/>
      <c r="G482" s="710"/>
      <c r="H482" s="710"/>
      <c r="I482" s="710"/>
      <c r="J482" s="710"/>
      <c r="K482" s="710"/>
      <c r="L482" s="710"/>
      <c r="M482" s="710"/>
    </row>
    <row r="483" spans="1:13" x14ac:dyDescent="0.2">
      <c r="A483" s="710"/>
      <c r="B483" s="710"/>
      <c r="C483" s="710"/>
      <c r="D483" s="710"/>
      <c r="E483" s="710"/>
      <c r="F483" s="710"/>
      <c r="G483" s="710"/>
      <c r="H483" s="710"/>
      <c r="I483" s="710"/>
      <c r="J483" s="710"/>
      <c r="K483" s="710"/>
      <c r="L483" s="710"/>
      <c r="M483" s="710"/>
    </row>
    <row r="484" spans="1:13" x14ac:dyDescent="0.2">
      <c r="A484" s="710"/>
      <c r="B484" s="710"/>
      <c r="C484" s="710"/>
      <c r="D484" s="710"/>
      <c r="E484" s="710"/>
      <c r="F484" s="710"/>
      <c r="G484" s="710"/>
      <c r="H484" s="710"/>
      <c r="I484" s="710"/>
      <c r="J484" s="710"/>
      <c r="K484" s="710"/>
      <c r="L484" s="710"/>
      <c r="M484" s="710"/>
    </row>
    <row r="485" spans="1:13" x14ac:dyDescent="0.2">
      <c r="A485" s="710"/>
      <c r="B485" s="710"/>
      <c r="C485" s="710"/>
      <c r="D485" s="710"/>
      <c r="E485" s="710"/>
      <c r="F485" s="710"/>
      <c r="G485" s="710"/>
      <c r="H485" s="710"/>
      <c r="I485" s="710"/>
      <c r="J485" s="710"/>
      <c r="K485" s="710"/>
      <c r="L485" s="710"/>
      <c r="M485" s="710"/>
    </row>
    <row r="486" spans="1:13" x14ac:dyDescent="0.2">
      <c r="A486" s="710"/>
      <c r="B486" s="710"/>
      <c r="C486" s="710"/>
      <c r="D486" s="710"/>
      <c r="E486" s="710"/>
      <c r="F486" s="710"/>
      <c r="G486" s="710"/>
      <c r="H486" s="710"/>
      <c r="I486" s="710"/>
      <c r="J486" s="710"/>
      <c r="K486" s="710"/>
      <c r="L486" s="710"/>
      <c r="M486" s="710"/>
    </row>
    <row r="487" spans="1:13" x14ac:dyDescent="0.2">
      <c r="A487" s="710"/>
      <c r="B487" s="710"/>
      <c r="C487" s="710"/>
      <c r="D487" s="710"/>
      <c r="E487" s="710"/>
      <c r="F487" s="710"/>
      <c r="G487" s="710"/>
      <c r="H487" s="710"/>
      <c r="I487" s="710"/>
      <c r="J487" s="710"/>
      <c r="K487" s="710"/>
      <c r="L487" s="710"/>
      <c r="M487" s="710"/>
    </row>
    <row r="488" spans="1:13" x14ac:dyDescent="0.2">
      <c r="A488" s="710"/>
      <c r="B488" s="710"/>
      <c r="C488" s="710"/>
      <c r="D488" s="710"/>
      <c r="E488" s="710"/>
      <c r="F488" s="710"/>
      <c r="G488" s="710"/>
      <c r="H488" s="710"/>
      <c r="I488" s="710"/>
      <c r="J488" s="710"/>
      <c r="K488" s="710"/>
      <c r="L488" s="710"/>
      <c r="M488" s="710"/>
    </row>
    <row r="489" spans="1:13" x14ac:dyDescent="0.2">
      <c r="A489" s="710"/>
      <c r="B489" s="710"/>
      <c r="C489" s="710"/>
      <c r="D489" s="710"/>
      <c r="E489" s="710"/>
      <c r="F489" s="710"/>
      <c r="G489" s="710"/>
      <c r="H489" s="710"/>
      <c r="I489" s="710"/>
      <c r="J489" s="710"/>
      <c r="K489" s="710"/>
      <c r="L489" s="710"/>
      <c r="M489" s="710"/>
    </row>
    <row r="490" spans="1:13" x14ac:dyDescent="0.2">
      <c r="A490" s="710"/>
      <c r="B490" s="710"/>
      <c r="C490" s="710"/>
      <c r="D490" s="710"/>
      <c r="E490" s="710"/>
      <c r="F490" s="710"/>
      <c r="G490" s="710"/>
      <c r="H490" s="710"/>
      <c r="I490" s="710"/>
      <c r="J490" s="710"/>
      <c r="K490" s="710"/>
      <c r="L490" s="710"/>
      <c r="M490" s="710"/>
    </row>
    <row r="491" spans="1:13" x14ac:dyDescent="0.2">
      <c r="A491" s="710"/>
      <c r="B491" s="710"/>
      <c r="C491" s="710"/>
      <c r="D491" s="710"/>
      <c r="E491" s="710"/>
      <c r="F491" s="710"/>
      <c r="G491" s="710"/>
      <c r="H491" s="710"/>
      <c r="I491" s="710"/>
      <c r="J491" s="710"/>
      <c r="K491" s="710"/>
      <c r="L491" s="710"/>
      <c r="M491" s="710"/>
    </row>
    <row r="492" spans="1:13" x14ac:dyDescent="0.2">
      <c r="A492" s="710"/>
      <c r="B492" s="710"/>
      <c r="C492" s="710"/>
      <c r="D492" s="710"/>
      <c r="E492" s="710"/>
      <c r="F492" s="710"/>
      <c r="G492" s="710"/>
      <c r="H492" s="710"/>
      <c r="I492" s="710"/>
      <c r="J492" s="710"/>
      <c r="K492" s="710"/>
      <c r="L492" s="710"/>
      <c r="M492" s="710"/>
    </row>
    <row r="493" spans="1:13" x14ac:dyDescent="0.2">
      <c r="A493" s="710"/>
      <c r="B493" s="710"/>
      <c r="C493" s="710"/>
      <c r="D493" s="710"/>
      <c r="E493" s="710"/>
      <c r="F493" s="710"/>
      <c r="G493" s="710"/>
      <c r="H493" s="710"/>
      <c r="I493" s="710"/>
      <c r="J493" s="710"/>
      <c r="K493" s="710"/>
      <c r="L493" s="710"/>
      <c r="M493" s="710"/>
    </row>
    <row r="494" spans="1:13" x14ac:dyDescent="0.2">
      <c r="A494" s="710"/>
      <c r="B494" s="710"/>
      <c r="C494" s="710"/>
      <c r="D494" s="710"/>
      <c r="E494" s="710"/>
      <c r="F494" s="710"/>
      <c r="G494" s="710"/>
      <c r="H494" s="710"/>
      <c r="I494" s="710"/>
      <c r="J494" s="710"/>
      <c r="K494" s="710"/>
      <c r="L494" s="710"/>
      <c r="M494" s="710"/>
    </row>
    <row r="495" spans="1:13" x14ac:dyDescent="0.2">
      <c r="A495" s="710"/>
      <c r="B495" s="710"/>
      <c r="C495" s="710"/>
      <c r="D495" s="710"/>
      <c r="E495" s="710"/>
      <c r="F495" s="710"/>
      <c r="G495" s="710"/>
      <c r="H495" s="710"/>
      <c r="I495" s="710"/>
      <c r="J495" s="710"/>
      <c r="K495" s="710"/>
      <c r="L495" s="710"/>
      <c r="M495" s="710"/>
    </row>
    <row r="496" spans="1:13" x14ac:dyDescent="0.2">
      <c r="A496" s="710"/>
      <c r="B496" s="710"/>
      <c r="C496" s="710"/>
      <c r="D496" s="710"/>
      <c r="E496" s="710"/>
      <c r="F496" s="710"/>
      <c r="G496" s="710"/>
      <c r="H496" s="710"/>
      <c r="I496" s="710"/>
      <c r="J496" s="710"/>
      <c r="K496" s="710"/>
      <c r="L496" s="710"/>
      <c r="M496" s="710"/>
    </row>
    <row r="497" spans="1:13" x14ac:dyDescent="0.2">
      <c r="A497" s="710"/>
      <c r="B497" s="710"/>
      <c r="C497" s="710"/>
      <c r="D497" s="710"/>
      <c r="E497" s="710"/>
      <c r="F497" s="710"/>
      <c r="G497" s="710"/>
      <c r="H497" s="710"/>
      <c r="I497" s="710"/>
      <c r="J497" s="710"/>
      <c r="K497" s="710"/>
      <c r="L497" s="710"/>
      <c r="M497" s="710"/>
    </row>
    <row r="498" spans="1:13" x14ac:dyDescent="0.2">
      <c r="A498" s="710"/>
      <c r="B498" s="710"/>
      <c r="C498" s="710"/>
      <c r="D498" s="710"/>
      <c r="E498" s="710"/>
      <c r="F498" s="710"/>
      <c r="G498" s="710"/>
      <c r="H498" s="710"/>
      <c r="I498" s="710"/>
      <c r="J498" s="710"/>
      <c r="K498" s="710"/>
      <c r="L498" s="710"/>
      <c r="M498" s="710"/>
    </row>
    <row r="499" spans="1:13" x14ac:dyDescent="0.2">
      <c r="A499" s="710"/>
      <c r="B499" s="710"/>
      <c r="C499" s="710"/>
      <c r="D499" s="710"/>
      <c r="E499" s="710"/>
      <c r="F499" s="710"/>
      <c r="G499" s="710"/>
      <c r="H499" s="710"/>
      <c r="I499" s="710"/>
      <c r="J499" s="710"/>
      <c r="K499" s="710"/>
      <c r="L499" s="710"/>
      <c r="M499" s="710"/>
    </row>
    <row r="500" spans="1:13" x14ac:dyDescent="0.2">
      <c r="A500" s="710"/>
      <c r="B500" s="710"/>
      <c r="C500" s="710"/>
      <c r="D500" s="710"/>
      <c r="E500" s="710"/>
      <c r="F500" s="710"/>
      <c r="G500" s="710"/>
      <c r="H500" s="710"/>
      <c r="I500" s="710"/>
      <c r="J500" s="710"/>
      <c r="K500" s="710"/>
      <c r="L500" s="710"/>
      <c r="M500" s="710"/>
    </row>
    <row r="501" spans="1:13" x14ac:dyDescent="0.2">
      <c r="A501" s="710"/>
      <c r="B501" s="710"/>
      <c r="C501" s="710"/>
      <c r="D501" s="710"/>
      <c r="E501" s="710"/>
      <c r="F501" s="710"/>
      <c r="G501" s="710"/>
      <c r="H501" s="710"/>
      <c r="I501" s="710"/>
      <c r="J501" s="710"/>
      <c r="K501" s="710"/>
      <c r="L501" s="710"/>
      <c r="M501" s="710"/>
    </row>
    <row r="502" spans="1:13" x14ac:dyDescent="0.2">
      <c r="A502" s="710"/>
      <c r="B502" s="710"/>
      <c r="C502" s="710"/>
      <c r="D502" s="710"/>
      <c r="E502" s="710"/>
      <c r="F502" s="710"/>
      <c r="G502" s="710"/>
      <c r="H502" s="710"/>
      <c r="I502" s="710"/>
      <c r="J502" s="710"/>
      <c r="K502" s="710"/>
      <c r="L502" s="710"/>
      <c r="M502" s="710"/>
    </row>
    <row r="503" spans="1:13" x14ac:dyDescent="0.2">
      <c r="A503" s="710"/>
      <c r="B503" s="710"/>
      <c r="C503" s="710"/>
      <c r="D503" s="710"/>
      <c r="E503" s="710"/>
      <c r="F503" s="710"/>
      <c r="G503" s="710"/>
      <c r="H503" s="710"/>
      <c r="I503" s="710"/>
      <c r="J503" s="710"/>
      <c r="K503" s="710"/>
      <c r="L503" s="710"/>
      <c r="M503" s="710"/>
    </row>
    <row r="504" spans="1:13" x14ac:dyDescent="0.2">
      <c r="A504" s="710"/>
      <c r="B504" s="710"/>
      <c r="C504" s="710"/>
      <c r="D504" s="710"/>
      <c r="E504" s="710"/>
      <c r="F504" s="710"/>
      <c r="G504" s="710"/>
      <c r="H504" s="710"/>
      <c r="I504" s="710"/>
      <c r="J504" s="710"/>
      <c r="K504" s="710"/>
      <c r="L504" s="710"/>
      <c r="M504" s="710"/>
    </row>
    <row r="505" spans="1:13" x14ac:dyDescent="0.2">
      <c r="A505" s="710"/>
      <c r="B505" s="710"/>
      <c r="C505" s="710"/>
      <c r="D505" s="710"/>
      <c r="E505" s="710"/>
      <c r="F505" s="710"/>
      <c r="G505" s="710"/>
      <c r="H505" s="710"/>
      <c r="I505" s="710"/>
      <c r="J505" s="710"/>
      <c r="K505" s="710"/>
      <c r="L505" s="710"/>
      <c r="M505" s="710"/>
    </row>
    <row r="506" spans="1:13" x14ac:dyDescent="0.2">
      <c r="A506" s="710"/>
      <c r="B506" s="710"/>
      <c r="C506" s="710"/>
      <c r="D506" s="710"/>
      <c r="E506" s="710"/>
      <c r="F506" s="710"/>
      <c r="G506" s="710"/>
      <c r="H506" s="710"/>
      <c r="I506" s="710"/>
      <c r="J506" s="710"/>
      <c r="K506" s="710"/>
      <c r="L506" s="710"/>
      <c r="M506" s="710"/>
    </row>
    <row r="507" spans="1:13" x14ac:dyDescent="0.2">
      <c r="A507" s="710"/>
      <c r="B507" s="710"/>
      <c r="C507" s="710"/>
      <c r="D507" s="710"/>
      <c r="E507" s="710"/>
      <c r="F507" s="710"/>
      <c r="G507" s="710"/>
      <c r="H507" s="710"/>
      <c r="I507" s="710"/>
      <c r="J507" s="710"/>
      <c r="K507" s="710"/>
      <c r="L507" s="710"/>
      <c r="M507" s="710"/>
    </row>
    <row r="508" spans="1:13" x14ac:dyDescent="0.2">
      <c r="A508" s="710"/>
      <c r="B508" s="710"/>
      <c r="C508" s="710"/>
      <c r="D508" s="710"/>
      <c r="E508" s="710"/>
      <c r="F508" s="710"/>
      <c r="G508" s="710"/>
      <c r="H508" s="710"/>
      <c r="I508" s="710"/>
      <c r="J508" s="710"/>
      <c r="K508" s="710"/>
      <c r="L508" s="710"/>
      <c r="M508" s="710"/>
    </row>
    <row r="509" spans="1:13" x14ac:dyDescent="0.2">
      <c r="A509" s="710"/>
      <c r="B509" s="710"/>
      <c r="C509" s="710"/>
      <c r="D509" s="710"/>
      <c r="E509" s="710"/>
      <c r="F509" s="710"/>
      <c r="G509" s="710"/>
      <c r="H509" s="710"/>
      <c r="I509" s="710"/>
      <c r="J509" s="710"/>
      <c r="K509" s="710"/>
      <c r="L509" s="710"/>
      <c r="M509" s="710"/>
    </row>
    <row r="510" spans="1:13" x14ac:dyDescent="0.2">
      <c r="A510" s="710"/>
      <c r="B510" s="710"/>
      <c r="C510" s="710"/>
      <c r="D510" s="710"/>
      <c r="E510" s="710"/>
      <c r="F510" s="710"/>
      <c r="G510" s="710"/>
      <c r="H510" s="710"/>
      <c r="I510" s="710"/>
      <c r="J510" s="710"/>
      <c r="K510" s="710"/>
      <c r="L510" s="710"/>
      <c r="M510" s="710"/>
    </row>
    <row r="511" spans="1:13" x14ac:dyDescent="0.2">
      <c r="A511" s="710"/>
      <c r="B511" s="710"/>
      <c r="C511" s="710"/>
      <c r="D511" s="710"/>
      <c r="E511" s="710"/>
      <c r="F511" s="710"/>
      <c r="G511" s="710"/>
      <c r="H511" s="710"/>
      <c r="I511" s="710"/>
      <c r="J511" s="710"/>
      <c r="K511" s="710"/>
      <c r="L511" s="710"/>
      <c r="M511" s="710"/>
    </row>
    <row r="512" spans="1:13" x14ac:dyDescent="0.2">
      <c r="A512" s="710"/>
      <c r="B512" s="710"/>
      <c r="C512" s="710"/>
      <c r="D512" s="710"/>
      <c r="E512" s="710"/>
      <c r="F512" s="710"/>
      <c r="G512" s="710"/>
      <c r="H512" s="710"/>
      <c r="I512" s="710"/>
      <c r="J512" s="710"/>
      <c r="K512" s="710"/>
      <c r="L512" s="710"/>
      <c r="M512" s="710"/>
    </row>
    <row r="513" spans="1:13" x14ac:dyDescent="0.2">
      <c r="A513" s="710"/>
      <c r="B513" s="710"/>
      <c r="C513" s="710"/>
      <c r="D513" s="710"/>
      <c r="E513" s="710"/>
      <c r="F513" s="710"/>
      <c r="G513" s="710"/>
      <c r="H513" s="710"/>
      <c r="I513" s="710"/>
      <c r="J513" s="710"/>
      <c r="K513" s="710"/>
      <c r="L513" s="710"/>
      <c r="M513" s="710"/>
    </row>
    <row r="514" spans="1:13" x14ac:dyDescent="0.2">
      <c r="A514" s="710"/>
      <c r="B514" s="710"/>
      <c r="C514" s="710"/>
      <c r="D514" s="710"/>
      <c r="E514" s="710"/>
      <c r="F514" s="710"/>
      <c r="G514" s="710"/>
      <c r="H514" s="710"/>
      <c r="I514" s="710"/>
      <c r="J514" s="710"/>
      <c r="K514" s="710"/>
      <c r="L514" s="710"/>
      <c r="M514" s="710"/>
    </row>
    <row r="515" spans="1:13" x14ac:dyDescent="0.2">
      <c r="A515" s="710"/>
      <c r="B515" s="710"/>
      <c r="C515" s="710"/>
      <c r="D515" s="710"/>
      <c r="E515" s="710"/>
      <c r="F515" s="710"/>
      <c r="G515" s="710"/>
      <c r="H515" s="710"/>
      <c r="I515" s="710"/>
      <c r="J515" s="710"/>
      <c r="K515" s="710"/>
      <c r="L515" s="710"/>
      <c r="M515" s="710"/>
    </row>
    <row r="516" spans="1:13" x14ac:dyDescent="0.2">
      <c r="A516" s="710"/>
      <c r="B516" s="710"/>
      <c r="C516" s="710"/>
      <c r="D516" s="710"/>
      <c r="E516" s="710"/>
      <c r="F516" s="710"/>
      <c r="G516" s="710"/>
      <c r="H516" s="710"/>
      <c r="I516" s="710"/>
      <c r="J516" s="710"/>
      <c r="K516" s="710"/>
      <c r="L516" s="710"/>
      <c r="M516" s="710"/>
    </row>
    <row r="517" spans="1:13" x14ac:dyDescent="0.2">
      <c r="A517" s="710"/>
      <c r="B517" s="710"/>
      <c r="C517" s="710"/>
      <c r="D517" s="710"/>
      <c r="E517" s="710"/>
      <c r="F517" s="710"/>
      <c r="G517" s="710"/>
      <c r="H517" s="710"/>
      <c r="I517" s="710"/>
      <c r="J517" s="710"/>
      <c r="K517" s="710"/>
      <c r="L517" s="710"/>
      <c r="M517" s="710"/>
    </row>
    <row r="518" spans="1:13" x14ac:dyDescent="0.2">
      <c r="A518" s="710"/>
      <c r="B518" s="710"/>
      <c r="C518" s="710"/>
      <c r="D518" s="710"/>
      <c r="E518" s="710"/>
      <c r="F518" s="710"/>
      <c r="G518" s="710"/>
      <c r="H518" s="710"/>
      <c r="I518" s="710"/>
      <c r="J518" s="710"/>
      <c r="K518" s="710"/>
      <c r="L518" s="710"/>
      <c r="M518" s="710"/>
    </row>
    <row r="519" spans="1:13" x14ac:dyDescent="0.2">
      <c r="A519" s="710"/>
      <c r="B519" s="710"/>
      <c r="C519" s="710"/>
      <c r="D519" s="710"/>
      <c r="E519" s="710"/>
      <c r="F519" s="710"/>
      <c r="G519" s="710"/>
      <c r="H519" s="710"/>
      <c r="I519" s="710"/>
      <c r="J519" s="710"/>
      <c r="K519" s="710"/>
      <c r="L519" s="710"/>
      <c r="M519" s="710"/>
    </row>
    <row r="520" spans="1:13" x14ac:dyDescent="0.2">
      <c r="A520" s="710"/>
      <c r="B520" s="710"/>
      <c r="C520" s="710"/>
      <c r="D520" s="710"/>
      <c r="E520" s="710"/>
      <c r="F520" s="710"/>
      <c r="G520" s="710"/>
      <c r="H520" s="710"/>
      <c r="I520" s="710"/>
      <c r="J520" s="710"/>
      <c r="K520" s="710"/>
      <c r="L520" s="710"/>
      <c r="M520" s="710"/>
    </row>
    <row r="521" spans="1:13" x14ac:dyDescent="0.2">
      <c r="A521" s="710"/>
      <c r="B521" s="710"/>
      <c r="C521" s="710"/>
      <c r="D521" s="710"/>
      <c r="E521" s="710"/>
      <c r="F521" s="710"/>
      <c r="G521" s="710"/>
      <c r="H521" s="710"/>
      <c r="I521" s="710"/>
      <c r="J521" s="710"/>
      <c r="K521" s="710"/>
      <c r="L521" s="710"/>
      <c r="M521" s="710"/>
    </row>
    <row r="522" spans="1:13" x14ac:dyDescent="0.2">
      <c r="A522" s="710"/>
      <c r="B522" s="710"/>
      <c r="C522" s="710"/>
      <c r="D522" s="710"/>
      <c r="E522" s="710"/>
      <c r="F522" s="710"/>
      <c r="G522" s="710"/>
      <c r="H522" s="710"/>
      <c r="I522" s="710"/>
      <c r="J522" s="710"/>
      <c r="K522" s="710"/>
      <c r="L522" s="710"/>
      <c r="M522" s="710"/>
    </row>
    <row r="523" spans="1:13" x14ac:dyDescent="0.2">
      <c r="A523" s="710"/>
      <c r="B523" s="710"/>
      <c r="C523" s="710"/>
      <c r="D523" s="710"/>
      <c r="E523" s="710"/>
      <c r="F523" s="710"/>
      <c r="G523" s="710"/>
      <c r="H523" s="710"/>
      <c r="I523" s="710"/>
      <c r="J523" s="710"/>
      <c r="K523" s="710"/>
      <c r="L523" s="710"/>
      <c r="M523" s="710"/>
    </row>
    <row r="524" spans="1:13" x14ac:dyDescent="0.2">
      <c r="A524" s="710"/>
      <c r="B524" s="710"/>
      <c r="C524" s="710"/>
      <c r="D524" s="710"/>
      <c r="E524" s="710"/>
      <c r="F524" s="710"/>
      <c r="G524" s="710"/>
      <c r="H524" s="710"/>
      <c r="I524" s="710"/>
      <c r="J524" s="710"/>
      <c r="K524" s="710"/>
      <c r="L524" s="710"/>
      <c r="M524" s="710"/>
    </row>
    <row r="525" spans="1:13" x14ac:dyDescent="0.2">
      <c r="A525" s="710"/>
      <c r="B525" s="710"/>
      <c r="C525" s="710"/>
      <c r="D525" s="710"/>
      <c r="E525" s="710"/>
      <c r="F525" s="710"/>
      <c r="G525" s="710"/>
      <c r="H525" s="710"/>
      <c r="I525" s="710"/>
      <c r="J525" s="710"/>
      <c r="K525" s="710"/>
      <c r="L525" s="710"/>
      <c r="M525" s="710"/>
    </row>
    <row r="526" spans="1:13" x14ac:dyDescent="0.2">
      <c r="A526" s="710"/>
      <c r="B526" s="710"/>
      <c r="C526" s="710"/>
      <c r="D526" s="710"/>
      <c r="E526" s="710"/>
      <c r="F526" s="710"/>
      <c r="G526" s="710"/>
      <c r="H526" s="710"/>
      <c r="I526" s="710"/>
      <c r="J526" s="710"/>
      <c r="K526" s="710"/>
      <c r="L526" s="710"/>
      <c r="M526" s="710"/>
    </row>
    <row r="527" spans="1:13" x14ac:dyDescent="0.2">
      <c r="A527" s="710"/>
      <c r="B527" s="710"/>
      <c r="C527" s="710"/>
      <c r="D527" s="710"/>
      <c r="E527" s="710"/>
      <c r="F527" s="710"/>
      <c r="G527" s="710"/>
      <c r="H527" s="710"/>
      <c r="I527" s="710"/>
      <c r="J527" s="710"/>
      <c r="K527" s="710"/>
      <c r="L527" s="710"/>
      <c r="M527" s="710"/>
    </row>
    <row r="528" spans="1:13" x14ac:dyDescent="0.2">
      <c r="A528" s="710"/>
      <c r="B528" s="710"/>
      <c r="C528" s="710"/>
      <c r="D528" s="710"/>
      <c r="E528" s="710"/>
      <c r="F528" s="710"/>
      <c r="G528" s="710"/>
      <c r="H528" s="710"/>
      <c r="I528" s="710"/>
      <c r="J528" s="710"/>
      <c r="K528" s="710"/>
      <c r="L528" s="710"/>
      <c r="M528" s="710"/>
    </row>
    <row r="529" spans="1:13" x14ac:dyDescent="0.2">
      <c r="A529" s="710"/>
      <c r="B529" s="710"/>
      <c r="C529" s="710"/>
      <c r="D529" s="710"/>
      <c r="E529" s="710"/>
      <c r="F529" s="710"/>
      <c r="G529" s="710"/>
      <c r="H529" s="710"/>
      <c r="I529" s="710"/>
      <c r="J529" s="710"/>
      <c r="K529" s="710"/>
      <c r="L529" s="710"/>
      <c r="M529" s="710"/>
    </row>
    <row r="530" spans="1:13" x14ac:dyDescent="0.2">
      <c r="A530" s="710"/>
      <c r="B530" s="710"/>
      <c r="C530" s="710"/>
      <c r="D530" s="710"/>
      <c r="E530" s="710"/>
      <c r="F530" s="710"/>
      <c r="G530" s="710"/>
      <c r="H530" s="710"/>
      <c r="I530" s="710"/>
      <c r="J530" s="710"/>
      <c r="K530" s="710"/>
      <c r="L530" s="710"/>
      <c r="M530" s="710"/>
    </row>
    <row r="531" spans="1:13" x14ac:dyDescent="0.2">
      <c r="A531" s="710"/>
      <c r="B531" s="710"/>
      <c r="C531" s="710"/>
      <c r="D531" s="710"/>
      <c r="E531" s="710"/>
      <c r="F531" s="710"/>
      <c r="G531" s="710"/>
      <c r="H531" s="710"/>
      <c r="I531" s="710"/>
      <c r="J531" s="710"/>
      <c r="K531" s="710"/>
      <c r="L531" s="710"/>
      <c r="M531" s="710"/>
    </row>
    <row r="532" spans="1:13" x14ac:dyDescent="0.2">
      <c r="A532" s="710"/>
      <c r="B532" s="710"/>
      <c r="C532" s="710"/>
      <c r="D532" s="710"/>
      <c r="E532" s="710"/>
      <c r="F532" s="710"/>
      <c r="G532" s="710"/>
      <c r="H532" s="710"/>
      <c r="I532" s="710"/>
      <c r="J532" s="710"/>
      <c r="K532" s="710"/>
      <c r="L532" s="710"/>
      <c r="M532" s="710"/>
    </row>
    <row r="533" spans="1:13" x14ac:dyDescent="0.2">
      <c r="A533" s="710"/>
      <c r="B533" s="710"/>
      <c r="C533" s="710"/>
      <c r="D533" s="710"/>
      <c r="E533" s="710"/>
      <c r="F533" s="710"/>
      <c r="G533" s="710"/>
      <c r="H533" s="710"/>
      <c r="I533" s="710"/>
      <c r="J533" s="710"/>
      <c r="K533" s="710"/>
      <c r="L533" s="710"/>
      <c r="M533" s="710"/>
    </row>
    <row r="534" spans="1:13" x14ac:dyDescent="0.2">
      <c r="A534" s="710"/>
      <c r="B534" s="710"/>
      <c r="C534" s="710"/>
      <c r="D534" s="710"/>
      <c r="E534" s="710"/>
      <c r="F534" s="710"/>
      <c r="G534" s="710"/>
      <c r="H534" s="710"/>
      <c r="I534" s="710"/>
      <c r="J534" s="710"/>
      <c r="K534" s="710"/>
      <c r="L534" s="710"/>
      <c r="M534" s="710"/>
    </row>
    <row r="535" spans="1:13" x14ac:dyDescent="0.2">
      <c r="A535" s="710"/>
      <c r="B535" s="710"/>
      <c r="C535" s="710"/>
      <c r="D535" s="710"/>
      <c r="E535" s="710"/>
      <c r="F535" s="710"/>
      <c r="G535" s="710"/>
      <c r="H535" s="710"/>
      <c r="I535" s="710"/>
      <c r="J535" s="710"/>
      <c r="K535" s="710"/>
      <c r="L535" s="710"/>
      <c r="M535" s="710"/>
    </row>
    <row r="536" spans="1:13" x14ac:dyDescent="0.2">
      <c r="A536" s="710"/>
      <c r="B536" s="710"/>
      <c r="C536" s="710"/>
      <c r="D536" s="710"/>
      <c r="E536" s="710"/>
      <c r="F536" s="710"/>
      <c r="G536" s="710"/>
      <c r="H536" s="710"/>
      <c r="I536" s="710"/>
      <c r="J536" s="710"/>
      <c r="K536" s="710"/>
      <c r="L536" s="710"/>
      <c r="M536" s="710"/>
    </row>
    <row r="537" spans="1:13" x14ac:dyDescent="0.2">
      <c r="A537" s="710"/>
      <c r="B537" s="710"/>
      <c r="C537" s="710"/>
      <c r="D537" s="710"/>
      <c r="E537" s="710"/>
      <c r="F537" s="710"/>
      <c r="G537" s="710"/>
      <c r="H537" s="710"/>
      <c r="I537" s="710"/>
      <c r="J537" s="710"/>
      <c r="K537" s="710"/>
      <c r="L537" s="710"/>
      <c r="M537" s="710"/>
    </row>
    <row r="538" spans="1:13" x14ac:dyDescent="0.2">
      <c r="A538" s="710"/>
      <c r="B538" s="710"/>
      <c r="C538" s="710"/>
      <c r="D538" s="710"/>
      <c r="E538" s="710"/>
      <c r="F538" s="710"/>
      <c r="G538" s="710"/>
      <c r="H538" s="710"/>
      <c r="I538" s="710"/>
      <c r="J538" s="710"/>
      <c r="K538" s="710"/>
      <c r="L538" s="710"/>
      <c r="M538" s="710"/>
    </row>
    <row r="539" spans="1:13" x14ac:dyDescent="0.2">
      <c r="A539" s="710"/>
      <c r="B539" s="710"/>
      <c r="C539" s="710"/>
      <c r="D539" s="710"/>
      <c r="E539" s="710"/>
      <c r="F539" s="710"/>
      <c r="G539" s="710"/>
      <c r="H539" s="710"/>
      <c r="I539" s="710"/>
      <c r="J539" s="710"/>
      <c r="K539" s="710"/>
      <c r="L539" s="710"/>
      <c r="M539" s="710"/>
    </row>
    <row r="540" spans="1:13" x14ac:dyDescent="0.2">
      <c r="A540" s="710"/>
      <c r="B540" s="710"/>
      <c r="C540" s="710"/>
      <c r="D540" s="710"/>
      <c r="E540" s="710"/>
      <c r="F540" s="710"/>
      <c r="G540" s="710"/>
      <c r="H540" s="710"/>
      <c r="I540" s="710"/>
      <c r="J540" s="710"/>
      <c r="K540" s="710"/>
      <c r="L540" s="710"/>
      <c r="M540" s="710"/>
    </row>
    <row r="541" spans="1:13" x14ac:dyDescent="0.2">
      <c r="A541" s="710"/>
      <c r="B541" s="710"/>
      <c r="C541" s="710"/>
      <c r="D541" s="710"/>
      <c r="E541" s="710"/>
      <c r="F541" s="710"/>
      <c r="G541" s="710"/>
      <c r="H541" s="710"/>
      <c r="I541" s="710"/>
      <c r="J541" s="710"/>
      <c r="K541" s="710"/>
      <c r="L541" s="710"/>
      <c r="M541" s="710"/>
    </row>
    <row r="542" spans="1:13" x14ac:dyDescent="0.2">
      <c r="A542" s="710"/>
      <c r="B542" s="710"/>
      <c r="C542" s="710"/>
      <c r="D542" s="710"/>
      <c r="E542" s="710"/>
      <c r="F542" s="710"/>
      <c r="G542" s="710"/>
      <c r="H542" s="710"/>
      <c r="I542" s="710"/>
      <c r="J542" s="710"/>
      <c r="K542" s="710"/>
      <c r="L542" s="710"/>
      <c r="M542" s="710"/>
    </row>
    <row r="543" spans="1:13" x14ac:dyDescent="0.2">
      <c r="A543" s="710"/>
      <c r="B543" s="710"/>
      <c r="C543" s="710"/>
      <c r="D543" s="710"/>
      <c r="E543" s="710"/>
      <c r="F543" s="710"/>
      <c r="G543" s="710"/>
      <c r="H543" s="710"/>
      <c r="I543" s="710"/>
      <c r="J543" s="710"/>
      <c r="K543" s="710"/>
      <c r="L543" s="710"/>
      <c r="M543" s="710"/>
    </row>
    <row r="544" spans="1:13" x14ac:dyDescent="0.2">
      <c r="A544" s="710"/>
      <c r="B544" s="710"/>
      <c r="C544" s="710"/>
      <c r="D544" s="710"/>
      <c r="E544" s="710"/>
      <c r="F544" s="710"/>
      <c r="G544" s="710"/>
      <c r="H544" s="710"/>
      <c r="I544" s="710"/>
      <c r="J544" s="710"/>
      <c r="K544" s="710"/>
      <c r="L544" s="710"/>
      <c r="M544" s="710"/>
    </row>
    <row r="545" spans="1:13" x14ac:dyDescent="0.2">
      <c r="A545" s="710"/>
      <c r="B545" s="710"/>
      <c r="C545" s="710"/>
      <c r="D545" s="710"/>
      <c r="E545" s="710"/>
      <c r="F545" s="710"/>
      <c r="G545" s="710"/>
      <c r="H545" s="710"/>
      <c r="I545" s="710"/>
      <c r="J545" s="710"/>
      <c r="K545" s="710"/>
      <c r="L545" s="710"/>
      <c r="M545" s="710"/>
    </row>
    <row r="546" spans="1:13" x14ac:dyDescent="0.2">
      <c r="A546" s="710"/>
      <c r="B546" s="710"/>
      <c r="C546" s="710"/>
      <c r="D546" s="710"/>
      <c r="E546" s="710"/>
      <c r="F546" s="710"/>
      <c r="G546" s="710"/>
      <c r="H546" s="710"/>
      <c r="I546" s="710"/>
      <c r="J546" s="710"/>
      <c r="K546" s="710"/>
      <c r="L546" s="710"/>
      <c r="M546" s="710"/>
    </row>
    <row r="547" spans="1:13" x14ac:dyDescent="0.2">
      <c r="A547" s="710"/>
      <c r="B547" s="710"/>
      <c r="C547" s="710"/>
      <c r="D547" s="710"/>
      <c r="E547" s="710"/>
      <c r="F547" s="710"/>
      <c r="G547" s="710"/>
      <c r="H547" s="710"/>
      <c r="I547" s="710"/>
      <c r="J547" s="710"/>
      <c r="K547" s="710"/>
      <c r="L547" s="710"/>
      <c r="M547" s="710"/>
    </row>
    <row r="548" spans="1:13" x14ac:dyDescent="0.2">
      <c r="A548" s="710"/>
      <c r="B548" s="710"/>
      <c r="C548" s="710"/>
      <c r="D548" s="710"/>
      <c r="E548" s="710"/>
      <c r="F548" s="710"/>
      <c r="G548" s="710"/>
      <c r="H548" s="710"/>
      <c r="I548" s="710"/>
      <c r="J548" s="710"/>
      <c r="K548" s="710"/>
      <c r="L548" s="710"/>
      <c r="M548" s="710"/>
    </row>
    <row r="549" spans="1:13" x14ac:dyDescent="0.2">
      <c r="A549" s="710"/>
      <c r="B549" s="710"/>
      <c r="C549" s="710"/>
      <c r="D549" s="710"/>
      <c r="E549" s="710"/>
      <c r="F549" s="710"/>
      <c r="G549" s="710"/>
      <c r="H549" s="710"/>
      <c r="I549" s="710"/>
      <c r="J549" s="710"/>
      <c r="K549" s="710"/>
      <c r="L549" s="710"/>
      <c r="M549" s="710"/>
    </row>
    <row r="550" spans="1:13" x14ac:dyDescent="0.2">
      <c r="A550" s="710"/>
      <c r="B550" s="710"/>
      <c r="C550" s="710"/>
      <c r="D550" s="710"/>
      <c r="E550" s="710"/>
      <c r="F550" s="710"/>
      <c r="G550" s="710"/>
      <c r="H550" s="710"/>
      <c r="I550" s="710"/>
      <c r="J550" s="710"/>
      <c r="K550" s="710"/>
      <c r="L550" s="710"/>
      <c r="M550" s="710"/>
    </row>
    <row r="551" spans="1:13" x14ac:dyDescent="0.2">
      <c r="A551" s="710"/>
      <c r="B551" s="710"/>
      <c r="C551" s="710"/>
      <c r="D551" s="710"/>
      <c r="E551" s="710"/>
      <c r="F551" s="710"/>
      <c r="G551" s="710"/>
      <c r="H551" s="710"/>
      <c r="I551" s="710"/>
      <c r="J551" s="710"/>
      <c r="K551" s="710"/>
      <c r="L551" s="710"/>
      <c r="M551" s="710"/>
    </row>
    <row r="552" spans="1:13" x14ac:dyDescent="0.2">
      <c r="A552" s="710"/>
      <c r="B552" s="710"/>
      <c r="C552" s="710"/>
      <c r="D552" s="710"/>
      <c r="E552" s="710"/>
      <c r="F552" s="710"/>
      <c r="G552" s="710"/>
      <c r="H552" s="710"/>
      <c r="I552" s="710"/>
      <c r="J552" s="710"/>
      <c r="K552" s="710"/>
      <c r="L552" s="710"/>
      <c r="M552" s="710"/>
    </row>
    <row r="553" spans="1:13" x14ac:dyDescent="0.2">
      <c r="A553" s="710"/>
      <c r="B553" s="710"/>
      <c r="C553" s="710"/>
      <c r="D553" s="710"/>
      <c r="E553" s="710"/>
      <c r="F553" s="710"/>
      <c r="G553" s="710"/>
      <c r="H553" s="710"/>
      <c r="I553" s="710"/>
      <c r="J553" s="710"/>
      <c r="K553" s="710"/>
      <c r="L553" s="710"/>
      <c r="M553" s="710"/>
    </row>
    <row r="554" spans="1:13" x14ac:dyDescent="0.2">
      <c r="A554" s="710"/>
      <c r="B554" s="710"/>
      <c r="C554" s="710"/>
      <c r="D554" s="710"/>
      <c r="E554" s="710"/>
      <c r="F554" s="710"/>
      <c r="G554" s="710"/>
      <c r="H554" s="710"/>
      <c r="I554" s="710"/>
      <c r="J554" s="710"/>
      <c r="K554" s="710"/>
      <c r="L554" s="710"/>
      <c r="M554" s="710"/>
    </row>
    <row r="555" spans="1:13" x14ac:dyDescent="0.2">
      <c r="A555" s="710"/>
      <c r="B555" s="710"/>
      <c r="C555" s="710"/>
      <c r="D555" s="710"/>
      <c r="E555" s="710"/>
      <c r="F555" s="710"/>
      <c r="G555" s="710"/>
      <c r="H555" s="710"/>
      <c r="I555" s="710"/>
      <c r="J555" s="710"/>
      <c r="K555" s="710"/>
      <c r="L555" s="710"/>
      <c r="M555" s="710"/>
    </row>
    <row r="556" spans="1:13" x14ac:dyDescent="0.2">
      <c r="A556" s="710"/>
      <c r="B556" s="710"/>
      <c r="C556" s="710"/>
      <c r="D556" s="710"/>
      <c r="E556" s="710"/>
      <c r="F556" s="710"/>
      <c r="G556" s="710"/>
      <c r="H556" s="710"/>
      <c r="I556" s="710"/>
      <c r="J556" s="710"/>
      <c r="K556" s="710"/>
      <c r="L556" s="710"/>
      <c r="M556" s="710"/>
    </row>
    <row r="557" spans="1:13" x14ac:dyDescent="0.2">
      <c r="A557" s="710"/>
      <c r="B557" s="710"/>
      <c r="C557" s="710"/>
      <c r="D557" s="710"/>
      <c r="E557" s="710"/>
      <c r="F557" s="710"/>
      <c r="G557" s="710"/>
      <c r="H557" s="710"/>
      <c r="I557" s="710"/>
      <c r="J557" s="710"/>
      <c r="K557" s="710"/>
      <c r="L557" s="710"/>
      <c r="M557" s="710"/>
    </row>
    <row r="558" spans="1:13" x14ac:dyDescent="0.2">
      <c r="A558" s="710"/>
      <c r="B558" s="710"/>
      <c r="C558" s="710"/>
      <c r="D558" s="710"/>
      <c r="E558" s="710"/>
      <c r="F558" s="710"/>
      <c r="G558" s="710"/>
      <c r="H558" s="710"/>
      <c r="I558" s="710"/>
      <c r="J558" s="710"/>
      <c r="K558" s="710"/>
      <c r="L558" s="710"/>
      <c r="M558" s="710"/>
    </row>
    <row r="559" spans="1:13" x14ac:dyDescent="0.2">
      <c r="A559" s="710"/>
      <c r="B559" s="710"/>
      <c r="C559" s="710"/>
      <c r="D559" s="710"/>
      <c r="E559" s="710"/>
      <c r="F559" s="710"/>
      <c r="G559" s="710"/>
      <c r="H559" s="710"/>
      <c r="I559" s="710"/>
      <c r="J559" s="710"/>
      <c r="K559" s="710"/>
      <c r="L559" s="710"/>
      <c r="M559" s="710"/>
    </row>
    <row r="560" spans="1:13" x14ac:dyDescent="0.2">
      <c r="A560" s="710"/>
      <c r="B560" s="710"/>
      <c r="C560" s="710"/>
      <c r="D560" s="710"/>
      <c r="E560" s="710"/>
      <c r="F560" s="710"/>
      <c r="G560" s="710"/>
      <c r="H560" s="710"/>
      <c r="I560" s="710"/>
      <c r="J560" s="710"/>
      <c r="K560" s="710"/>
      <c r="L560" s="710"/>
      <c r="M560" s="710"/>
    </row>
    <row r="561" spans="1:13" x14ac:dyDescent="0.2">
      <c r="A561" s="710"/>
      <c r="B561" s="710"/>
      <c r="C561" s="710"/>
      <c r="D561" s="710"/>
      <c r="E561" s="710"/>
      <c r="F561" s="710"/>
      <c r="G561" s="710"/>
      <c r="H561" s="710"/>
      <c r="I561" s="710"/>
      <c r="J561" s="710"/>
      <c r="K561" s="710"/>
      <c r="L561" s="710"/>
      <c r="M561" s="710"/>
    </row>
    <row r="562" spans="1:13" x14ac:dyDescent="0.2">
      <c r="A562" s="710"/>
      <c r="B562" s="710"/>
      <c r="C562" s="710"/>
      <c r="D562" s="710"/>
      <c r="E562" s="710"/>
      <c r="F562" s="710"/>
      <c r="G562" s="710"/>
      <c r="H562" s="710"/>
      <c r="I562" s="710"/>
      <c r="J562" s="710"/>
      <c r="K562" s="710"/>
      <c r="L562" s="710"/>
      <c r="M562" s="710"/>
    </row>
    <row r="563" spans="1:13" x14ac:dyDescent="0.2">
      <c r="A563" s="710"/>
      <c r="B563" s="710"/>
      <c r="C563" s="710"/>
      <c r="D563" s="710"/>
      <c r="E563" s="710"/>
      <c r="F563" s="710"/>
      <c r="G563" s="710"/>
      <c r="H563" s="710"/>
      <c r="I563" s="710"/>
      <c r="J563" s="710"/>
      <c r="K563" s="710"/>
      <c r="L563" s="710"/>
      <c r="M563" s="710"/>
    </row>
    <row r="564" spans="1:13" x14ac:dyDescent="0.2">
      <c r="A564" s="710"/>
      <c r="B564" s="710"/>
      <c r="C564" s="710"/>
      <c r="D564" s="710"/>
      <c r="E564" s="710"/>
      <c r="F564" s="710"/>
      <c r="G564" s="710"/>
      <c r="H564" s="710"/>
      <c r="I564" s="710"/>
      <c r="J564" s="710"/>
      <c r="K564" s="710"/>
      <c r="L564" s="710"/>
      <c r="M564" s="710"/>
    </row>
    <row r="565" spans="1:13" x14ac:dyDescent="0.2">
      <c r="A565" s="710"/>
      <c r="B565" s="710"/>
      <c r="C565" s="710"/>
      <c r="D565" s="710"/>
      <c r="E565" s="710"/>
      <c r="F565" s="710"/>
      <c r="G565" s="710"/>
      <c r="H565" s="710"/>
      <c r="I565" s="710"/>
      <c r="J565" s="710"/>
      <c r="K565" s="710"/>
      <c r="L565" s="710"/>
      <c r="M565" s="710"/>
    </row>
    <row r="566" spans="1:13" x14ac:dyDescent="0.2">
      <c r="A566" s="710"/>
      <c r="B566" s="710"/>
      <c r="C566" s="710"/>
      <c r="D566" s="710"/>
      <c r="E566" s="710"/>
      <c r="F566" s="710"/>
      <c r="G566" s="710"/>
      <c r="H566" s="710"/>
      <c r="I566" s="710"/>
      <c r="J566" s="710"/>
      <c r="K566" s="710"/>
      <c r="L566" s="710"/>
      <c r="M566" s="710"/>
    </row>
    <row r="567" spans="1:13" x14ac:dyDescent="0.2">
      <c r="A567" s="710"/>
      <c r="B567" s="710"/>
      <c r="C567" s="710"/>
      <c r="D567" s="710"/>
      <c r="E567" s="710"/>
      <c r="F567" s="710"/>
      <c r="G567" s="710"/>
      <c r="H567" s="710"/>
      <c r="I567" s="710"/>
      <c r="J567" s="710"/>
      <c r="K567" s="710"/>
      <c r="L567" s="710"/>
      <c r="M567" s="710"/>
    </row>
    <row r="568" spans="1:13" x14ac:dyDescent="0.2">
      <c r="A568" s="710"/>
      <c r="B568" s="710"/>
      <c r="C568" s="710"/>
      <c r="D568" s="710"/>
      <c r="E568" s="710"/>
      <c r="F568" s="710"/>
      <c r="G568" s="710"/>
      <c r="H568" s="710"/>
      <c r="I568" s="710"/>
      <c r="J568" s="710"/>
      <c r="K568" s="710"/>
      <c r="L568" s="710"/>
      <c r="M568" s="710"/>
    </row>
    <row r="569" spans="1:13" x14ac:dyDescent="0.2">
      <c r="A569" s="710"/>
      <c r="B569" s="710"/>
      <c r="C569" s="710"/>
      <c r="D569" s="710"/>
      <c r="E569" s="710"/>
      <c r="F569" s="710"/>
      <c r="G569" s="710"/>
      <c r="H569" s="710"/>
      <c r="I569" s="710"/>
      <c r="J569" s="710"/>
      <c r="K569" s="710"/>
      <c r="L569" s="710"/>
      <c r="M569" s="710"/>
    </row>
    <row r="570" spans="1:13" x14ac:dyDescent="0.2">
      <c r="A570" s="710"/>
      <c r="B570" s="710"/>
      <c r="C570" s="710"/>
      <c r="D570" s="710"/>
      <c r="E570" s="710"/>
      <c r="F570" s="710"/>
      <c r="G570" s="710"/>
      <c r="H570" s="710"/>
      <c r="I570" s="710"/>
      <c r="J570" s="710"/>
      <c r="K570" s="710"/>
      <c r="L570" s="710"/>
      <c r="M570" s="710"/>
    </row>
    <row r="571" spans="1:13" x14ac:dyDescent="0.2">
      <c r="A571" s="710"/>
      <c r="B571" s="710"/>
      <c r="C571" s="710"/>
      <c r="D571" s="710"/>
      <c r="E571" s="710"/>
      <c r="F571" s="710"/>
      <c r="G571" s="710"/>
      <c r="H571" s="710"/>
      <c r="I571" s="710"/>
      <c r="J571" s="710"/>
      <c r="K571" s="710"/>
      <c r="L571" s="710"/>
      <c r="M571" s="710"/>
    </row>
    <row r="572" spans="1:13" x14ac:dyDescent="0.2">
      <c r="A572" s="710"/>
      <c r="B572" s="710"/>
      <c r="C572" s="710"/>
      <c r="D572" s="710"/>
      <c r="E572" s="710"/>
      <c r="F572" s="710"/>
      <c r="G572" s="710"/>
      <c r="H572" s="710"/>
      <c r="I572" s="710"/>
      <c r="J572" s="710"/>
      <c r="K572" s="710"/>
      <c r="L572" s="710"/>
      <c r="M572" s="710"/>
    </row>
    <row r="573" spans="1:13" x14ac:dyDescent="0.2">
      <c r="A573" s="710"/>
      <c r="B573" s="710"/>
      <c r="C573" s="710"/>
      <c r="D573" s="710"/>
      <c r="E573" s="710"/>
      <c r="F573" s="710"/>
      <c r="G573" s="710"/>
      <c r="H573" s="710"/>
      <c r="I573" s="710"/>
      <c r="J573" s="710"/>
      <c r="K573" s="710"/>
      <c r="L573" s="710"/>
      <c r="M573" s="710"/>
    </row>
    <row r="574" spans="1:13" x14ac:dyDescent="0.2">
      <c r="A574" s="710"/>
      <c r="B574" s="710"/>
      <c r="C574" s="710"/>
      <c r="D574" s="710"/>
      <c r="E574" s="710"/>
      <c r="F574" s="710"/>
      <c r="G574" s="710"/>
      <c r="H574" s="710"/>
      <c r="I574" s="710"/>
      <c r="J574" s="710"/>
      <c r="K574" s="710"/>
      <c r="L574" s="710"/>
      <c r="M574" s="710"/>
    </row>
    <row r="575" spans="1:13" x14ac:dyDescent="0.2">
      <c r="A575" s="710"/>
      <c r="B575" s="710"/>
      <c r="C575" s="710"/>
      <c r="D575" s="710"/>
      <c r="E575" s="710"/>
      <c r="F575" s="710"/>
      <c r="G575" s="710"/>
      <c r="H575" s="710"/>
      <c r="I575" s="710"/>
      <c r="J575" s="710"/>
      <c r="K575" s="710"/>
      <c r="L575" s="710"/>
      <c r="M575" s="710"/>
    </row>
    <row r="576" spans="1:13" x14ac:dyDescent="0.2">
      <c r="A576" s="710"/>
      <c r="B576" s="710"/>
      <c r="C576" s="710"/>
      <c r="D576" s="710"/>
      <c r="E576" s="710"/>
      <c r="F576" s="710"/>
      <c r="G576" s="710"/>
      <c r="H576" s="710"/>
      <c r="I576" s="710"/>
      <c r="J576" s="710"/>
      <c r="K576" s="710"/>
      <c r="L576" s="710"/>
      <c r="M576" s="710"/>
    </row>
    <row r="577" spans="1:13" x14ac:dyDescent="0.2">
      <c r="A577" s="710"/>
      <c r="B577" s="710"/>
      <c r="C577" s="710"/>
      <c r="D577" s="710"/>
      <c r="E577" s="710"/>
      <c r="F577" s="710"/>
      <c r="G577" s="710"/>
      <c r="H577" s="710"/>
      <c r="I577" s="710"/>
      <c r="J577" s="710"/>
      <c r="K577" s="710"/>
      <c r="L577" s="710"/>
      <c r="M577" s="710"/>
    </row>
    <row r="578" spans="1:13" x14ac:dyDescent="0.2">
      <c r="A578" s="710"/>
      <c r="B578" s="710"/>
      <c r="C578" s="710"/>
      <c r="D578" s="710"/>
      <c r="E578" s="710"/>
      <c r="F578" s="710"/>
      <c r="G578" s="710"/>
      <c r="H578" s="710"/>
      <c r="I578" s="710"/>
      <c r="J578" s="710"/>
      <c r="K578" s="710"/>
      <c r="L578" s="710"/>
      <c r="M578" s="710"/>
    </row>
    <row r="579" spans="1:13" x14ac:dyDescent="0.2">
      <c r="A579" s="710"/>
      <c r="B579" s="710"/>
      <c r="C579" s="710"/>
      <c r="D579" s="710"/>
      <c r="E579" s="710"/>
      <c r="F579" s="710"/>
      <c r="G579" s="710"/>
      <c r="H579" s="710"/>
      <c r="I579" s="710"/>
      <c r="J579" s="710"/>
      <c r="K579" s="710"/>
      <c r="L579" s="710"/>
      <c r="M579" s="710"/>
    </row>
    <row r="580" spans="1:13" x14ac:dyDescent="0.2">
      <c r="A580" s="710"/>
      <c r="B580" s="710"/>
      <c r="C580" s="710"/>
      <c r="D580" s="710"/>
      <c r="E580" s="710"/>
      <c r="F580" s="710"/>
      <c r="G580" s="710"/>
      <c r="H580" s="710"/>
      <c r="I580" s="710"/>
      <c r="J580" s="710"/>
      <c r="K580" s="710"/>
      <c r="L580" s="710"/>
      <c r="M580" s="710"/>
    </row>
    <row r="581" spans="1:13" x14ac:dyDescent="0.2">
      <c r="A581" s="710"/>
      <c r="B581" s="710"/>
      <c r="C581" s="710"/>
      <c r="D581" s="710"/>
      <c r="E581" s="710"/>
      <c r="F581" s="710"/>
      <c r="G581" s="710"/>
      <c r="H581" s="710"/>
      <c r="I581" s="710"/>
      <c r="J581" s="710"/>
      <c r="K581" s="710"/>
      <c r="L581" s="710"/>
      <c r="M581" s="710"/>
    </row>
    <row r="582" spans="1:13" x14ac:dyDescent="0.2">
      <c r="A582" s="710"/>
      <c r="B582" s="710"/>
      <c r="C582" s="710"/>
      <c r="D582" s="710"/>
      <c r="E582" s="710"/>
      <c r="F582" s="710"/>
      <c r="G582" s="710"/>
      <c r="H582" s="710"/>
      <c r="I582" s="710"/>
      <c r="J582" s="710"/>
      <c r="K582" s="710"/>
      <c r="L582" s="710"/>
      <c r="M582" s="710"/>
    </row>
    <row r="583" spans="1:13" x14ac:dyDescent="0.2">
      <c r="A583" s="710"/>
      <c r="B583" s="710"/>
      <c r="C583" s="710"/>
      <c r="D583" s="710"/>
      <c r="E583" s="710"/>
      <c r="F583" s="710"/>
      <c r="G583" s="710"/>
      <c r="H583" s="710"/>
      <c r="I583" s="710"/>
      <c r="J583" s="710"/>
      <c r="K583" s="710"/>
      <c r="L583" s="710"/>
      <c r="M583" s="710"/>
    </row>
    <row r="584" spans="1:13" x14ac:dyDescent="0.2">
      <c r="A584" s="710"/>
      <c r="B584" s="710"/>
      <c r="C584" s="710"/>
      <c r="D584" s="710"/>
      <c r="E584" s="710"/>
      <c r="F584" s="710"/>
      <c r="G584" s="710"/>
      <c r="H584" s="710"/>
      <c r="I584" s="710"/>
      <c r="J584" s="710"/>
      <c r="K584" s="710"/>
      <c r="L584" s="710"/>
      <c r="M584" s="710"/>
    </row>
    <row r="585" spans="1:13" x14ac:dyDescent="0.2">
      <c r="A585" s="710"/>
      <c r="B585" s="710"/>
      <c r="C585" s="710"/>
      <c r="D585" s="710"/>
      <c r="E585" s="710"/>
      <c r="F585" s="710"/>
      <c r="G585" s="710"/>
      <c r="H585" s="710"/>
      <c r="I585" s="710"/>
      <c r="J585" s="710"/>
      <c r="K585" s="710"/>
      <c r="L585" s="710"/>
      <c r="M585" s="710"/>
    </row>
    <row r="586" spans="1:13" x14ac:dyDescent="0.2">
      <c r="A586" s="710"/>
      <c r="B586" s="710"/>
      <c r="C586" s="710"/>
      <c r="D586" s="710"/>
      <c r="E586" s="710"/>
      <c r="F586" s="710"/>
      <c r="G586" s="710"/>
      <c r="H586" s="710"/>
      <c r="I586" s="710"/>
      <c r="J586" s="710"/>
      <c r="K586" s="710"/>
      <c r="L586" s="710"/>
      <c r="M586" s="710"/>
    </row>
    <row r="587" spans="1:13" x14ac:dyDescent="0.2">
      <c r="A587" s="710"/>
      <c r="B587" s="710"/>
      <c r="C587" s="710"/>
      <c r="D587" s="710"/>
      <c r="E587" s="710"/>
      <c r="F587" s="710"/>
      <c r="G587" s="710"/>
      <c r="H587" s="710"/>
      <c r="I587" s="710"/>
      <c r="J587" s="710"/>
      <c r="K587" s="710"/>
      <c r="L587" s="710"/>
      <c r="M587" s="710"/>
    </row>
    <row r="588" spans="1:13" x14ac:dyDescent="0.2">
      <c r="A588" s="710"/>
      <c r="B588" s="710"/>
      <c r="C588" s="710"/>
      <c r="D588" s="710"/>
      <c r="E588" s="710"/>
      <c r="F588" s="710"/>
      <c r="G588" s="710"/>
      <c r="H588" s="710"/>
      <c r="I588" s="710"/>
      <c r="J588" s="710"/>
      <c r="K588" s="710"/>
      <c r="L588" s="710"/>
      <c r="M588" s="710"/>
    </row>
    <row r="589" spans="1:13" x14ac:dyDescent="0.2">
      <c r="A589" s="710"/>
      <c r="B589" s="710"/>
      <c r="C589" s="710"/>
      <c r="D589" s="710"/>
      <c r="E589" s="710"/>
      <c r="F589" s="710"/>
      <c r="G589" s="710"/>
      <c r="H589" s="710"/>
      <c r="I589" s="710"/>
      <c r="J589" s="710"/>
      <c r="K589" s="710"/>
      <c r="L589" s="710"/>
      <c r="M589" s="710"/>
    </row>
    <row r="590" spans="1:13" x14ac:dyDescent="0.2">
      <c r="A590" s="710"/>
      <c r="B590" s="710"/>
      <c r="C590" s="710"/>
      <c r="D590" s="710"/>
      <c r="E590" s="710"/>
      <c r="F590" s="710"/>
      <c r="G590" s="710"/>
      <c r="H590" s="710"/>
      <c r="I590" s="710"/>
      <c r="J590" s="710"/>
      <c r="K590" s="710"/>
      <c r="L590" s="710"/>
      <c r="M590" s="710"/>
    </row>
    <row r="591" spans="1:13" x14ac:dyDescent="0.2">
      <c r="A591" s="710"/>
      <c r="B591" s="710"/>
      <c r="C591" s="710"/>
      <c r="D591" s="710"/>
      <c r="E591" s="710"/>
      <c r="F591" s="710"/>
      <c r="G591" s="710"/>
      <c r="H591" s="710"/>
      <c r="I591" s="710"/>
      <c r="J591" s="710"/>
      <c r="K591" s="710"/>
      <c r="L591" s="710"/>
      <c r="M591" s="710"/>
    </row>
    <row r="592" spans="1:13" x14ac:dyDescent="0.2">
      <c r="A592" s="710"/>
      <c r="B592" s="710"/>
      <c r="C592" s="710"/>
      <c r="D592" s="710"/>
      <c r="E592" s="710"/>
      <c r="F592" s="710"/>
      <c r="G592" s="710"/>
      <c r="H592" s="710"/>
      <c r="I592" s="710"/>
      <c r="J592" s="710"/>
      <c r="K592" s="710"/>
      <c r="L592" s="710"/>
      <c r="M592" s="710"/>
    </row>
    <row r="593" spans="1:13" x14ac:dyDescent="0.2">
      <c r="A593" s="710"/>
      <c r="B593" s="710"/>
      <c r="C593" s="710"/>
      <c r="D593" s="710"/>
      <c r="E593" s="710"/>
      <c r="F593" s="710"/>
      <c r="G593" s="710"/>
      <c r="H593" s="710"/>
      <c r="I593" s="710"/>
      <c r="J593" s="710"/>
      <c r="K593" s="710"/>
      <c r="L593" s="710"/>
      <c r="M593" s="710"/>
    </row>
    <row r="594" spans="1:13" x14ac:dyDescent="0.2">
      <c r="A594" s="710"/>
      <c r="B594" s="710"/>
      <c r="C594" s="710"/>
      <c r="D594" s="710"/>
      <c r="E594" s="710"/>
      <c r="F594" s="710"/>
      <c r="G594" s="710"/>
      <c r="H594" s="710"/>
      <c r="I594" s="710"/>
      <c r="J594" s="710"/>
      <c r="K594" s="710"/>
      <c r="L594" s="710"/>
      <c r="M594" s="710"/>
    </row>
    <row r="595" spans="1:13" x14ac:dyDescent="0.2">
      <c r="A595" s="710"/>
      <c r="B595" s="710"/>
      <c r="C595" s="710"/>
      <c r="D595" s="710"/>
      <c r="E595" s="710"/>
      <c r="F595" s="710"/>
      <c r="G595" s="710"/>
      <c r="H595" s="710"/>
      <c r="I595" s="710"/>
      <c r="J595" s="710"/>
      <c r="K595" s="710"/>
      <c r="L595" s="710"/>
      <c r="M595" s="710"/>
    </row>
    <row r="596" spans="1:13" x14ac:dyDescent="0.2">
      <c r="A596" s="710"/>
      <c r="B596" s="710"/>
      <c r="C596" s="710"/>
      <c r="D596" s="710"/>
      <c r="E596" s="710"/>
      <c r="F596" s="710"/>
      <c r="G596" s="710"/>
      <c r="H596" s="710"/>
      <c r="I596" s="710"/>
      <c r="J596" s="710"/>
      <c r="K596" s="710"/>
      <c r="L596" s="710"/>
      <c r="M596" s="710"/>
    </row>
    <row r="597" spans="1:13" x14ac:dyDescent="0.2">
      <c r="A597" s="710"/>
      <c r="B597" s="710"/>
      <c r="C597" s="710"/>
      <c r="D597" s="710"/>
      <c r="E597" s="710"/>
      <c r="F597" s="710"/>
      <c r="G597" s="710"/>
      <c r="H597" s="710"/>
      <c r="I597" s="710"/>
      <c r="J597" s="710"/>
      <c r="K597" s="710"/>
      <c r="L597" s="710"/>
      <c r="M597" s="710"/>
    </row>
    <row r="598" spans="1:13" x14ac:dyDescent="0.2">
      <c r="A598" s="710"/>
      <c r="B598" s="710"/>
      <c r="C598" s="710"/>
      <c r="D598" s="710"/>
      <c r="E598" s="710"/>
      <c r="F598" s="710"/>
      <c r="G598" s="710"/>
      <c r="H598" s="710"/>
      <c r="I598" s="710"/>
      <c r="J598" s="710"/>
      <c r="K598" s="710"/>
      <c r="L598" s="710"/>
      <c r="M598" s="710"/>
    </row>
    <row r="599" spans="1:13" x14ac:dyDescent="0.2">
      <c r="A599" s="710"/>
      <c r="B599" s="710"/>
      <c r="C599" s="710"/>
      <c r="D599" s="710"/>
      <c r="E599" s="710"/>
      <c r="F599" s="710"/>
      <c r="G599" s="710"/>
      <c r="H599" s="710"/>
      <c r="I599" s="710"/>
      <c r="J599" s="710"/>
      <c r="K599" s="710"/>
      <c r="L599" s="710"/>
      <c r="M599" s="710"/>
    </row>
    <row r="600" spans="1:13" x14ac:dyDescent="0.2">
      <c r="A600" s="710"/>
      <c r="B600" s="710"/>
      <c r="C600" s="710"/>
      <c r="D600" s="710"/>
      <c r="E600" s="710"/>
      <c r="F600" s="710"/>
      <c r="G600" s="710"/>
      <c r="H600" s="710"/>
      <c r="I600" s="710"/>
      <c r="J600" s="710"/>
      <c r="K600" s="710"/>
      <c r="L600" s="710"/>
      <c r="M600" s="710"/>
    </row>
    <row r="601" spans="1:13" x14ac:dyDescent="0.2">
      <c r="A601" s="710"/>
      <c r="B601" s="710"/>
      <c r="C601" s="710"/>
      <c r="D601" s="710"/>
      <c r="E601" s="710"/>
      <c r="F601" s="710"/>
      <c r="G601" s="710"/>
      <c r="H601" s="710"/>
      <c r="I601" s="710"/>
      <c r="J601" s="710"/>
      <c r="K601" s="710"/>
      <c r="L601" s="710"/>
      <c r="M601" s="710"/>
    </row>
    <row r="602" spans="1:13" x14ac:dyDescent="0.2">
      <c r="A602" s="710"/>
      <c r="B602" s="710"/>
      <c r="C602" s="710"/>
      <c r="D602" s="710"/>
      <c r="E602" s="710"/>
      <c r="F602" s="710"/>
      <c r="G602" s="710"/>
      <c r="H602" s="710"/>
      <c r="I602" s="710"/>
      <c r="J602" s="710"/>
      <c r="K602" s="710"/>
      <c r="L602" s="710"/>
      <c r="M602" s="710"/>
    </row>
    <row r="603" spans="1:13" x14ac:dyDescent="0.2">
      <c r="A603" s="710"/>
      <c r="B603" s="710"/>
      <c r="C603" s="710"/>
      <c r="D603" s="710"/>
      <c r="E603" s="710"/>
      <c r="F603" s="710"/>
      <c r="G603" s="710"/>
      <c r="H603" s="710"/>
      <c r="I603" s="710"/>
      <c r="J603" s="710"/>
      <c r="K603" s="710"/>
      <c r="L603" s="710"/>
      <c r="M603" s="710"/>
    </row>
    <row r="604" spans="1:13" x14ac:dyDescent="0.2">
      <c r="A604" s="710"/>
      <c r="B604" s="710"/>
      <c r="C604" s="710"/>
      <c r="D604" s="710"/>
      <c r="E604" s="710"/>
      <c r="F604" s="710"/>
      <c r="G604" s="710"/>
      <c r="H604" s="710"/>
      <c r="I604" s="710"/>
      <c r="J604" s="710"/>
      <c r="K604" s="710"/>
      <c r="L604" s="710"/>
      <c r="M604" s="710"/>
    </row>
    <row r="605" spans="1:13" x14ac:dyDescent="0.2">
      <c r="A605" s="710"/>
      <c r="B605" s="710"/>
      <c r="C605" s="710"/>
      <c r="D605" s="710"/>
      <c r="E605" s="710"/>
      <c r="F605" s="710"/>
      <c r="G605" s="710"/>
      <c r="H605" s="710"/>
      <c r="I605" s="710"/>
      <c r="J605" s="710"/>
      <c r="K605" s="710"/>
      <c r="L605" s="710"/>
      <c r="M605" s="710"/>
    </row>
    <row r="606" spans="1:13" x14ac:dyDescent="0.2">
      <c r="A606" s="710"/>
      <c r="B606" s="710"/>
      <c r="C606" s="710"/>
      <c r="D606" s="710"/>
      <c r="E606" s="710"/>
      <c r="F606" s="710"/>
      <c r="G606" s="710"/>
      <c r="H606" s="710"/>
      <c r="I606" s="710"/>
      <c r="J606" s="710"/>
      <c r="K606" s="710"/>
      <c r="L606" s="710"/>
      <c r="M606" s="710"/>
    </row>
    <row r="607" spans="1:13" x14ac:dyDescent="0.2">
      <c r="A607" s="710"/>
      <c r="B607" s="710"/>
      <c r="C607" s="710"/>
      <c r="D607" s="710"/>
      <c r="E607" s="710"/>
      <c r="F607" s="710"/>
      <c r="G607" s="710"/>
      <c r="H607" s="710"/>
      <c r="I607" s="710"/>
      <c r="J607" s="710"/>
      <c r="K607" s="710"/>
      <c r="L607" s="710"/>
      <c r="M607" s="710"/>
    </row>
    <row r="608" spans="1:13" x14ac:dyDescent="0.2">
      <c r="A608" s="710"/>
      <c r="B608" s="710"/>
      <c r="C608" s="710"/>
      <c r="D608" s="710"/>
      <c r="E608" s="710"/>
      <c r="F608" s="710"/>
      <c r="G608" s="710"/>
      <c r="H608" s="710"/>
      <c r="I608" s="710"/>
      <c r="J608" s="710"/>
      <c r="K608" s="710"/>
      <c r="L608" s="710"/>
      <c r="M608" s="710"/>
    </row>
    <row r="609" spans="1:13" x14ac:dyDescent="0.2">
      <c r="A609" s="710"/>
      <c r="B609" s="710"/>
      <c r="C609" s="710"/>
      <c r="D609" s="710"/>
      <c r="E609" s="710"/>
      <c r="F609" s="710"/>
      <c r="G609" s="710"/>
      <c r="H609" s="710"/>
      <c r="I609" s="710"/>
      <c r="J609" s="710"/>
      <c r="K609" s="710"/>
      <c r="L609" s="710"/>
      <c r="M609" s="710"/>
    </row>
    <row r="610" spans="1:13" x14ac:dyDescent="0.2">
      <c r="A610" s="710"/>
      <c r="B610" s="710"/>
      <c r="C610" s="710"/>
      <c r="D610" s="710"/>
      <c r="E610" s="710"/>
      <c r="F610" s="710"/>
      <c r="G610" s="710"/>
      <c r="H610" s="710"/>
      <c r="I610" s="710"/>
      <c r="J610" s="710"/>
      <c r="K610" s="710"/>
      <c r="L610" s="710"/>
      <c r="M610" s="710"/>
    </row>
    <row r="611" spans="1:13" x14ac:dyDescent="0.2">
      <c r="A611" s="710"/>
      <c r="B611" s="710"/>
      <c r="C611" s="710"/>
      <c r="D611" s="710"/>
      <c r="E611" s="710"/>
      <c r="F611" s="710"/>
      <c r="G611" s="710"/>
      <c r="H611" s="710"/>
      <c r="I611" s="710"/>
      <c r="J611" s="710"/>
      <c r="K611" s="710"/>
      <c r="L611" s="710"/>
      <c r="M611" s="710"/>
    </row>
    <row r="612" spans="1:13" x14ac:dyDescent="0.2">
      <c r="A612" s="710"/>
      <c r="B612" s="710"/>
      <c r="C612" s="710"/>
      <c r="D612" s="710"/>
      <c r="E612" s="710"/>
      <c r="F612" s="710"/>
      <c r="G612" s="710"/>
      <c r="H612" s="710"/>
      <c r="I612" s="710"/>
      <c r="J612" s="710"/>
      <c r="K612" s="710"/>
      <c r="L612" s="710"/>
      <c r="M612" s="710"/>
    </row>
    <row r="613" spans="1:13" x14ac:dyDescent="0.2">
      <c r="A613" s="710"/>
      <c r="B613" s="710"/>
      <c r="C613" s="710"/>
      <c r="D613" s="710"/>
      <c r="E613" s="710"/>
      <c r="F613" s="710"/>
      <c r="G613" s="710"/>
      <c r="H613" s="710"/>
      <c r="I613" s="710"/>
      <c r="J613" s="710"/>
      <c r="K613" s="710"/>
      <c r="L613" s="710"/>
      <c r="M613" s="710"/>
    </row>
    <row r="614" spans="1:13" x14ac:dyDescent="0.2">
      <c r="A614" s="710"/>
      <c r="B614" s="710"/>
      <c r="C614" s="710"/>
      <c r="D614" s="710"/>
      <c r="E614" s="710"/>
      <c r="F614" s="710"/>
      <c r="G614" s="710"/>
      <c r="H614" s="710"/>
      <c r="I614" s="710"/>
      <c r="J614" s="710"/>
      <c r="K614" s="710"/>
      <c r="L614" s="710"/>
      <c r="M614" s="710"/>
    </row>
    <row r="615" spans="1:13" x14ac:dyDescent="0.2">
      <c r="A615" s="710"/>
      <c r="B615" s="710"/>
      <c r="C615" s="710"/>
      <c r="D615" s="710"/>
      <c r="E615" s="710"/>
      <c r="F615" s="710"/>
      <c r="G615" s="710"/>
      <c r="H615" s="710"/>
      <c r="I615" s="710"/>
      <c r="J615" s="710"/>
      <c r="K615" s="710"/>
      <c r="L615" s="710"/>
      <c r="M615" s="710"/>
    </row>
    <row r="616" spans="1:13" x14ac:dyDescent="0.2">
      <c r="A616" s="710"/>
      <c r="B616" s="710"/>
      <c r="C616" s="710"/>
      <c r="D616" s="710"/>
      <c r="E616" s="710"/>
      <c r="F616" s="710"/>
      <c r="G616" s="710"/>
      <c r="H616" s="710"/>
      <c r="I616" s="710"/>
      <c r="J616" s="710"/>
      <c r="K616" s="710"/>
      <c r="L616" s="710"/>
      <c r="M616" s="710"/>
    </row>
    <row r="617" spans="1:13" x14ac:dyDescent="0.2">
      <c r="A617" s="710"/>
      <c r="B617" s="710"/>
      <c r="C617" s="710"/>
      <c r="D617" s="710"/>
      <c r="E617" s="710"/>
      <c r="F617" s="710"/>
      <c r="G617" s="710"/>
      <c r="H617" s="710"/>
      <c r="I617" s="710"/>
      <c r="J617" s="710"/>
      <c r="K617" s="710"/>
      <c r="L617" s="710"/>
      <c r="M617" s="710"/>
    </row>
    <row r="618" spans="1:13" x14ac:dyDescent="0.2">
      <c r="A618" s="710"/>
      <c r="B618" s="710"/>
      <c r="C618" s="710"/>
      <c r="D618" s="710"/>
      <c r="E618" s="710"/>
      <c r="F618" s="710"/>
      <c r="G618" s="710"/>
      <c r="H618" s="710"/>
      <c r="I618" s="710"/>
      <c r="J618" s="710"/>
      <c r="K618" s="710"/>
      <c r="L618" s="710"/>
      <c r="M618" s="710"/>
    </row>
    <row r="619" spans="1:13" x14ac:dyDescent="0.2">
      <c r="A619" s="710"/>
      <c r="B619" s="710"/>
      <c r="C619" s="710"/>
      <c r="D619" s="710"/>
      <c r="E619" s="710"/>
      <c r="F619" s="710"/>
      <c r="G619" s="710"/>
      <c r="H619" s="710"/>
      <c r="I619" s="710"/>
      <c r="J619" s="710"/>
      <c r="K619" s="710"/>
      <c r="L619" s="710"/>
      <c r="M619" s="710"/>
    </row>
    <row r="620" spans="1:13" x14ac:dyDescent="0.2">
      <c r="A620" s="710"/>
      <c r="B620" s="710"/>
      <c r="C620" s="710"/>
      <c r="D620" s="710"/>
      <c r="E620" s="710"/>
      <c r="F620" s="710"/>
      <c r="G620" s="710"/>
      <c r="H620" s="710"/>
      <c r="I620" s="710"/>
      <c r="J620" s="710"/>
      <c r="K620" s="710"/>
      <c r="L620" s="710"/>
      <c r="M620" s="710"/>
    </row>
    <row r="621" spans="1:13" x14ac:dyDescent="0.2">
      <c r="A621" s="710"/>
      <c r="B621" s="710"/>
      <c r="C621" s="710"/>
      <c r="D621" s="710"/>
      <c r="E621" s="710"/>
      <c r="F621" s="710"/>
      <c r="G621" s="710"/>
      <c r="H621" s="710"/>
      <c r="I621" s="710"/>
      <c r="J621" s="710"/>
      <c r="K621" s="710"/>
      <c r="L621" s="710"/>
      <c r="M621" s="710"/>
    </row>
    <row r="622" spans="1:13" x14ac:dyDescent="0.2">
      <c r="A622" s="710"/>
      <c r="B622" s="710"/>
      <c r="C622" s="710"/>
      <c r="D622" s="710"/>
      <c r="E622" s="710"/>
      <c r="F622" s="710"/>
      <c r="G622" s="710"/>
      <c r="H622" s="710"/>
      <c r="I622" s="710"/>
      <c r="J622" s="710"/>
      <c r="K622" s="710"/>
      <c r="L622" s="710"/>
      <c r="M622" s="710"/>
    </row>
    <row r="623" spans="1:13" x14ac:dyDescent="0.2">
      <c r="A623" s="710"/>
      <c r="B623" s="710"/>
      <c r="C623" s="710"/>
      <c r="D623" s="710"/>
      <c r="E623" s="710"/>
      <c r="F623" s="710"/>
      <c r="G623" s="710"/>
      <c r="H623" s="710"/>
      <c r="I623" s="710"/>
      <c r="J623" s="710"/>
      <c r="K623" s="710"/>
      <c r="L623" s="710"/>
      <c r="M623" s="710"/>
    </row>
    <row r="624" spans="1:13" x14ac:dyDescent="0.2">
      <c r="A624" s="710"/>
      <c r="B624" s="710"/>
      <c r="C624" s="710"/>
      <c r="D624" s="710"/>
      <c r="E624" s="710"/>
      <c r="F624" s="710"/>
      <c r="G624" s="710"/>
      <c r="H624" s="710"/>
      <c r="I624" s="710"/>
      <c r="J624" s="710"/>
      <c r="K624" s="710"/>
      <c r="L624" s="710"/>
      <c r="M624" s="710"/>
    </row>
    <row r="625" spans="1:13" x14ac:dyDescent="0.2">
      <c r="A625" s="710"/>
      <c r="B625" s="710"/>
      <c r="C625" s="710"/>
      <c r="D625" s="710"/>
      <c r="E625" s="710"/>
      <c r="F625" s="710"/>
      <c r="G625" s="710"/>
      <c r="H625" s="710"/>
      <c r="I625" s="710"/>
      <c r="J625" s="710"/>
      <c r="K625" s="710"/>
      <c r="L625" s="710"/>
      <c r="M625" s="710"/>
    </row>
    <row r="626" spans="1:13" x14ac:dyDescent="0.2">
      <c r="A626" s="710"/>
      <c r="B626" s="710"/>
      <c r="C626" s="710"/>
      <c r="D626" s="710"/>
      <c r="E626" s="710"/>
      <c r="F626" s="710"/>
      <c r="G626" s="710"/>
      <c r="H626" s="710"/>
      <c r="I626" s="710"/>
      <c r="J626" s="710"/>
      <c r="K626" s="710"/>
      <c r="L626" s="710"/>
      <c r="M626" s="710"/>
    </row>
    <row r="627" spans="1:13" x14ac:dyDescent="0.2">
      <c r="A627" s="710"/>
      <c r="B627" s="710"/>
      <c r="C627" s="710"/>
      <c r="D627" s="710"/>
      <c r="E627" s="710"/>
      <c r="F627" s="710"/>
      <c r="G627" s="710"/>
      <c r="H627" s="710"/>
      <c r="I627" s="710"/>
      <c r="J627" s="710"/>
      <c r="K627" s="710"/>
      <c r="L627" s="710"/>
      <c r="M627" s="710"/>
    </row>
    <row r="628" spans="1:13" x14ac:dyDescent="0.2">
      <c r="A628" s="710"/>
      <c r="B628" s="710"/>
      <c r="C628" s="710"/>
      <c r="D628" s="710"/>
      <c r="E628" s="710"/>
      <c r="F628" s="710"/>
      <c r="G628" s="710"/>
      <c r="H628" s="710"/>
      <c r="I628" s="710"/>
      <c r="J628" s="710"/>
      <c r="K628" s="710"/>
      <c r="L628" s="710"/>
      <c r="M628" s="710"/>
    </row>
    <row r="629" spans="1:13" x14ac:dyDescent="0.2">
      <c r="A629" s="710"/>
      <c r="B629" s="710"/>
      <c r="C629" s="710"/>
      <c r="D629" s="710"/>
      <c r="E629" s="710"/>
      <c r="F629" s="710"/>
      <c r="G629" s="710"/>
      <c r="H629" s="710"/>
      <c r="I629" s="710"/>
      <c r="J629" s="710"/>
      <c r="K629" s="710"/>
      <c r="L629" s="710"/>
      <c r="M629" s="710"/>
    </row>
    <row r="630" spans="1:13" x14ac:dyDescent="0.2">
      <c r="A630" s="710"/>
      <c r="B630" s="710"/>
      <c r="C630" s="710"/>
      <c r="D630" s="710"/>
      <c r="E630" s="710"/>
      <c r="F630" s="710"/>
      <c r="G630" s="710"/>
      <c r="H630" s="710"/>
      <c r="I630" s="710"/>
      <c r="J630" s="710"/>
      <c r="K630" s="710"/>
      <c r="L630" s="710"/>
      <c r="M630" s="710"/>
    </row>
    <row r="631" spans="1:13" x14ac:dyDescent="0.2">
      <c r="A631" s="710"/>
      <c r="B631" s="710"/>
      <c r="C631" s="710"/>
      <c r="D631" s="710"/>
      <c r="E631" s="710"/>
      <c r="F631" s="710"/>
      <c r="G631" s="710"/>
      <c r="H631" s="710"/>
      <c r="I631" s="710"/>
      <c r="J631" s="710"/>
      <c r="K631" s="710"/>
      <c r="L631" s="710"/>
      <c r="M631" s="710"/>
    </row>
    <row r="632" spans="1:13" x14ac:dyDescent="0.2">
      <c r="A632" s="710"/>
      <c r="B632" s="710"/>
      <c r="C632" s="710"/>
      <c r="D632" s="710"/>
      <c r="E632" s="710"/>
      <c r="F632" s="710"/>
      <c r="G632" s="710"/>
      <c r="H632" s="710"/>
      <c r="I632" s="710"/>
      <c r="J632" s="710"/>
      <c r="K632" s="710"/>
      <c r="L632" s="710"/>
      <c r="M632" s="710"/>
    </row>
    <row r="633" spans="1:13" x14ac:dyDescent="0.2">
      <c r="A633" s="710"/>
      <c r="B633" s="710"/>
      <c r="C633" s="710"/>
      <c r="D633" s="710"/>
      <c r="E633" s="710"/>
      <c r="F633" s="710"/>
      <c r="G633" s="710"/>
      <c r="H633" s="710"/>
      <c r="I633" s="710"/>
      <c r="J633" s="710"/>
      <c r="K633" s="710"/>
      <c r="L633" s="710"/>
      <c r="M633" s="710"/>
    </row>
    <row r="634" spans="1:13" x14ac:dyDescent="0.2">
      <c r="A634" s="710"/>
      <c r="B634" s="710"/>
      <c r="C634" s="710"/>
      <c r="D634" s="710"/>
      <c r="E634" s="710"/>
      <c r="F634" s="710"/>
      <c r="G634" s="710"/>
      <c r="H634" s="710"/>
      <c r="I634" s="710"/>
      <c r="J634" s="710"/>
      <c r="K634" s="710"/>
      <c r="L634" s="710"/>
      <c r="M634" s="710"/>
    </row>
    <row r="635" spans="1:13" x14ac:dyDescent="0.2">
      <c r="A635" s="710"/>
      <c r="B635" s="710"/>
      <c r="C635" s="710"/>
      <c r="D635" s="710"/>
      <c r="E635" s="710"/>
      <c r="F635" s="710"/>
      <c r="G635" s="710"/>
      <c r="H635" s="710"/>
      <c r="I635" s="710"/>
      <c r="J635" s="710"/>
      <c r="K635" s="710"/>
      <c r="L635" s="710"/>
      <c r="M635" s="710"/>
    </row>
    <row r="636" spans="1:13" x14ac:dyDescent="0.2">
      <c r="A636" s="710"/>
      <c r="B636" s="710"/>
      <c r="C636" s="710"/>
      <c r="D636" s="710"/>
      <c r="E636" s="710"/>
      <c r="F636" s="710"/>
      <c r="G636" s="710"/>
      <c r="H636" s="710"/>
      <c r="I636" s="710"/>
      <c r="J636" s="710"/>
      <c r="K636" s="710"/>
      <c r="L636" s="710"/>
      <c r="M636" s="710"/>
    </row>
    <row r="637" spans="1:13" x14ac:dyDescent="0.2">
      <c r="A637" s="710"/>
      <c r="B637" s="710"/>
      <c r="C637" s="710"/>
      <c r="D637" s="710"/>
      <c r="E637" s="710"/>
      <c r="F637" s="710"/>
      <c r="G637" s="710"/>
      <c r="H637" s="710"/>
      <c r="I637" s="710"/>
      <c r="J637" s="710"/>
      <c r="K637" s="710"/>
      <c r="L637" s="710"/>
      <c r="M637" s="710"/>
    </row>
    <row r="638" spans="1:13" x14ac:dyDescent="0.2">
      <c r="A638" s="710"/>
      <c r="B638" s="710"/>
      <c r="C638" s="710"/>
      <c r="D638" s="710"/>
      <c r="E638" s="710"/>
      <c r="F638" s="710"/>
      <c r="G638" s="710"/>
      <c r="H638" s="710"/>
      <c r="I638" s="710"/>
      <c r="J638" s="710"/>
      <c r="K638" s="710"/>
      <c r="L638" s="710"/>
      <c r="M638" s="710"/>
    </row>
    <row r="639" spans="1:13" x14ac:dyDescent="0.2">
      <c r="A639" s="710"/>
      <c r="B639" s="710"/>
      <c r="C639" s="710"/>
      <c r="D639" s="710"/>
      <c r="E639" s="710"/>
      <c r="F639" s="710"/>
      <c r="G639" s="710"/>
      <c r="H639" s="710"/>
      <c r="I639" s="710"/>
      <c r="J639" s="710"/>
      <c r="K639" s="710"/>
      <c r="L639" s="710"/>
      <c r="M639" s="710"/>
    </row>
    <row r="640" spans="1:13" x14ac:dyDescent="0.2">
      <c r="A640" s="710"/>
      <c r="B640" s="710"/>
      <c r="C640" s="710"/>
      <c r="D640" s="710"/>
      <c r="E640" s="710"/>
      <c r="F640" s="710"/>
      <c r="G640" s="710"/>
      <c r="H640" s="710"/>
      <c r="I640" s="710"/>
      <c r="J640" s="710"/>
      <c r="K640" s="710"/>
      <c r="L640" s="710"/>
      <c r="M640" s="710"/>
    </row>
    <row r="641" spans="1:13" x14ac:dyDescent="0.2">
      <c r="A641" s="710"/>
      <c r="B641" s="710"/>
      <c r="C641" s="710"/>
      <c r="D641" s="710"/>
      <c r="E641" s="710"/>
      <c r="F641" s="710"/>
      <c r="G641" s="710"/>
      <c r="H641" s="710"/>
      <c r="I641" s="710"/>
      <c r="J641" s="710"/>
      <c r="K641" s="710"/>
      <c r="L641" s="710"/>
      <c r="M641" s="710"/>
    </row>
    <row r="642" spans="1:13" x14ac:dyDescent="0.2">
      <c r="A642" s="710"/>
      <c r="B642" s="710"/>
      <c r="C642" s="710"/>
      <c r="D642" s="710"/>
      <c r="E642" s="710"/>
      <c r="F642" s="710"/>
      <c r="G642" s="710"/>
      <c r="H642" s="710"/>
      <c r="I642" s="710"/>
      <c r="J642" s="710"/>
      <c r="K642" s="710"/>
      <c r="L642" s="710"/>
      <c r="M642" s="710"/>
    </row>
    <row r="643" spans="1:13" x14ac:dyDescent="0.2">
      <c r="A643" s="710"/>
      <c r="B643" s="710"/>
      <c r="C643" s="710"/>
      <c r="D643" s="710"/>
      <c r="E643" s="710"/>
      <c r="F643" s="710"/>
      <c r="G643" s="710"/>
      <c r="H643" s="710"/>
      <c r="I643" s="710"/>
      <c r="J643" s="710"/>
      <c r="K643" s="710"/>
      <c r="L643" s="710"/>
      <c r="M643" s="710"/>
    </row>
    <row r="644" spans="1:13" x14ac:dyDescent="0.2">
      <c r="A644" s="710"/>
      <c r="B644" s="710"/>
      <c r="C644" s="710"/>
      <c r="D644" s="710"/>
      <c r="E644" s="710"/>
      <c r="F644" s="710"/>
      <c r="G644" s="710"/>
      <c r="H644" s="710"/>
      <c r="I644" s="710"/>
      <c r="J644" s="710"/>
      <c r="K644" s="710"/>
      <c r="L644" s="710"/>
      <c r="M644" s="710"/>
    </row>
    <row r="645" spans="1:13" x14ac:dyDescent="0.2">
      <c r="A645" s="710"/>
      <c r="B645" s="710"/>
      <c r="C645" s="710"/>
      <c r="D645" s="710"/>
      <c r="E645" s="710"/>
      <c r="F645" s="710"/>
      <c r="G645" s="710"/>
      <c r="H645" s="710"/>
      <c r="I645" s="710"/>
      <c r="J645" s="710"/>
      <c r="K645" s="710"/>
      <c r="L645" s="710"/>
      <c r="M645" s="710"/>
    </row>
    <row r="646" spans="1:13" x14ac:dyDescent="0.2">
      <c r="A646" s="710"/>
      <c r="B646" s="710"/>
      <c r="C646" s="710"/>
      <c r="D646" s="710"/>
      <c r="E646" s="710"/>
      <c r="F646" s="710"/>
      <c r="G646" s="710"/>
      <c r="H646" s="710"/>
      <c r="I646" s="710"/>
      <c r="J646" s="710"/>
      <c r="K646" s="710"/>
      <c r="L646" s="710"/>
      <c r="M646" s="710"/>
    </row>
    <row r="647" spans="1:13" x14ac:dyDescent="0.2">
      <c r="A647" s="710"/>
      <c r="B647" s="710"/>
      <c r="C647" s="710"/>
      <c r="D647" s="710"/>
      <c r="E647" s="710"/>
      <c r="F647" s="710"/>
      <c r="G647" s="710"/>
      <c r="H647" s="710"/>
      <c r="I647" s="710"/>
      <c r="J647" s="710"/>
      <c r="K647" s="710"/>
      <c r="L647" s="710"/>
      <c r="M647" s="710"/>
    </row>
    <row r="648" spans="1:13" x14ac:dyDescent="0.2">
      <c r="A648" s="710"/>
      <c r="B648" s="710"/>
      <c r="C648" s="710"/>
      <c r="D648" s="710"/>
      <c r="E648" s="710"/>
      <c r="F648" s="710"/>
      <c r="G648" s="710"/>
      <c r="H648" s="710"/>
      <c r="I648" s="710"/>
      <c r="J648" s="710"/>
      <c r="K648" s="710"/>
      <c r="L648" s="710"/>
      <c r="M648" s="710"/>
    </row>
    <row r="649" spans="1:13" x14ac:dyDescent="0.2">
      <c r="A649" s="710"/>
      <c r="B649" s="710"/>
      <c r="C649" s="710"/>
      <c r="D649" s="710"/>
      <c r="E649" s="710"/>
      <c r="F649" s="710"/>
      <c r="G649" s="710"/>
      <c r="H649" s="710"/>
      <c r="I649" s="710"/>
      <c r="J649" s="710"/>
      <c r="K649" s="710"/>
      <c r="L649" s="710"/>
      <c r="M649" s="710"/>
    </row>
    <row r="650" spans="1:13" x14ac:dyDescent="0.2">
      <c r="A650" s="710"/>
      <c r="B650" s="710"/>
      <c r="C650" s="710"/>
      <c r="D650" s="710"/>
      <c r="E650" s="710"/>
      <c r="F650" s="710"/>
      <c r="G650" s="710"/>
      <c r="H650" s="710"/>
      <c r="I650" s="710"/>
      <c r="J650" s="710"/>
      <c r="K650" s="710"/>
      <c r="L650" s="710"/>
      <c r="M650" s="710"/>
    </row>
    <row r="651" spans="1:13" x14ac:dyDescent="0.2">
      <c r="A651" s="710"/>
      <c r="B651" s="710"/>
      <c r="C651" s="710"/>
      <c r="D651" s="710"/>
      <c r="E651" s="710"/>
      <c r="F651" s="710"/>
      <c r="G651" s="710"/>
      <c r="H651" s="710"/>
      <c r="I651" s="710"/>
      <c r="J651" s="710"/>
      <c r="K651" s="710"/>
      <c r="L651" s="710"/>
      <c r="M651" s="710"/>
    </row>
    <row r="652" spans="1:13" x14ac:dyDescent="0.2">
      <c r="A652" s="710"/>
      <c r="B652" s="710"/>
      <c r="C652" s="710"/>
      <c r="D652" s="710"/>
      <c r="E652" s="710"/>
      <c r="F652" s="710"/>
      <c r="G652" s="710"/>
      <c r="H652" s="710"/>
      <c r="I652" s="710"/>
      <c r="J652" s="710"/>
      <c r="K652" s="710"/>
      <c r="L652" s="710"/>
      <c r="M652" s="710"/>
    </row>
    <row r="653" spans="1:13" x14ac:dyDescent="0.2">
      <c r="A653" s="710"/>
      <c r="B653" s="710"/>
      <c r="C653" s="710"/>
      <c r="D653" s="710"/>
      <c r="E653" s="710"/>
      <c r="F653" s="710"/>
      <c r="G653" s="710"/>
      <c r="H653" s="710"/>
      <c r="I653" s="710"/>
      <c r="J653" s="710"/>
      <c r="K653" s="710"/>
      <c r="L653" s="710"/>
      <c r="M653" s="710"/>
    </row>
    <row r="654" spans="1:13" x14ac:dyDescent="0.2">
      <c r="A654" s="710"/>
      <c r="B654" s="710"/>
      <c r="C654" s="710"/>
      <c r="D654" s="710"/>
      <c r="E654" s="710"/>
      <c r="F654" s="710"/>
      <c r="G654" s="710"/>
      <c r="H654" s="710"/>
      <c r="I654" s="710"/>
      <c r="J654" s="710"/>
      <c r="K654" s="710"/>
      <c r="L654" s="710"/>
      <c r="M654" s="710"/>
    </row>
    <row r="655" spans="1:13" x14ac:dyDescent="0.2">
      <c r="A655" s="710"/>
      <c r="B655" s="710"/>
      <c r="C655" s="710"/>
      <c r="D655" s="710"/>
      <c r="E655" s="710"/>
      <c r="F655" s="710"/>
      <c r="G655" s="710"/>
      <c r="H655" s="710"/>
      <c r="I655" s="710"/>
      <c r="J655" s="710"/>
      <c r="K655" s="710"/>
      <c r="L655" s="710"/>
      <c r="M655" s="710"/>
    </row>
    <row r="656" spans="1:13" x14ac:dyDescent="0.2">
      <c r="A656" s="710"/>
      <c r="B656" s="710"/>
      <c r="C656" s="710"/>
      <c r="D656" s="710"/>
      <c r="E656" s="710"/>
      <c r="F656" s="710"/>
      <c r="G656" s="710"/>
      <c r="H656" s="710"/>
      <c r="I656" s="710"/>
      <c r="J656" s="710"/>
      <c r="K656" s="710"/>
      <c r="L656" s="710"/>
      <c r="M656" s="710"/>
    </row>
    <row r="657" spans="1:13" x14ac:dyDescent="0.2">
      <c r="A657" s="710"/>
      <c r="B657" s="710"/>
      <c r="C657" s="710"/>
      <c r="D657" s="710"/>
      <c r="E657" s="710"/>
      <c r="F657" s="710"/>
      <c r="G657" s="710"/>
      <c r="H657" s="710"/>
      <c r="I657" s="710"/>
      <c r="J657" s="710"/>
      <c r="K657" s="710"/>
      <c r="L657" s="710"/>
      <c r="M657" s="710"/>
    </row>
    <row r="658" spans="1:13" x14ac:dyDescent="0.2">
      <c r="A658" s="710"/>
      <c r="B658" s="710"/>
      <c r="C658" s="710"/>
      <c r="D658" s="710"/>
      <c r="E658" s="710"/>
      <c r="F658" s="710"/>
      <c r="G658" s="710"/>
      <c r="H658" s="710"/>
      <c r="I658" s="710"/>
      <c r="J658" s="710"/>
      <c r="K658" s="710"/>
      <c r="L658" s="710"/>
      <c r="M658" s="710"/>
    </row>
    <row r="659" spans="1:13" x14ac:dyDescent="0.2">
      <c r="A659" s="710"/>
      <c r="B659" s="710"/>
      <c r="C659" s="710"/>
      <c r="D659" s="710"/>
      <c r="E659" s="710"/>
      <c r="F659" s="710"/>
      <c r="G659" s="710"/>
      <c r="H659" s="710"/>
      <c r="I659" s="710"/>
      <c r="J659" s="710"/>
      <c r="K659" s="710"/>
      <c r="L659" s="710"/>
      <c r="M659" s="710"/>
    </row>
    <row r="660" spans="1:13" x14ac:dyDescent="0.2">
      <c r="A660" s="710"/>
      <c r="B660" s="710"/>
      <c r="C660" s="710"/>
      <c r="D660" s="710"/>
      <c r="E660" s="710"/>
      <c r="F660" s="710"/>
      <c r="G660" s="710"/>
      <c r="H660" s="710"/>
      <c r="I660" s="710"/>
      <c r="J660" s="710"/>
      <c r="K660" s="710"/>
      <c r="L660" s="710"/>
      <c r="M660" s="710"/>
    </row>
    <row r="661" spans="1:13" x14ac:dyDescent="0.2">
      <c r="A661" s="710"/>
      <c r="B661" s="710"/>
      <c r="C661" s="710"/>
      <c r="D661" s="710"/>
      <c r="E661" s="710"/>
      <c r="F661" s="710"/>
      <c r="G661" s="710"/>
      <c r="H661" s="710"/>
      <c r="I661" s="710"/>
      <c r="J661" s="710"/>
      <c r="K661" s="710"/>
      <c r="L661" s="710"/>
      <c r="M661" s="710"/>
    </row>
    <row r="662" spans="1:13" x14ac:dyDescent="0.2">
      <c r="A662" s="710"/>
      <c r="B662" s="710"/>
      <c r="C662" s="710"/>
      <c r="D662" s="710"/>
      <c r="E662" s="710"/>
      <c r="F662" s="710"/>
      <c r="G662" s="710"/>
      <c r="H662" s="710"/>
      <c r="I662" s="710"/>
      <c r="J662" s="710"/>
      <c r="K662" s="710"/>
      <c r="L662" s="710"/>
      <c r="M662" s="710"/>
    </row>
    <row r="663" spans="1:13" x14ac:dyDescent="0.2">
      <c r="A663" s="710"/>
      <c r="B663" s="710"/>
      <c r="C663" s="710"/>
      <c r="D663" s="710"/>
      <c r="E663" s="710"/>
      <c r="F663" s="710"/>
      <c r="G663" s="710"/>
      <c r="H663" s="710"/>
      <c r="I663" s="710"/>
      <c r="J663" s="710"/>
      <c r="K663" s="710"/>
      <c r="L663" s="710"/>
      <c r="M663" s="710"/>
    </row>
    <row r="664" spans="1:13" x14ac:dyDescent="0.2">
      <c r="A664" s="710"/>
      <c r="B664" s="710"/>
      <c r="C664" s="710"/>
      <c r="D664" s="710"/>
      <c r="E664" s="710"/>
      <c r="F664" s="710"/>
      <c r="G664" s="710"/>
      <c r="H664" s="710"/>
      <c r="I664" s="710"/>
      <c r="J664" s="710"/>
      <c r="K664" s="710"/>
      <c r="L664" s="710"/>
      <c r="M664" s="710"/>
    </row>
    <row r="665" spans="1:13" x14ac:dyDescent="0.2">
      <c r="A665" s="710"/>
      <c r="B665" s="710"/>
      <c r="C665" s="710"/>
      <c r="D665" s="710"/>
      <c r="E665" s="710"/>
      <c r="F665" s="710"/>
      <c r="G665" s="710"/>
      <c r="H665" s="710"/>
      <c r="I665" s="710"/>
      <c r="J665" s="710"/>
      <c r="K665" s="710"/>
      <c r="L665" s="710"/>
      <c r="M665" s="710"/>
    </row>
    <row r="666" spans="1:13" x14ac:dyDescent="0.2">
      <c r="A666" s="710"/>
      <c r="B666" s="710"/>
      <c r="C666" s="710"/>
      <c r="D666" s="710"/>
      <c r="E666" s="710"/>
      <c r="F666" s="710"/>
      <c r="G666" s="710"/>
      <c r="H666" s="710"/>
      <c r="I666" s="710"/>
      <c r="J666" s="710"/>
      <c r="K666" s="710"/>
      <c r="L666" s="710"/>
      <c r="M666" s="710"/>
    </row>
    <row r="667" spans="1:13" x14ac:dyDescent="0.2">
      <c r="A667" s="710"/>
      <c r="B667" s="710"/>
      <c r="C667" s="710"/>
      <c r="D667" s="710"/>
      <c r="E667" s="710"/>
      <c r="F667" s="710"/>
      <c r="G667" s="710"/>
      <c r="H667" s="710"/>
      <c r="I667" s="710"/>
      <c r="J667" s="710"/>
      <c r="K667" s="710"/>
      <c r="L667" s="710"/>
      <c r="M667" s="710"/>
    </row>
    <row r="668" spans="1:13" x14ac:dyDescent="0.2">
      <c r="A668" s="710"/>
      <c r="B668" s="710"/>
      <c r="C668" s="710"/>
      <c r="D668" s="710"/>
      <c r="E668" s="710"/>
      <c r="F668" s="710"/>
      <c r="G668" s="710"/>
      <c r="H668" s="710"/>
      <c r="I668" s="710"/>
      <c r="J668" s="710"/>
      <c r="K668" s="710"/>
      <c r="L668" s="710"/>
      <c r="M668" s="710"/>
    </row>
    <row r="669" spans="1:13" x14ac:dyDescent="0.2">
      <c r="A669" s="710"/>
      <c r="B669" s="710"/>
      <c r="C669" s="710"/>
      <c r="D669" s="710"/>
      <c r="E669" s="710"/>
      <c r="F669" s="710"/>
      <c r="G669" s="710"/>
      <c r="H669" s="710"/>
      <c r="I669" s="710"/>
      <c r="J669" s="710"/>
      <c r="K669" s="710"/>
      <c r="L669" s="710"/>
      <c r="M669" s="710"/>
    </row>
    <row r="670" spans="1:13" x14ac:dyDescent="0.2">
      <c r="A670" s="710"/>
      <c r="B670" s="710"/>
      <c r="C670" s="710"/>
      <c r="D670" s="710"/>
      <c r="E670" s="710"/>
      <c r="F670" s="710"/>
      <c r="G670" s="710"/>
      <c r="H670" s="710"/>
      <c r="I670" s="710"/>
      <c r="J670" s="710"/>
      <c r="K670" s="710"/>
      <c r="L670" s="710"/>
      <c r="M670" s="710"/>
    </row>
    <row r="671" spans="1:13" x14ac:dyDescent="0.2">
      <c r="A671" s="710"/>
      <c r="B671" s="710"/>
      <c r="C671" s="710"/>
      <c r="D671" s="710"/>
      <c r="E671" s="710"/>
      <c r="F671" s="710"/>
      <c r="G671" s="710"/>
      <c r="H671" s="710"/>
      <c r="I671" s="710"/>
      <c r="J671" s="710"/>
      <c r="K671" s="710"/>
      <c r="L671" s="710"/>
      <c r="M671" s="710"/>
    </row>
    <row r="672" spans="1:13" x14ac:dyDescent="0.2">
      <c r="A672" s="710"/>
      <c r="B672" s="710"/>
      <c r="C672" s="710"/>
      <c r="D672" s="710"/>
      <c r="E672" s="710"/>
      <c r="F672" s="710"/>
      <c r="G672" s="710"/>
      <c r="H672" s="710"/>
      <c r="I672" s="710"/>
      <c r="J672" s="710"/>
      <c r="K672" s="710"/>
      <c r="L672" s="710"/>
      <c r="M672" s="710"/>
    </row>
    <row r="673" spans="1:13" x14ac:dyDescent="0.2">
      <c r="A673" s="710"/>
      <c r="B673" s="710"/>
      <c r="C673" s="710"/>
      <c r="D673" s="710"/>
      <c r="E673" s="710"/>
      <c r="F673" s="710"/>
      <c r="G673" s="710"/>
      <c r="H673" s="710"/>
      <c r="I673" s="710"/>
      <c r="J673" s="710"/>
      <c r="K673" s="710"/>
      <c r="L673" s="710"/>
      <c r="M673" s="710"/>
    </row>
    <row r="674" spans="1:13" x14ac:dyDescent="0.2">
      <c r="A674" s="710"/>
      <c r="B674" s="710"/>
      <c r="C674" s="710"/>
      <c r="D674" s="710"/>
      <c r="E674" s="710"/>
      <c r="F674" s="710"/>
      <c r="G674" s="710"/>
      <c r="H674" s="710"/>
      <c r="I674" s="710"/>
      <c r="J674" s="710"/>
      <c r="K674" s="710"/>
      <c r="L674" s="710"/>
      <c r="M674" s="710"/>
    </row>
    <row r="675" spans="1:13" x14ac:dyDescent="0.2">
      <c r="A675" s="710"/>
      <c r="B675" s="710"/>
      <c r="C675" s="710"/>
      <c r="D675" s="710"/>
      <c r="E675" s="710"/>
      <c r="F675" s="710"/>
      <c r="G675" s="710"/>
      <c r="H675" s="710"/>
      <c r="I675" s="710"/>
      <c r="J675" s="710"/>
      <c r="K675" s="710"/>
      <c r="L675" s="710"/>
      <c r="M675" s="710"/>
    </row>
    <row r="676" spans="1:13" x14ac:dyDescent="0.2">
      <c r="A676" s="710"/>
      <c r="B676" s="710"/>
      <c r="C676" s="710"/>
      <c r="D676" s="710"/>
      <c r="E676" s="710"/>
      <c r="F676" s="710"/>
      <c r="G676" s="710"/>
      <c r="H676" s="710"/>
      <c r="I676" s="710"/>
      <c r="J676" s="710"/>
      <c r="K676" s="710"/>
      <c r="L676" s="710"/>
      <c r="M676" s="710"/>
    </row>
    <row r="677" spans="1:13" x14ac:dyDescent="0.2">
      <c r="A677" s="710"/>
      <c r="B677" s="710"/>
      <c r="C677" s="710"/>
      <c r="D677" s="710"/>
      <c r="E677" s="710"/>
      <c r="F677" s="710"/>
      <c r="G677" s="710"/>
      <c r="H677" s="710"/>
      <c r="I677" s="710"/>
      <c r="J677" s="710"/>
      <c r="K677" s="710"/>
      <c r="L677" s="710"/>
      <c r="M677" s="710"/>
    </row>
    <row r="678" spans="1:13" x14ac:dyDescent="0.2">
      <c r="A678" s="710"/>
      <c r="B678" s="710"/>
      <c r="C678" s="710"/>
      <c r="D678" s="710"/>
      <c r="E678" s="710"/>
      <c r="F678" s="710"/>
      <c r="G678" s="710"/>
      <c r="H678" s="710"/>
      <c r="I678" s="710"/>
      <c r="J678" s="710"/>
      <c r="K678" s="710"/>
      <c r="L678" s="710"/>
      <c r="M678" s="710"/>
    </row>
    <row r="679" spans="1:13" x14ac:dyDescent="0.2">
      <c r="A679" s="710"/>
      <c r="B679" s="710"/>
      <c r="C679" s="710"/>
      <c r="D679" s="710"/>
      <c r="E679" s="710"/>
      <c r="F679" s="710"/>
      <c r="G679" s="710"/>
      <c r="H679" s="710"/>
      <c r="I679" s="710"/>
      <c r="J679" s="710"/>
      <c r="K679" s="710"/>
      <c r="L679" s="710"/>
      <c r="M679" s="710"/>
    </row>
    <row r="680" spans="1:13" x14ac:dyDescent="0.2">
      <c r="A680" s="710"/>
      <c r="B680" s="710"/>
      <c r="C680" s="710"/>
      <c r="D680" s="710"/>
      <c r="E680" s="710"/>
      <c r="F680" s="710"/>
      <c r="G680" s="710"/>
      <c r="H680" s="710"/>
      <c r="I680" s="710"/>
      <c r="J680" s="710"/>
      <c r="K680" s="710"/>
      <c r="L680" s="710"/>
      <c r="M680" s="710"/>
    </row>
    <row r="681" spans="1:13" x14ac:dyDescent="0.2">
      <c r="A681" s="710"/>
      <c r="B681" s="710"/>
      <c r="C681" s="710"/>
      <c r="D681" s="710"/>
      <c r="E681" s="710"/>
      <c r="F681" s="710"/>
      <c r="G681" s="710"/>
      <c r="H681" s="710"/>
      <c r="I681" s="710"/>
      <c r="J681" s="710"/>
      <c r="K681" s="710"/>
      <c r="L681" s="710"/>
      <c r="M681" s="710"/>
    </row>
    <row r="682" spans="1:13" x14ac:dyDescent="0.2">
      <c r="A682" s="710"/>
      <c r="B682" s="710"/>
      <c r="C682" s="710"/>
      <c r="D682" s="710"/>
      <c r="E682" s="710"/>
      <c r="F682" s="710"/>
      <c r="G682" s="710"/>
      <c r="H682" s="710"/>
      <c r="I682" s="710"/>
      <c r="J682" s="710"/>
      <c r="K682" s="710"/>
      <c r="L682" s="710"/>
      <c r="M682" s="710"/>
    </row>
    <row r="683" spans="1:13" x14ac:dyDescent="0.2">
      <c r="A683" s="710"/>
      <c r="B683" s="710"/>
      <c r="C683" s="710"/>
      <c r="D683" s="710"/>
      <c r="E683" s="710"/>
      <c r="F683" s="710"/>
      <c r="G683" s="710"/>
      <c r="H683" s="710"/>
      <c r="I683" s="710"/>
      <c r="J683" s="710"/>
      <c r="K683" s="710"/>
      <c r="L683" s="710"/>
      <c r="M683" s="710"/>
    </row>
    <row r="684" spans="1:13" x14ac:dyDescent="0.2">
      <c r="A684" s="710"/>
      <c r="B684" s="710"/>
      <c r="C684" s="710"/>
      <c r="D684" s="710"/>
      <c r="E684" s="710"/>
      <c r="F684" s="710"/>
      <c r="G684" s="710"/>
      <c r="H684" s="710"/>
      <c r="I684" s="710"/>
      <c r="J684" s="710"/>
      <c r="K684" s="710"/>
      <c r="L684" s="710"/>
      <c r="M684" s="710"/>
    </row>
    <row r="685" spans="1:13" x14ac:dyDescent="0.2">
      <c r="A685" s="710"/>
      <c r="B685" s="710"/>
      <c r="C685" s="710"/>
      <c r="D685" s="710"/>
      <c r="E685" s="710"/>
      <c r="F685" s="710"/>
      <c r="G685" s="710"/>
      <c r="H685" s="710"/>
      <c r="I685" s="710"/>
      <c r="J685" s="710"/>
      <c r="K685" s="710"/>
      <c r="L685" s="710"/>
      <c r="M685" s="710"/>
    </row>
    <row r="686" spans="1:13" x14ac:dyDescent="0.2">
      <c r="A686" s="710"/>
      <c r="B686" s="710"/>
      <c r="C686" s="710"/>
      <c r="D686" s="710"/>
      <c r="E686" s="710"/>
      <c r="F686" s="710"/>
      <c r="G686" s="710"/>
      <c r="H686" s="710"/>
      <c r="I686" s="710"/>
      <c r="J686" s="710"/>
      <c r="K686" s="710"/>
      <c r="L686" s="710"/>
      <c r="M686" s="710"/>
    </row>
    <row r="687" spans="1:13" x14ac:dyDescent="0.2">
      <c r="A687" s="710"/>
      <c r="B687" s="710"/>
      <c r="C687" s="710"/>
      <c r="D687" s="710"/>
      <c r="E687" s="710"/>
      <c r="F687" s="710"/>
      <c r="G687" s="710"/>
      <c r="H687" s="710"/>
      <c r="I687" s="710"/>
      <c r="J687" s="710"/>
      <c r="K687" s="710"/>
      <c r="L687" s="710"/>
      <c r="M687" s="710"/>
    </row>
    <row r="688" spans="1:13" x14ac:dyDescent="0.2">
      <c r="A688" s="710"/>
      <c r="B688" s="710"/>
      <c r="C688" s="710"/>
      <c r="D688" s="710"/>
      <c r="E688" s="710"/>
      <c r="F688" s="710"/>
      <c r="G688" s="710"/>
      <c r="H688" s="710"/>
      <c r="I688" s="710"/>
      <c r="J688" s="710"/>
      <c r="K688" s="710"/>
      <c r="L688" s="710"/>
      <c r="M688" s="710"/>
    </row>
    <row r="689" spans="1:13" x14ac:dyDescent="0.2">
      <c r="A689" s="710"/>
      <c r="B689" s="710"/>
      <c r="C689" s="710"/>
      <c r="D689" s="710"/>
      <c r="E689" s="710"/>
      <c r="F689" s="710"/>
      <c r="G689" s="710"/>
      <c r="H689" s="710"/>
      <c r="I689" s="710"/>
      <c r="J689" s="710"/>
      <c r="K689" s="710"/>
      <c r="L689" s="710"/>
      <c r="M689" s="710"/>
    </row>
    <row r="690" spans="1:13" x14ac:dyDescent="0.2">
      <c r="A690" s="710"/>
      <c r="B690" s="710"/>
      <c r="C690" s="710"/>
      <c r="D690" s="710"/>
      <c r="E690" s="710"/>
      <c r="F690" s="710"/>
      <c r="G690" s="710"/>
      <c r="H690" s="710"/>
      <c r="I690" s="710"/>
      <c r="J690" s="710"/>
      <c r="K690" s="710"/>
      <c r="L690" s="710"/>
      <c r="M690" s="710"/>
    </row>
    <row r="691" spans="1:13" x14ac:dyDescent="0.2">
      <c r="A691" s="710"/>
      <c r="B691" s="710"/>
      <c r="C691" s="710"/>
      <c r="D691" s="710"/>
      <c r="E691" s="710"/>
      <c r="F691" s="710"/>
      <c r="G691" s="710"/>
      <c r="H691" s="710"/>
      <c r="I691" s="710"/>
      <c r="J691" s="710"/>
      <c r="K691" s="710"/>
      <c r="L691" s="710"/>
      <c r="M691" s="710"/>
    </row>
    <row r="692" spans="1:13" x14ac:dyDescent="0.2">
      <c r="A692" s="710"/>
      <c r="B692" s="710"/>
      <c r="C692" s="710"/>
      <c r="D692" s="710"/>
      <c r="E692" s="710"/>
      <c r="F692" s="710"/>
      <c r="G692" s="710"/>
      <c r="H692" s="710"/>
      <c r="I692" s="710"/>
      <c r="J692" s="710"/>
      <c r="K692" s="710"/>
      <c r="L692" s="710"/>
      <c r="M692" s="710"/>
    </row>
    <row r="693" spans="1:13" x14ac:dyDescent="0.2">
      <c r="A693" s="710"/>
      <c r="B693" s="710"/>
      <c r="C693" s="710"/>
      <c r="D693" s="710"/>
      <c r="E693" s="710"/>
      <c r="F693" s="710"/>
      <c r="G693" s="710"/>
      <c r="H693" s="710"/>
      <c r="I693" s="710"/>
      <c r="J693" s="710"/>
      <c r="K693" s="710"/>
      <c r="L693" s="710"/>
      <c r="M693" s="710"/>
    </row>
    <row r="694" spans="1:13" x14ac:dyDescent="0.2">
      <c r="A694" s="710"/>
      <c r="B694" s="710"/>
      <c r="C694" s="710"/>
      <c r="D694" s="710"/>
      <c r="E694" s="710"/>
      <c r="F694" s="710"/>
      <c r="G694" s="710"/>
      <c r="H694" s="710"/>
      <c r="I694" s="710"/>
      <c r="J694" s="710"/>
      <c r="K694" s="710"/>
      <c r="L694" s="710"/>
      <c r="M694" s="710"/>
    </row>
    <row r="695" spans="1:13" x14ac:dyDescent="0.2">
      <c r="A695" s="710"/>
      <c r="B695" s="710"/>
      <c r="C695" s="710"/>
      <c r="D695" s="710"/>
      <c r="E695" s="710"/>
      <c r="F695" s="710"/>
      <c r="G695" s="710"/>
      <c r="H695" s="710"/>
      <c r="I695" s="710"/>
      <c r="J695" s="710"/>
      <c r="K695" s="710"/>
      <c r="L695" s="710"/>
      <c r="M695" s="710"/>
    </row>
    <row r="696" spans="1:13" x14ac:dyDescent="0.2">
      <c r="A696" s="710"/>
      <c r="B696" s="710"/>
      <c r="C696" s="710"/>
      <c r="D696" s="710"/>
      <c r="E696" s="710"/>
      <c r="F696" s="710"/>
      <c r="G696" s="710"/>
      <c r="H696" s="710"/>
      <c r="I696" s="710"/>
      <c r="J696" s="710"/>
      <c r="K696" s="710"/>
      <c r="L696" s="710"/>
      <c r="M696" s="710"/>
    </row>
    <row r="697" spans="1:13" x14ac:dyDescent="0.2">
      <c r="A697" s="710"/>
      <c r="B697" s="710"/>
      <c r="C697" s="710"/>
      <c r="D697" s="710"/>
      <c r="E697" s="710"/>
      <c r="F697" s="710"/>
      <c r="G697" s="710"/>
      <c r="H697" s="710"/>
      <c r="I697" s="710"/>
      <c r="J697" s="710"/>
      <c r="K697" s="710"/>
      <c r="L697" s="710"/>
      <c r="M697" s="710"/>
    </row>
    <row r="698" spans="1:13" x14ac:dyDescent="0.2">
      <c r="A698" s="710"/>
      <c r="B698" s="710"/>
      <c r="C698" s="710"/>
      <c r="D698" s="710"/>
      <c r="E698" s="710"/>
      <c r="F698" s="710"/>
      <c r="G698" s="710"/>
      <c r="H698" s="710"/>
      <c r="I698" s="710"/>
      <c r="J698" s="710"/>
      <c r="K698" s="710"/>
      <c r="L698" s="710"/>
      <c r="M698" s="710"/>
    </row>
    <row r="699" spans="1:13" x14ac:dyDescent="0.2">
      <c r="A699" s="710"/>
      <c r="B699" s="710"/>
      <c r="C699" s="710"/>
      <c r="D699" s="710"/>
      <c r="E699" s="710"/>
      <c r="F699" s="710"/>
      <c r="G699" s="710"/>
      <c r="H699" s="710"/>
      <c r="I699" s="710"/>
      <c r="J699" s="710"/>
      <c r="K699" s="710"/>
      <c r="L699" s="710"/>
      <c r="M699" s="710"/>
    </row>
    <row r="700" spans="1:13" x14ac:dyDescent="0.2">
      <c r="A700" s="710"/>
      <c r="B700" s="710"/>
      <c r="C700" s="710"/>
      <c r="D700" s="710"/>
      <c r="E700" s="710"/>
      <c r="F700" s="710"/>
      <c r="G700" s="710"/>
      <c r="H700" s="710"/>
      <c r="I700" s="710"/>
      <c r="J700" s="710"/>
      <c r="K700" s="710"/>
      <c r="L700" s="710"/>
      <c r="M700" s="710"/>
    </row>
    <row r="701" spans="1:13" x14ac:dyDescent="0.2">
      <c r="A701" s="710"/>
      <c r="B701" s="710"/>
      <c r="C701" s="710"/>
      <c r="D701" s="710"/>
      <c r="E701" s="710"/>
      <c r="F701" s="710"/>
      <c r="G701" s="710"/>
      <c r="H701" s="710"/>
      <c r="I701" s="710"/>
      <c r="J701" s="710"/>
      <c r="K701" s="710"/>
      <c r="L701" s="710"/>
      <c r="M701" s="710"/>
    </row>
    <row r="702" spans="1:13" x14ac:dyDescent="0.2">
      <c r="A702" s="710"/>
      <c r="B702" s="710"/>
      <c r="C702" s="710"/>
      <c r="D702" s="710"/>
      <c r="E702" s="710"/>
      <c r="F702" s="710"/>
      <c r="G702" s="710"/>
      <c r="H702" s="710"/>
      <c r="I702" s="710"/>
      <c r="J702" s="710"/>
      <c r="K702" s="710"/>
      <c r="L702" s="710"/>
      <c r="M702" s="710"/>
    </row>
    <row r="703" spans="1:13" x14ac:dyDescent="0.2">
      <c r="A703" s="710"/>
      <c r="B703" s="710"/>
      <c r="C703" s="710"/>
      <c r="D703" s="710"/>
      <c r="E703" s="710"/>
      <c r="F703" s="710"/>
      <c r="G703" s="710"/>
      <c r="H703" s="710"/>
      <c r="I703" s="710"/>
      <c r="J703" s="710"/>
      <c r="K703" s="710"/>
      <c r="L703" s="710"/>
      <c r="M703" s="710"/>
    </row>
    <row r="704" spans="1:13" x14ac:dyDescent="0.2">
      <c r="A704" s="710"/>
      <c r="B704" s="710"/>
      <c r="C704" s="710"/>
      <c r="D704" s="710"/>
      <c r="E704" s="710"/>
      <c r="F704" s="710"/>
      <c r="G704" s="710"/>
      <c r="H704" s="710"/>
      <c r="I704" s="710"/>
      <c r="J704" s="710"/>
      <c r="K704" s="710"/>
      <c r="L704" s="710"/>
      <c r="M704" s="710"/>
    </row>
    <row r="705" spans="1:13" x14ac:dyDescent="0.2">
      <c r="A705" s="710"/>
      <c r="B705" s="710"/>
      <c r="C705" s="710"/>
      <c r="D705" s="710"/>
      <c r="E705" s="710"/>
      <c r="F705" s="710"/>
      <c r="G705" s="710"/>
      <c r="H705" s="710"/>
      <c r="I705" s="710"/>
      <c r="J705" s="710"/>
      <c r="K705" s="710"/>
      <c r="L705" s="710"/>
      <c r="M705" s="710"/>
    </row>
    <row r="706" spans="1:13" x14ac:dyDescent="0.2">
      <c r="A706" s="710"/>
      <c r="B706" s="710"/>
      <c r="C706" s="710"/>
      <c r="D706" s="710"/>
      <c r="E706" s="710"/>
      <c r="F706" s="710"/>
      <c r="G706" s="710"/>
      <c r="H706" s="710"/>
      <c r="I706" s="710"/>
      <c r="J706" s="710"/>
      <c r="K706" s="710"/>
      <c r="L706" s="710"/>
      <c r="M706" s="710"/>
    </row>
    <row r="707" spans="1:13" x14ac:dyDescent="0.2">
      <c r="A707" s="710"/>
      <c r="B707" s="710"/>
      <c r="C707" s="710"/>
      <c r="D707" s="710"/>
      <c r="E707" s="710"/>
      <c r="F707" s="710"/>
      <c r="G707" s="710"/>
      <c r="H707" s="710"/>
      <c r="I707" s="710"/>
      <c r="J707" s="710"/>
      <c r="K707" s="710"/>
      <c r="L707" s="710"/>
      <c r="M707" s="710"/>
    </row>
    <row r="708" spans="1:13" x14ac:dyDescent="0.2">
      <c r="A708" s="710"/>
      <c r="B708" s="710"/>
      <c r="C708" s="710"/>
      <c r="D708" s="710"/>
      <c r="E708" s="710"/>
      <c r="F708" s="710"/>
      <c r="G708" s="710"/>
      <c r="H708" s="710"/>
      <c r="I708" s="710"/>
      <c r="J708" s="710"/>
      <c r="K708" s="710"/>
      <c r="L708" s="710"/>
      <c r="M708" s="710"/>
    </row>
    <row r="709" spans="1:13" x14ac:dyDescent="0.2">
      <c r="A709" s="710"/>
      <c r="B709" s="710"/>
      <c r="C709" s="710"/>
      <c r="D709" s="710"/>
      <c r="E709" s="710"/>
      <c r="F709" s="710"/>
      <c r="G709" s="710"/>
      <c r="H709" s="710"/>
      <c r="I709" s="710"/>
      <c r="J709" s="710"/>
      <c r="K709" s="710"/>
      <c r="L709" s="710"/>
      <c r="M709" s="710"/>
    </row>
    <row r="710" spans="1:13" x14ac:dyDescent="0.2">
      <c r="A710" s="710"/>
      <c r="B710" s="710"/>
      <c r="C710" s="710"/>
      <c r="D710" s="710"/>
      <c r="E710" s="710"/>
      <c r="F710" s="710"/>
      <c r="G710" s="710"/>
      <c r="H710" s="710"/>
      <c r="I710" s="710"/>
      <c r="J710" s="710"/>
      <c r="K710" s="710"/>
      <c r="L710" s="710"/>
      <c r="M710" s="710"/>
    </row>
    <row r="711" spans="1:13" x14ac:dyDescent="0.2">
      <c r="A711" s="710"/>
      <c r="B711" s="710"/>
      <c r="C711" s="710"/>
      <c r="D711" s="710"/>
      <c r="E711" s="710"/>
      <c r="F711" s="710"/>
      <c r="G711" s="710"/>
      <c r="H711" s="710"/>
      <c r="I711" s="710"/>
      <c r="J711" s="710"/>
      <c r="K711" s="710"/>
      <c r="L711" s="710"/>
      <c r="M711" s="710"/>
    </row>
    <row r="712" spans="1:13" x14ac:dyDescent="0.2">
      <c r="A712" s="710"/>
      <c r="B712" s="710"/>
      <c r="C712" s="710"/>
      <c r="D712" s="710"/>
      <c r="E712" s="710"/>
      <c r="F712" s="710"/>
      <c r="G712" s="710"/>
      <c r="H712" s="710"/>
      <c r="I712" s="710"/>
      <c r="J712" s="710"/>
      <c r="K712" s="710"/>
      <c r="L712" s="710"/>
      <c r="M712" s="710"/>
    </row>
    <row r="713" spans="1:13" x14ac:dyDescent="0.2">
      <c r="A713" s="710"/>
      <c r="B713" s="710"/>
      <c r="C713" s="710"/>
      <c r="D713" s="710"/>
      <c r="E713" s="710"/>
      <c r="F713" s="710"/>
      <c r="G713" s="710"/>
      <c r="H713" s="710"/>
      <c r="I713" s="710"/>
      <c r="J713" s="710"/>
      <c r="K713" s="710"/>
      <c r="L713" s="710"/>
      <c r="M713" s="710"/>
    </row>
    <row r="714" spans="1:13" x14ac:dyDescent="0.2">
      <c r="A714" s="710"/>
      <c r="B714" s="710"/>
      <c r="C714" s="710"/>
      <c r="D714" s="710"/>
      <c r="E714" s="710"/>
      <c r="F714" s="710"/>
      <c r="G714" s="710"/>
      <c r="H714" s="710"/>
      <c r="I714" s="710"/>
      <c r="J714" s="710"/>
      <c r="K714" s="710"/>
      <c r="L714" s="710"/>
      <c r="M714" s="710"/>
    </row>
    <row r="715" spans="1:13" x14ac:dyDescent="0.2">
      <c r="A715" s="710"/>
      <c r="B715" s="710"/>
      <c r="C715" s="710"/>
      <c r="D715" s="710"/>
      <c r="E715" s="710"/>
      <c r="F715" s="710"/>
      <c r="G715" s="710"/>
      <c r="H715" s="710"/>
      <c r="I715" s="710"/>
      <c r="J715" s="710"/>
      <c r="K715" s="710"/>
      <c r="L715" s="710"/>
      <c r="M715" s="710"/>
    </row>
    <row r="716" spans="1:13" x14ac:dyDescent="0.2">
      <c r="A716" s="710"/>
      <c r="B716" s="710"/>
      <c r="C716" s="710"/>
      <c r="D716" s="710"/>
      <c r="E716" s="710"/>
      <c r="F716" s="710"/>
      <c r="G716" s="710"/>
      <c r="H716" s="710"/>
      <c r="I716" s="710"/>
      <c r="J716" s="710"/>
      <c r="K716" s="710"/>
      <c r="L716" s="710"/>
      <c r="M716" s="710"/>
    </row>
    <row r="717" spans="1:13" x14ac:dyDescent="0.2">
      <c r="A717" s="710"/>
      <c r="B717" s="710"/>
      <c r="C717" s="710"/>
      <c r="D717" s="710"/>
      <c r="E717" s="710"/>
      <c r="F717" s="710"/>
      <c r="G717" s="710"/>
      <c r="H717" s="710"/>
      <c r="I717" s="710"/>
      <c r="J717" s="710"/>
      <c r="K717" s="710"/>
      <c r="L717" s="710"/>
      <c r="M717" s="710"/>
    </row>
    <row r="718" spans="1:13" x14ac:dyDescent="0.2">
      <c r="A718" s="710"/>
      <c r="B718" s="710"/>
      <c r="C718" s="710"/>
      <c r="D718" s="710"/>
      <c r="E718" s="710"/>
      <c r="F718" s="710"/>
      <c r="G718" s="710"/>
      <c r="H718" s="710"/>
      <c r="I718" s="710"/>
      <c r="J718" s="710"/>
      <c r="K718" s="710"/>
      <c r="L718" s="710"/>
      <c r="M718" s="710"/>
    </row>
    <row r="719" spans="1:13" x14ac:dyDescent="0.2">
      <c r="A719" s="710"/>
      <c r="B719" s="710"/>
      <c r="C719" s="710"/>
      <c r="D719" s="710"/>
      <c r="E719" s="710"/>
      <c r="F719" s="710"/>
      <c r="G719" s="710"/>
      <c r="H719" s="710"/>
      <c r="I719" s="710"/>
      <c r="J719" s="710"/>
      <c r="K719" s="710"/>
      <c r="L719" s="710"/>
      <c r="M719" s="710"/>
    </row>
    <row r="720" spans="1:13" x14ac:dyDescent="0.2">
      <c r="A720" s="710"/>
      <c r="B720" s="710"/>
      <c r="C720" s="710"/>
      <c r="D720" s="710"/>
      <c r="E720" s="710"/>
      <c r="F720" s="710"/>
      <c r="G720" s="710"/>
      <c r="H720" s="710"/>
      <c r="I720" s="710"/>
      <c r="J720" s="710"/>
      <c r="K720" s="710"/>
      <c r="L720" s="710"/>
      <c r="M720" s="710"/>
    </row>
    <row r="721" spans="1:13" x14ac:dyDescent="0.2">
      <c r="A721" s="710"/>
      <c r="B721" s="710"/>
      <c r="C721" s="710"/>
      <c r="D721" s="710"/>
      <c r="E721" s="710"/>
      <c r="F721" s="710"/>
      <c r="G721" s="710"/>
      <c r="H721" s="710"/>
      <c r="I721" s="710"/>
      <c r="J721" s="710"/>
      <c r="K721" s="710"/>
      <c r="L721" s="710"/>
      <c r="M721" s="710"/>
    </row>
    <row r="722" spans="1:13" x14ac:dyDescent="0.2">
      <c r="A722" s="710"/>
      <c r="B722" s="710"/>
      <c r="C722" s="710"/>
      <c r="D722" s="710"/>
      <c r="E722" s="710"/>
      <c r="F722" s="710"/>
      <c r="G722" s="710"/>
      <c r="H722" s="710"/>
      <c r="I722" s="710"/>
      <c r="J722" s="710"/>
      <c r="K722" s="710"/>
      <c r="L722" s="710"/>
      <c r="M722" s="710"/>
    </row>
    <row r="723" spans="1:13" x14ac:dyDescent="0.2">
      <c r="A723" s="710"/>
      <c r="B723" s="710"/>
      <c r="C723" s="710"/>
      <c r="D723" s="710"/>
      <c r="E723" s="710"/>
      <c r="F723" s="710"/>
      <c r="G723" s="710"/>
      <c r="H723" s="710"/>
      <c r="I723" s="710"/>
      <c r="J723" s="710"/>
      <c r="K723" s="710"/>
      <c r="L723" s="710"/>
      <c r="M723" s="710"/>
    </row>
    <row r="724" spans="1:13" x14ac:dyDescent="0.2">
      <c r="A724" s="710"/>
      <c r="B724" s="710"/>
      <c r="C724" s="710"/>
      <c r="D724" s="710"/>
      <c r="E724" s="710"/>
      <c r="F724" s="710"/>
      <c r="G724" s="710"/>
      <c r="H724" s="710"/>
      <c r="I724" s="710"/>
      <c r="J724" s="710"/>
      <c r="K724" s="710"/>
      <c r="L724" s="710"/>
      <c r="M724" s="710"/>
    </row>
    <row r="725" spans="1:13" x14ac:dyDescent="0.2">
      <c r="A725" s="710"/>
      <c r="B725" s="710"/>
      <c r="C725" s="710"/>
      <c r="D725" s="710"/>
      <c r="E725" s="710"/>
      <c r="F725" s="710"/>
      <c r="G725" s="710"/>
      <c r="H725" s="710"/>
      <c r="I725" s="710"/>
      <c r="J725" s="710"/>
      <c r="K725" s="710"/>
      <c r="L725" s="710"/>
      <c r="M725" s="710"/>
    </row>
    <row r="726" spans="1:13" x14ac:dyDescent="0.2">
      <c r="A726" s="710"/>
      <c r="B726" s="710"/>
      <c r="C726" s="710"/>
      <c r="D726" s="710"/>
      <c r="E726" s="710"/>
      <c r="F726" s="710"/>
      <c r="G726" s="710"/>
      <c r="H726" s="710"/>
      <c r="I726" s="710"/>
      <c r="J726" s="710"/>
      <c r="K726" s="710"/>
      <c r="L726" s="710"/>
      <c r="M726" s="710"/>
    </row>
    <row r="727" spans="1:13" x14ac:dyDescent="0.2">
      <c r="A727" s="710"/>
      <c r="B727" s="710"/>
      <c r="C727" s="710"/>
      <c r="D727" s="710"/>
      <c r="E727" s="710"/>
      <c r="F727" s="710"/>
      <c r="G727" s="710"/>
      <c r="H727" s="710"/>
      <c r="I727" s="710"/>
      <c r="J727" s="710"/>
      <c r="K727" s="710"/>
      <c r="L727" s="710"/>
      <c r="M727" s="710"/>
    </row>
    <row r="728" spans="1:13" x14ac:dyDescent="0.2">
      <c r="A728" s="710"/>
      <c r="B728" s="710"/>
      <c r="C728" s="710"/>
      <c r="D728" s="710"/>
      <c r="E728" s="710"/>
      <c r="F728" s="710"/>
      <c r="G728" s="710"/>
      <c r="H728" s="710"/>
      <c r="I728" s="710"/>
      <c r="J728" s="710"/>
      <c r="K728" s="710"/>
      <c r="L728" s="710"/>
      <c r="M728" s="710"/>
    </row>
    <row r="729" spans="1:13" x14ac:dyDescent="0.2">
      <c r="A729" s="710"/>
      <c r="B729" s="710"/>
      <c r="C729" s="710"/>
      <c r="D729" s="710"/>
      <c r="E729" s="710"/>
      <c r="F729" s="710"/>
      <c r="G729" s="710"/>
      <c r="H729" s="710"/>
      <c r="I729" s="710"/>
      <c r="J729" s="710"/>
      <c r="K729" s="710"/>
      <c r="L729" s="710"/>
      <c r="M729" s="710"/>
    </row>
    <row r="730" spans="1:13" x14ac:dyDescent="0.2">
      <c r="A730" s="710"/>
      <c r="B730" s="710"/>
      <c r="C730" s="710"/>
      <c r="D730" s="710"/>
      <c r="E730" s="710"/>
      <c r="F730" s="710"/>
      <c r="G730" s="710"/>
      <c r="H730" s="710"/>
      <c r="I730" s="710"/>
      <c r="J730" s="710"/>
      <c r="K730" s="710"/>
      <c r="L730" s="710"/>
      <c r="M730" s="710"/>
    </row>
    <row r="731" spans="1:13" x14ac:dyDescent="0.2">
      <c r="A731" s="710"/>
      <c r="B731" s="710"/>
      <c r="C731" s="710"/>
      <c r="D731" s="710"/>
      <c r="E731" s="710"/>
      <c r="F731" s="710"/>
      <c r="G731" s="710"/>
      <c r="H731" s="710"/>
      <c r="I731" s="710"/>
      <c r="J731" s="710"/>
      <c r="K731" s="710"/>
      <c r="L731" s="710"/>
      <c r="M731" s="710"/>
    </row>
    <row r="732" spans="1:13" x14ac:dyDescent="0.2">
      <c r="A732" s="710"/>
      <c r="B732" s="710"/>
      <c r="C732" s="710"/>
      <c r="D732" s="710"/>
      <c r="E732" s="710"/>
      <c r="F732" s="710"/>
      <c r="G732" s="710"/>
      <c r="H732" s="710"/>
      <c r="I732" s="710"/>
      <c r="J732" s="710"/>
      <c r="K732" s="710"/>
      <c r="L732" s="710"/>
      <c r="M732" s="710"/>
    </row>
    <row r="733" spans="1:13" x14ac:dyDescent="0.2">
      <c r="A733" s="710"/>
      <c r="B733" s="710"/>
      <c r="C733" s="710"/>
      <c r="D733" s="710"/>
      <c r="E733" s="710"/>
      <c r="F733" s="710"/>
      <c r="G733" s="710"/>
      <c r="H733" s="710"/>
      <c r="I733" s="710"/>
      <c r="J733" s="710"/>
      <c r="K733" s="710"/>
      <c r="L733" s="710"/>
      <c r="M733" s="710"/>
    </row>
    <row r="734" spans="1:13" x14ac:dyDescent="0.2">
      <c r="A734" s="710"/>
      <c r="B734" s="710"/>
      <c r="C734" s="710"/>
      <c r="D734" s="710"/>
      <c r="E734" s="710"/>
      <c r="F734" s="710"/>
      <c r="G734" s="710"/>
      <c r="H734" s="710"/>
      <c r="I734" s="710"/>
      <c r="J734" s="710"/>
      <c r="K734" s="710"/>
      <c r="L734" s="710"/>
      <c r="M734" s="710"/>
    </row>
    <row r="735" spans="1:13" x14ac:dyDescent="0.2">
      <c r="A735" s="710"/>
      <c r="B735" s="710"/>
      <c r="C735" s="710"/>
      <c r="D735" s="710"/>
      <c r="E735" s="710"/>
      <c r="F735" s="710"/>
      <c r="G735" s="710"/>
      <c r="H735" s="710"/>
      <c r="I735" s="710"/>
      <c r="J735" s="710"/>
      <c r="K735" s="710"/>
      <c r="L735" s="710"/>
      <c r="M735" s="710"/>
    </row>
    <row r="736" spans="1:13" x14ac:dyDescent="0.2">
      <c r="A736" s="710"/>
      <c r="B736" s="710"/>
      <c r="C736" s="710"/>
      <c r="D736" s="710"/>
      <c r="E736" s="710"/>
      <c r="F736" s="710"/>
      <c r="G736" s="710"/>
      <c r="H736" s="710"/>
      <c r="I736" s="710"/>
      <c r="J736" s="710"/>
      <c r="K736" s="710"/>
      <c r="L736" s="710"/>
      <c r="M736" s="710"/>
    </row>
    <row r="737" spans="1:13" x14ac:dyDescent="0.2">
      <c r="A737" s="710"/>
      <c r="B737" s="710"/>
      <c r="C737" s="710"/>
      <c r="D737" s="710"/>
      <c r="E737" s="710"/>
      <c r="F737" s="710"/>
      <c r="G737" s="710"/>
      <c r="H737" s="710"/>
      <c r="I737" s="710"/>
      <c r="J737" s="710"/>
      <c r="K737" s="710"/>
      <c r="L737" s="710"/>
      <c r="M737" s="710"/>
    </row>
    <row r="738" spans="1:13" x14ac:dyDescent="0.2">
      <c r="A738" s="710"/>
      <c r="B738" s="710"/>
      <c r="C738" s="710"/>
      <c r="D738" s="710"/>
      <c r="E738" s="710"/>
      <c r="F738" s="710"/>
      <c r="G738" s="710"/>
      <c r="H738" s="710"/>
      <c r="I738" s="710"/>
      <c r="J738" s="710"/>
      <c r="K738" s="710"/>
      <c r="L738" s="710"/>
      <c r="M738" s="710"/>
    </row>
    <row r="739" spans="1:13" x14ac:dyDescent="0.2">
      <c r="A739" s="710"/>
      <c r="B739" s="710"/>
      <c r="C739" s="710"/>
      <c r="D739" s="710"/>
      <c r="E739" s="710"/>
      <c r="F739" s="710"/>
      <c r="G739" s="710"/>
      <c r="H739" s="710"/>
      <c r="I739" s="710"/>
      <c r="J739" s="710"/>
      <c r="K739" s="710"/>
      <c r="L739" s="710"/>
      <c r="M739" s="710"/>
    </row>
    <row r="740" spans="1:13" x14ac:dyDescent="0.2">
      <c r="A740" s="710"/>
      <c r="B740" s="710"/>
      <c r="C740" s="710"/>
      <c r="D740" s="710"/>
      <c r="E740" s="710"/>
      <c r="F740" s="710"/>
      <c r="G740" s="710"/>
      <c r="H740" s="710"/>
      <c r="I740" s="710"/>
      <c r="J740" s="710"/>
      <c r="K740" s="710"/>
      <c r="L740" s="710"/>
      <c r="M740" s="710"/>
    </row>
    <row r="741" spans="1:13" x14ac:dyDescent="0.2">
      <c r="A741" s="710"/>
      <c r="B741" s="710"/>
      <c r="C741" s="710"/>
      <c r="D741" s="710"/>
      <c r="E741" s="710"/>
      <c r="F741" s="710"/>
      <c r="G741" s="710"/>
      <c r="H741" s="710"/>
      <c r="I741" s="710"/>
      <c r="J741" s="710"/>
      <c r="K741" s="710"/>
      <c r="L741" s="710"/>
      <c r="M741" s="710"/>
    </row>
    <row r="742" spans="1:13" x14ac:dyDescent="0.2">
      <c r="A742" s="710"/>
      <c r="B742" s="710"/>
      <c r="C742" s="710"/>
      <c r="D742" s="710"/>
      <c r="E742" s="710"/>
      <c r="F742" s="710"/>
      <c r="G742" s="710"/>
      <c r="H742" s="710"/>
      <c r="I742" s="710"/>
      <c r="J742" s="710"/>
      <c r="K742" s="710"/>
      <c r="L742" s="710"/>
      <c r="M742" s="710"/>
    </row>
    <row r="743" spans="1:13" x14ac:dyDescent="0.2">
      <c r="A743" s="710"/>
      <c r="B743" s="710"/>
      <c r="C743" s="710"/>
      <c r="D743" s="710"/>
      <c r="E743" s="710"/>
      <c r="F743" s="710"/>
      <c r="G743" s="710"/>
      <c r="H743" s="710"/>
      <c r="I743" s="710"/>
      <c r="J743" s="710"/>
      <c r="K743" s="710"/>
      <c r="L743" s="710"/>
      <c r="M743" s="710"/>
    </row>
    <row r="744" spans="1:13" x14ac:dyDescent="0.2">
      <c r="A744" s="710"/>
      <c r="B744" s="710"/>
      <c r="C744" s="710"/>
      <c r="D744" s="710"/>
      <c r="E744" s="710"/>
      <c r="F744" s="710"/>
      <c r="G744" s="710"/>
      <c r="H744" s="710"/>
      <c r="I744" s="710"/>
      <c r="J744" s="710"/>
      <c r="K744" s="710"/>
      <c r="L744" s="710"/>
      <c r="M744" s="710"/>
    </row>
    <row r="745" spans="1:13" x14ac:dyDescent="0.2">
      <c r="A745" s="710"/>
      <c r="B745" s="710"/>
      <c r="C745" s="710"/>
      <c r="D745" s="710"/>
      <c r="E745" s="710"/>
      <c r="F745" s="710"/>
      <c r="G745" s="710"/>
      <c r="H745" s="710"/>
      <c r="I745" s="710"/>
      <c r="J745" s="710"/>
      <c r="K745" s="710"/>
      <c r="L745" s="710"/>
      <c r="M745" s="710"/>
    </row>
    <row r="746" spans="1:13" x14ac:dyDescent="0.2">
      <c r="A746" s="710"/>
      <c r="B746" s="710"/>
      <c r="C746" s="710"/>
      <c r="D746" s="710"/>
      <c r="E746" s="710"/>
      <c r="F746" s="710"/>
      <c r="G746" s="710"/>
      <c r="H746" s="710"/>
      <c r="I746" s="710"/>
      <c r="J746" s="710"/>
      <c r="K746" s="710"/>
      <c r="L746" s="710"/>
      <c r="M746" s="710"/>
    </row>
    <row r="747" spans="1:13" x14ac:dyDescent="0.2">
      <c r="A747" s="710"/>
      <c r="B747" s="710"/>
      <c r="C747" s="710"/>
      <c r="D747" s="710"/>
      <c r="E747" s="710"/>
      <c r="F747" s="710"/>
      <c r="G747" s="710"/>
      <c r="H747" s="710"/>
      <c r="I747" s="710"/>
      <c r="J747" s="710"/>
      <c r="K747" s="710"/>
      <c r="L747" s="710"/>
      <c r="M747" s="710"/>
    </row>
    <row r="748" spans="1:13" x14ac:dyDescent="0.2">
      <c r="A748" s="710"/>
      <c r="B748" s="710"/>
      <c r="C748" s="710"/>
      <c r="D748" s="710"/>
      <c r="E748" s="710"/>
      <c r="F748" s="710"/>
      <c r="G748" s="710"/>
      <c r="H748" s="710"/>
      <c r="I748" s="710"/>
      <c r="J748" s="710"/>
      <c r="K748" s="710"/>
      <c r="L748" s="710"/>
      <c r="M748" s="710"/>
    </row>
    <row r="749" spans="1:13" x14ac:dyDescent="0.2">
      <c r="A749" s="710"/>
      <c r="B749" s="710"/>
      <c r="C749" s="710"/>
      <c r="D749" s="710"/>
      <c r="E749" s="710"/>
      <c r="F749" s="710"/>
      <c r="G749" s="710"/>
      <c r="H749" s="710"/>
      <c r="I749" s="710"/>
      <c r="J749" s="710"/>
      <c r="K749" s="710"/>
      <c r="L749" s="710"/>
      <c r="M749" s="710"/>
    </row>
    <row r="750" spans="1:13" x14ac:dyDescent="0.2">
      <c r="A750" s="710"/>
      <c r="B750" s="710"/>
      <c r="C750" s="710"/>
      <c r="D750" s="710"/>
      <c r="E750" s="710"/>
      <c r="F750" s="710"/>
      <c r="G750" s="710"/>
      <c r="H750" s="710"/>
      <c r="I750" s="710"/>
      <c r="J750" s="710"/>
      <c r="K750" s="710"/>
      <c r="L750" s="710"/>
      <c r="M750" s="710"/>
    </row>
    <row r="751" spans="1:13" x14ac:dyDescent="0.2">
      <c r="A751" s="710"/>
      <c r="B751" s="710"/>
      <c r="C751" s="710"/>
      <c r="D751" s="710"/>
      <c r="E751" s="710"/>
      <c r="F751" s="710"/>
      <c r="G751" s="710"/>
      <c r="H751" s="710"/>
      <c r="I751" s="710"/>
      <c r="J751" s="710"/>
      <c r="K751" s="710"/>
      <c r="L751" s="710"/>
      <c r="M751" s="710"/>
    </row>
    <row r="752" spans="1:13" x14ac:dyDescent="0.2">
      <c r="A752" s="710"/>
      <c r="B752" s="710"/>
      <c r="C752" s="710"/>
      <c r="D752" s="710"/>
      <c r="E752" s="710"/>
      <c r="F752" s="710"/>
      <c r="G752" s="710"/>
      <c r="H752" s="710"/>
      <c r="I752" s="710"/>
      <c r="J752" s="710"/>
      <c r="K752" s="710"/>
      <c r="L752" s="710"/>
      <c r="M752" s="710"/>
    </row>
    <row r="753" spans="1:13" x14ac:dyDescent="0.2">
      <c r="A753" s="710"/>
      <c r="B753" s="710"/>
      <c r="C753" s="710"/>
      <c r="D753" s="710"/>
      <c r="E753" s="710"/>
      <c r="F753" s="710"/>
      <c r="G753" s="710"/>
      <c r="H753" s="710"/>
      <c r="I753" s="710"/>
      <c r="J753" s="710"/>
      <c r="K753" s="710"/>
      <c r="L753" s="710"/>
      <c r="M753" s="710"/>
    </row>
    <row r="754" spans="1:13" x14ac:dyDescent="0.2">
      <c r="A754" s="710"/>
      <c r="B754" s="710"/>
      <c r="C754" s="710"/>
      <c r="D754" s="710"/>
      <c r="E754" s="710"/>
      <c r="F754" s="710"/>
      <c r="G754" s="710"/>
      <c r="H754" s="710"/>
      <c r="I754" s="710"/>
      <c r="J754" s="710"/>
      <c r="K754" s="710"/>
      <c r="L754" s="710"/>
      <c r="M754" s="710"/>
    </row>
    <row r="755" spans="1:13" x14ac:dyDescent="0.2">
      <c r="A755" s="710"/>
      <c r="B755" s="710"/>
      <c r="C755" s="710"/>
      <c r="D755" s="710"/>
      <c r="E755" s="710"/>
      <c r="F755" s="710"/>
      <c r="G755" s="710"/>
      <c r="H755" s="710"/>
      <c r="I755" s="710"/>
      <c r="J755" s="710"/>
      <c r="K755" s="710"/>
      <c r="L755" s="710"/>
      <c r="M755" s="710"/>
    </row>
    <row r="756" spans="1:13" x14ac:dyDescent="0.2">
      <c r="A756" s="710"/>
      <c r="B756" s="710"/>
      <c r="C756" s="710"/>
      <c r="D756" s="710"/>
      <c r="E756" s="710"/>
      <c r="F756" s="710"/>
      <c r="G756" s="710"/>
      <c r="H756" s="710"/>
      <c r="I756" s="710"/>
      <c r="J756" s="710"/>
      <c r="K756" s="710"/>
      <c r="L756" s="710"/>
      <c r="M756" s="710"/>
    </row>
    <row r="757" spans="1:13" x14ac:dyDescent="0.2">
      <c r="A757" s="710"/>
      <c r="B757" s="710"/>
      <c r="C757" s="710"/>
      <c r="D757" s="710"/>
      <c r="E757" s="710"/>
      <c r="F757" s="710"/>
      <c r="G757" s="710"/>
      <c r="H757" s="710"/>
      <c r="I757" s="710"/>
      <c r="J757" s="710"/>
      <c r="K757" s="710"/>
      <c r="L757" s="710"/>
      <c r="M757" s="710"/>
    </row>
    <row r="758" spans="1:13" x14ac:dyDescent="0.2">
      <c r="A758" s="710"/>
      <c r="B758" s="710"/>
      <c r="C758" s="710"/>
      <c r="D758" s="710"/>
      <c r="E758" s="710"/>
      <c r="F758" s="710"/>
      <c r="G758" s="710"/>
      <c r="H758" s="710"/>
      <c r="I758" s="710"/>
      <c r="J758" s="710"/>
      <c r="K758" s="710"/>
      <c r="L758" s="710"/>
      <c r="M758" s="710"/>
    </row>
    <row r="759" spans="1:13" x14ac:dyDescent="0.2">
      <c r="A759" s="710"/>
      <c r="B759" s="710"/>
      <c r="C759" s="710"/>
      <c r="D759" s="710"/>
      <c r="E759" s="710"/>
      <c r="F759" s="710"/>
      <c r="G759" s="710"/>
      <c r="H759" s="710"/>
      <c r="I759" s="710"/>
      <c r="J759" s="710"/>
      <c r="K759" s="710"/>
      <c r="L759" s="710"/>
      <c r="M759" s="710"/>
    </row>
    <row r="760" spans="1:13" x14ac:dyDescent="0.2">
      <c r="A760" s="710"/>
      <c r="B760" s="710"/>
      <c r="C760" s="710"/>
      <c r="D760" s="710"/>
      <c r="E760" s="710"/>
      <c r="F760" s="710"/>
      <c r="G760" s="710"/>
      <c r="H760" s="710"/>
      <c r="I760" s="710"/>
      <c r="J760" s="710"/>
      <c r="K760" s="710"/>
      <c r="L760" s="710"/>
      <c r="M760" s="710"/>
    </row>
    <row r="761" spans="1:13" x14ac:dyDescent="0.2">
      <c r="A761" s="710"/>
      <c r="B761" s="710"/>
      <c r="C761" s="710"/>
      <c r="D761" s="710"/>
      <c r="E761" s="710"/>
      <c r="F761" s="710"/>
      <c r="G761" s="710"/>
      <c r="H761" s="710"/>
      <c r="I761" s="710"/>
      <c r="J761" s="710"/>
      <c r="K761" s="710"/>
      <c r="L761" s="710"/>
      <c r="M761" s="710"/>
    </row>
    <row r="762" spans="1:13" x14ac:dyDescent="0.2">
      <c r="A762" s="710"/>
      <c r="B762" s="710"/>
      <c r="C762" s="710"/>
      <c r="D762" s="710"/>
      <c r="E762" s="710"/>
      <c r="F762" s="710"/>
      <c r="G762" s="710"/>
      <c r="H762" s="710"/>
      <c r="I762" s="710"/>
      <c r="J762" s="710"/>
      <c r="K762" s="710"/>
      <c r="L762" s="710"/>
      <c r="M762" s="710"/>
    </row>
    <row r="763" spans="1:13" x14ac:dyDescent="0.2">
      <c r="A763" s="710"/>
      <c r="B763" s="710"/>
      <c r="C763" s="710"/>
      <c r="D763" s="710"/>
      <c r="E763" s="710"/>
      <c r="F763" s="710"/>
      <c r="G763" s="710"/>
      <c r="H763" s="710"/>
      <c r="I763" s="710"/>
      <c r="J763" s="710"/>
      <c r="K763" s="710"/>
      <c r="L763" s="710"/>
      <c r="M763" s="710"/>
    </row>
    <row r="764" spans="1:13" x14ac:dyDescent="0.2">
      <c r="A764" s="710"/>
      <c r="B764" s="710"/>
      <c r="C764" s="710"/>
      <c r="D764" s="710"/>
      <c r="E764" s="710"/>
      <c r="F764" s="710"/>
      <c r="G764" s="710"/>
      <c r="H764" s="710"/>
      <c r="I764" s="710"/>
      <c r="J764" s="710"/>
      <c r="K764" s="710"/>
      <c r="L764" s="710"/>
      <c r="M764" s="710"/>
    </row>
    <row r="765" spans="1:13" x14ac:dyDescent="0.2">
      <c r="A765" s="710"/>
      <c r="B765" s="710"/>
      <c r="C765" s="710"/>
      <c r="D765" s="710"/>
      <c r="E765" s="710"/>
      <c r="F765" s="710"/>
      <c r="G765" s="710"/>
      <c r="H765" s="710"/>
      <c r="I765" s="710"/>
      <c r="J765" s="710"/>
      <c r="K765" s="710"/>
      <c r="L765" s="710"/>
      <c r="M765" s="710"/>
    </row>
    <row r="766" spans="1:13" x14ac:dyDescent="0.2">
      <c r="A766" s="710"/>
      <c r="B766" s="710"/>
      <c r="C766" s="710"/>
      <c r="D766" s="710"/>
      <c r="E766" s="710"/>
      <c r="F766" s="710"/>
      <c r="G766" s="710"/>
      <c r="H766" s="710"/>
      <c r="I766" s="710"/>
      <c r="J766" s="710"/>
      <c r="K766" s="710"/>
      <c r="L766" s="710"/>
      <c r="M766" s="710"/>
    </row>
    <row r="767" spans="1:13" x14ac:dyDescent="0.2">
      <c r="A767" s="710"/>
      <c r="B767" s="710"/>
      <c r="C767" s="710"/>
      <c r="D767" s="710"/>
      <c r="E767" s="710"/>
      <c r="F767" s="710"/>
      <c r="G767" s="710"/>
      <c r="H767" s="710"/>
      <c r="I767" s="710"/>
      <c r="J767" s="710"/>
      <c r="K767" s="710"/>
      <c r="L767" s="710"/>
      <c r="M767" s="710"/>
    </row>
    <row r="768" spans="1:13" x14ac:dyDescent="0.2">
      <c r="A768" s="710"/>
      <c r="B768" s="710"/>
      <c r="C768" s="710"/>
      <c r="D768" s="710"/>
      <c r="E768" s="710"/>
      <c r="F768" s="710"/>
      <c r="G768" s="710"/>
      <c r="H768" s="710"/>
      <c r="I768" s="710"/>
      <c r="J768" s="710"/>
      <c r="K768" s="710"/>
      <c r="L768" s="710"/>
      <c r="M768" s="710"/>
    </row>
    <row r="769" spans="1:13" x14ac:dyDescent="0.2">
      <c r="A769" s="710"/>
      <c r="B769" s="710"/>
      <c r="C769" s="710"/>
      <c r="D769" s="710"/>
      <c r="E769" s="710"/>
      <c r="F769" s="710"/>
      <c r="G769" s="710"/>
      <c r="H769" s="710"/>
      <c r="I769" s="710"/>
      <c r="J769" s="710"/>
      <c r="K769" s="710"/>
      <c r="L769" s="710"/>
      <c r="M769" s="710"/>
    </row>
    <row r="770" spans="1:13" x14ac:dyDescent="0.2">
      <c r="A770" s="710"/>
      <c r="B770" s="710"/>
      <c r="C770" s="710"/>
      <c r="D770" s="710"/>
      <c r="E770" s="710"/>
      <c r="F770" s="710"/>
      <c r="G770" s="710"/>
      <c r="H770" s="710"/>
      <c r="I770" s="710"/>
      <c r="J770" s="710"/>
      <c r="K770" s="710"/>
      <c r="L770" s="710"/>
      <c r="M770" s="710"/>
    </row>
    <row r="771" spans="1:13" x14ac:dyDescent="0.2">
      <c r="A771" s="710"/>
      <c r="B771" s="710"/>
      <c r="C771" s="710"/>
      <c r="D771" s="710"/>
      <c r="E771" s="710"/>
      <c r="F771" s="710"/>
      <c r="G771" s="710"/>
      <c r="H771" s="710"/>
      <c r="I771" s="710"/>
      <c r="J771" s="710"/>
      <c r="K771" s="710"/>
      <c r="L771" s="710"/>
      <c r="M771" s="710"/>
    </row>
    <row r="772" spans="1:13" x14ac:dyDescent="0.2">
      <c r="A772" s="710"/>
      <c r="B772" s="710"/>
      <c r="C772" s="710"/>
      <c r="D772" s="710"/>
      <c r="E772" s="710"/>
      <c r="F772" s="710"/>
      <c r="G772" s="710"/>
      <c r="H772" s="710"/>
      <c r="I772" s="710"/>
      <c r="J772" s="710"/>
      <c r="K772" s="710"/>
      <c r="L772" s="710"/>
      <c r="M772" s="710"/>
    </row>
    <row r="773" spans="1:13" x14ac:dyDescent="0.2">
      <c r="A773" s="710"/>
      <c r="B773" s="710"/>
      <c r="C773" s="710"/>
      <c r="D773" s="710"/>
      <c r="E773" s="710"/>
      <c r="F773" s="710"/>
      <c r="G773" s="710"/>
      <c r="H773" s="710"/>
      <c r="I773" s="710"/>
      <c r="J773" s="710"/>
      <c r="K773" s="710"/>
      <c r="L773" s="710"/>
      <c r="M773" s="710"/>
    </row>
    <row r="774" spans="1:13" x14ac:dyDescent="0.2">
      <c r="A774" s="710"/>
      <c r="B774" s="710"/>
      <c r="C774" s="710"/>
      <c r="D774" s="710"/>
      <c r="E774" s="710"/>
      <c r="F774" s="710"/>
      <c r="G774" s="710"/>
      <c r="H774" s="710"/>
      <c r="I774" s="710"/>
      <c r="J774" s="710"/>
      <c r="K774" s="710"/>
      <c r="L774" s="710"/>
      <c r="M774" s="710"/>
    </row>
    <row r="775" spans="1:13" x14ac:dyDescent="0.2">
      <c r="A775" s="710"/>
      <c r="B775" s="710"/>
      <c r="C775" s="710"/>
      <c r="D775" s="710"/>
      <c r="E775" s="710"/>
      <c r="F775" s="710"/>
      <c r="G775" s="710"/>
      <c r="H775" s="710"/>
      <c r="I775" s="710"/>
      <c r="J775" s="710"/>
      <c r="K775" s="710"/>
      <c r="L775" s="710"/>
      <c r="M775" s="710"/>
    </row>
    <row r="776" spans="1:13" x14ac:dyDescent="0.2">
      <c r="A776" s="710"/>
      <c r="B776" s="710"/>
      <c r="C776" s="710"/>
      <c r="D776" s="710"/>
      <c r="E776" s="710"/>
      <c r="F776" s="710"/>
      <c r="G776" s="710"/>
      <c r="H776" s="710"/>
      <c r="I776" s="710"/>
      <c r="J776" s="710"/>
      <c r="K776" s="710"/>
      <c r="L776" s="710"/>
      <c r="M776" s="710"/>
    </row>
    <row r="777" spans="1:13" x14ac:dyDescent="0.2">
      <c r="A777" s="710"/>
      <c r="B777" s="710"/>
      <c r="C777" s="710"/>
      <c r="D777" s="710"/>
      <c r="E777" s="710"/>
      <c r="F777" s="710"/>
      <c r="G777" s="710"/>
      <c r="H777" s="710"/>
      <c r="I777" s="710"/>
      <c r="J777" s="710"/>
      <c r="K777" s="710"/>
      <c r="L777" s="710"/>
      <c r="M777" s="710"/>
    </row>
    <row r="778" spans="1:13" x14ac:dyDescent="0.2">
      <c r="A778" s="710"/>
      <c r="B778" s="710"/>
      <c r="C778" s="710"/>
      <c r="D778" s="710"/>
      <c r="E778" s="710"/>
      <c r="F778" s="710"/>
      <c r="G778" s="710"/>
      <c r="H778" s="710"/>
      <c r="I778" s="710"/>
      <c r="J778" s="710"/>
      <c r="K778" s="710"/>
      <c r="L778" s="710"/>
      <c r="M778" s="710"/>
    </row>
    <row r="779" spans="1:13" x14ac:dyDescent="0.2">
      <c r="A779" s="710"/>
      <c r="B779" s="710"/>
      <c r="C779" s="710"/>
      <c r="D779" s="710"/>
      <c r="E779" s="710"/>
      <c r="F779" s="710"/>
      <c r="G779" s="710"/>
      <c r="H779" s="710"/>
      <c r="I779" s="710"/>
      <c r="J779" s="710"/>
      <c r="K779" s="710"/>
      <c r="L779" s="710"/>
      <c r="M779" s="710"/>
    </row>
    <row r="780" spans="1:13" x14ac:dyDescent="0.2">
      <c r="A780" s="710"/>
      <c r="B780" s="710"/>
      <c r="C780" s="710"/>
      <c r="D780" s="710"/>
      <c r="E780" s="710"/>
      <c r="F780" s="710"/>
      <c r="G780" s="710"/>
      <c r="H780" s="710"/>
      <c r="I780" s="710"/>
      <c r="J780" s="710"/>
      <c r="K780" s="710"/>
      <c r="L780" s="710"/>
      <c r="M780" s="710"/>
    </row>
    <row r="781" spans="1:13" x14ac:dyDescent="0.2">
      <c r="A781" s="710"/>
      <c r="B781" s="710"/>
      <c r="C781" s="710"/>
      <c r="D781" s="710"/>
      <c r="E781" s="710"/>
      <c r="F781" s="710"/>
      <c r="G781" s="710"/>
      <c r="H781" s="710"/>
      <c r="I781" s="710"/>
      <c r="J781" s="710"/>
      <c r="K781" s="710"/>
      <c r="L781" s="710"/>
      <c r="M781" s="710"/>
    </row>
    <row r="782" spans="1:13" x14ac:dyDescent="0.2">
      <c r="A782" s="710"/>
      <c r="B782" s="710"/>
      <c r="C782" s="710"/>
      <c r="D782" s="710"/>
      <c r="E782" s="710"/>
      <c r="F782" s="710"/>
      <c r="G782" s="710"/>
      <c r="H782" s="710"/>
      <c r="I782" s="710"/>
      <c r="J782" s="710"/>
      <c r="K782" s="710"/>
      <c r="L782" s="710"/>
      <c r="M782" s="710"/>
    </row>
    <row r="783" spans="1:13" x14ac:dyDescent="0.2">
      <c r="A783" s="710"/>
      <c r="B783" s="710"/>
      <c r="C783" s="710"/>
      <c r="D783" s="710"/>
      <c r="E783" s="710"/>
      <c r="F783" s="710"/>
      <c r="G783" s="710"/>
      <c r="H783" s="710"/>
      <c r="I783" s="710"/>
      <c r="J783" s="710"/>
      <c r="K783" s="710"/>
      <c r="L783" s="710"/>
      <c r="M783" s="710"/>
    </row>
    <row r="784" spans="1:13" x14ac:dyDescent="0.2">
      <c r="A784" s="710"/>
      <c r="B784" s="710"/>
      <c r="C784" s="710"/>
      <c r="D784" s="710"/>
      <c r="E784" s="710"/>
      <c r="F784" s="710"/>
      <c r="G784" s="710"/>
      <c r="H784" s="710"/>
      <c r="I784" s="710"/>
      <c r="J784" s="710"/>
      <c r="K784" s="710"/>
      <c r="L784" s="710"/>
      <c r="M784" s="710"/>
    </row>
    <row r="785" spans="1:13" x14ac:dyDescent="0.2">
      <c r="A785" s="710"/>
      <c r="B785" s="710"/>
      <c r="C785" s="710"/>
      <c r="D785" s="710"/>
      <c r="E785" s="710"/>
      <c r="F785" s="710"/>
      <c r="G785" s="710"/>
      <c r="H785" s="710"/>
      <c r="I785" s="710"/>
      <c r="J785" s="710"/>
      <c r="K785" s="710"/>
      <c r="L785" s="710"/>
      <c r="M785" s="710"/>
    </row>
    <row r="786" spans="1:13" x14ac:dyDescent="0.2">
      <c r="A786" s="710"/>
      <c r="B786" s="710"/>
      <c r="C786" s="710"/>
      <c r="D786" s="710"/>
      <c r="E786" s="710"/>
      <c r="F786" s="710"/>
      <c r="G786" s="710"/>
      <c r="H786" s="710"/>
      <c r="I786" s="710"/>
      <c r="J786" s="710"/>
      <c r="K786" s="710"/>
      <c r="L786" s="710"/>
      <c r="M786" s="710"/>
    </row>
    <row r="787" spans="1:13" x14ac:dyDescent="0.2">
      <c r="A787" s="710"/>
      <c r="B787" s="710"/>
      <c r="C787" s="710"/>
      <c r="D787" s="710"/>
      <c r="E787" s="710"/>
      <c r="F787" s="710"/>
      <c r="G787" s="710"/>
      <c r="H787" s="710"/>
      <c r="I787" s="710"/>
      <c r="J787" s="710"/>
      <c r="K787" s="710"/>
      <c r="L787" s="710"/>
      <c r="M787" s="710"/>
    </row>
    <row r="788" spans="1:13" x14ac:dyDescent="0.2">
      <c r="A788" s="710"/>
      <c r="B788" s="710"/>
      <c r="C788" s="710"/>
      <c r="D788" s="710"/>
      <c r="E788" s="710"/>
      <c r="F788" s="710"/>
      <c r="G788" s="710"/>
      <c r="H788" s="710"/>
      <c r="I788" s="710"/>
      <c r="J788" s="710"/>
      <c r="K788" s="710"/>
      <c r="L788" s="710"/>
      <c r="M788" s="710"/>
    </row>
    <row r="789" spans="1:13" x14ac:dyDescent="0.2">
      <c r="A789" s="710"/>
      <c r="B789" s="710"/>
      <c r="C789" s="710"/>
      <c r="D789" s="710"/>
      <c r="E789" s="710"/>
      <c r="F789" s="710"/>
      <c r="G789" s="710"/>
      <c r="H789" s="710"/>
      <c r="I789" s="710"/>
      <c r="J789" s="710"/>
      <c r="K789" s="710"/>
      <c r="L789" s="710"/>
      <c r="M789" s="710"/>
    </row>
    <row r="790" spans="1:13" x14ac:dyDescent="0.2">
      <c r="A790" s="710"/>
      <c r="B790" s="710"/>
      <c r="C790" s="710"/>
      <c r="D790" s="710"/>
      <c r="E790" s="710"/>
      <c r="F790" s="710"/>
      <c r="G790" s="710"/>
      <c r="H790" s="710"/>
      <c r="I790" s="710"/>
      <c r="J790" s="710"/>
      <c r="K790" s="710"/>
      <c r="L790" s="710"/>
      <c r="M790" s="710"/>
    </row>
    <row r="791" spans="1:13" x14ac:dyDescent="0.2">
      <c r="A791" s="710"/>
      <c r="B791" s="710"/>
      <c r="C791" s="710"/>
      <c r="D791" s="710"/>
      <c r="E791" s="710"/>
      <c r="F791" s="710"/>
      <c r="G791" s="710"/>
      <c r="H791" s="710"/>
      <c r="I791" s="710"/>
      <c r="J791" s="710"/>
      <c r="K791" s="710"/>
      <c r="L791" s="710"/>
      <c r="M791" s="710"/>
    </row>
    <row r="792" spans="1:13" x14ac:dyDescent="0.2">
      <c r="A792" s="710"/>
      <c r="B792" s="710"/>
      <c r="C792" s="710"/>
      <c r="D792" s="710"/>
      <c r="E792" s="710"/>
      <c r="F792" s="710"/>
      <c r="G792" s="710"/>
      <c r="H792" s="710"/>
      <c r="I792" s="710"/>
      <c r="J792" s="710"/>
      <c r="K792" s="710"/>
      <c r="L792" s="710"/>
      <c r="M792" s="710"/>
    </row>
    <row r="793" spans="1:13" x14ac:dyDescent="0.2">
      <c r="A793" s="710"/>
      <c r="B793" s="710"/>
      <c r="C793" s="710"/>
      <c r="D793" s="710"/>
      <c r="E793" s="710"/>
      <c r="F793" s="710"/>
      <c r="G793" s="710"/>
      <c r="H793" s="710"/>
      <c r="I793" s="710"/>
      <c r="J793" s="710"/>
      <c r="K793" s="710"/>
      <c r="L793" s="710"/>
      <c r="M793" s="710"/>
    </row>
    <row r="794" spans="1:13" x14ac:dyDescent="0.2">
      <c r="A794" s="710"/>
      <c r="B794" s="710"/>
      <c r="C794" s="710"/>
      <c r="D794" s="710"/>
      <c r="E794" s="710"/>
      <c r="F794" s="710"/>
      <c r="G794" s="710"/>
      <c r="H794" s="710"/>
      <c r="I794" s="710"/>
      <c r="J794" s="710"/>
      <c r="K794" s="710"/>
      <c r="L794" s="710"/>
      <c r="M794" s="710"/>
    </row>
    <row r="795" spans="1:13" x14ac:dyDescent="0.2">
      <c r="A795" s="710"/>
      <c r="B795" s="710"/>
      <c r="C795" s="710"/>
      <c r="D795" s="710"/>
      <c r="E795" s="710"/>
      <c r="F795" s="710"/>
      <c r="G795" s="710"/>
      <c r="H795" s="710"/>
      <c r="I795" s="710"/>
      <c r="J795" s="710"/>
      <c r="K795" s="710"/>
      <c r="L795" s="710"/>
      <c r="M795" s="710"/>
    </row>
    <row r="796" spans="1:13" x14ac:dyDescent="0.2">
      <c r="A796" s="710"/>
      <c r="B796" s="710"/>
      <c r="C796" s="710"/>
      <c r="D796" s="710"/>
      <c r="E796" s="710"/>
      <c r="F796" s="710"/>
      <c r="G796" s="710"/>
      <c r="H796" s="710"/>
      <c r="I796" s="710"/>
      <c r="J796" s="710"/>
      <c r="K796" s="710"/>
      <c r="L796" s="710"/>
      <c r="M796" s="710"/>
    </row>
    <row r="797" spans="1:13" x14ac:dyDescent="0.2">
      <c r="A797" s="710"/>
      <c r="B797" s="710"/>
      <c r="C797" s="710"/>
      <c r="D797" s="710"/>
      <c r="E797" s="710"/>
      <c r="F797" s="710"/>
      <c r="G797" s="710"/>
      <c r="H797" s="710"/>
      <c r="I797" s="710"/>
      <c r="J797" s="710"/>
      <c r="K797" s="710"/>
      <c r="L797" s="710"/>
      <c r="M797" s="710"/>
    </row>
    <row r="798" spans="1:13" x14ac:dyDescent="0.2">
      <c r="A798" s="710"/>
      <c r="B798" s="710"/>
      <c r="C798" s="710"/>
      <c r="D798" s="710"/>
      <c r="E798" s="710"/>
      <c r="F798" s="710"/>
      <c r="G798" s="710"/>
      <c r="H798" s="710"/>
      <c r="I798" s="710"/>
      <c r="J798" s="710"/>
      <c r="K798" s="710"/>
      <c r="L798" s="710"/>
      <c r="M798" s="710"/>
    </row>
    <row r="799" spans="1:13" x14ac:dyDescent="0.2">
      <c r="A799" s="710"/>
      <c r="B799" s="710"/>
      <c r="C799" s="710"/>
      <c r="D799" s="710"/>
      <c r="E799" s="710"/>
      <c r="F799" s="710"/>
      <c r="G799" s="710"/>
      <c r="H799" s="710"/>
      <c r="I799" s="710"/>
      <c r="J799" s="710"/>
      <c r="K799" s="710"/>
      <c r="L799" s="710"/>
      <c r="M799" s="710"/>
    </row>
    <row r="800" spans="1:13" x14ac:dyDescent="0.2">
      <c r="A800" s="710"/>
      <c r="B800" s="710"/>
      <c r="C800" s="710"/>
      <c r="D800" s="710"/>
      <c r="E800" s="710"/>
      <c r="F800" s="710"/>
      <c r="G800" s="710"/>
      <c r="H800" s="710"/>
      <c r="I800" s="710"/>
      <c r="J800" s="710"/>
      <c r="K800" s="710"/>
      <c r="L800" s="710"/>
      <c r="M800" s="710"/>
    </row>
    <row r="801" spans="1:13" x14ac:dyDescent="0.2">
      <c r="A801" s="710"/>
      <c r="B801" s="710"/>
      <c r="C801" s="710"/>
      <c r="D801" s="710"/>
      <c r="E801" s="710"/>
      <c r="F801" s="710"/>
      <c r="G801" s="710"/>
      <c r="H801" s="710"/>
      <c r="I801" s="710"/>
      <c r="J801" s="710"/>
      <c r="K801" s="710"/>
      <c r="L801" s="710"/>
      <c r="M801" s="710"/>
    </row>
    <row r="802" spans="1:13" x14ac:dyDescent="0.2">
      <c r="A802" s="710"/>
      <c r="B802" s="710"/>
      <c r="C802" s="710"/>
      <c r="D802" s="710"/>
      <c r="E802" s="710"/>
      <c r="F802" s="710"/>
      <c r="G802" s="710"/>
      <c r="H802" s="710"/>
      <c r="I802" s="710"/>
      <c r="J802" s="710"/>
      <c r="K802" s="710"/>
      <c r="L802" s="710"/>
      <c r="M802" s="710"/>
    </row>
    <row r="803" spans="1:13" x14ac:dyDescent="0.2">
      <c r="A803" s="710"/>
      <c r="B803" s="710"/>
      <c r="C803" s="710"/>
      <c r="D803" s="710"/>
      <c r="E803" s="710"/>
      <c r="F803" s="710"/>
      <c r="G803" s="710"/>
      <c r="H803" s="710"/>
      <c r="I803" s="710"/>
      <c r="J803" s="710"/>
      <c r="K803" s="710"/>
      <c r="L803" s="710"/>
      <c r="M803" s="710"/>
    </row>
    <row r="804" spans="1:13" x14ac:dyDescent="0.2">
      <c r="A804" s="710"/>
      <c r="B804" s="710"/>
      <c r="C804" s="710"/>
      <c r="D804" s="710"/>
      <c r="E804" s="710"/>
      <c r="F804" s="710"/>
      <c r="G804" s="710"/>
      <c r="H804" s="710"/>
      <c r="I804" s="710"/>
      <c r="J804" s="710"/>
      <c r="K804" s="710"/>
      <c r="L804" s="710"/>
      <c r="M804" s="710"/>
    </row>
    <row r="805" spans="1:13" x14ac:dyDescent="0.2">
      <c r="A805" s="710"/>
      <c r="B805" s="710"/>
      <c r="C805" s="710"/>
      <c r="D805" s="710"/>
      <c r="E805" s="710"/>
      <c r="F805" s="710"/>
      <c r="G805" s="710"/>
      <c r="H805" s="710"/>
      <c r="I805" s="710"/>
      <c r="J805" s="710"/>
      <c r="K805" s="710"/>
      <c r="L805" s="710"/>
      <c r="M805" s="710"/>
    </row>
    <row r="806" spans="1:13" x14ac:dyDescent="0.2">
      <c r="A806" s="710"/>
      <c r="B806" s="710"/>
      <c r="C806" s="710"/>
      <c r="D806" s="710"/>
      <c r="E806" s="710"/>
      <c r="F806" s="710"/>
      <c r="G806" s="710"/>
      <c r="H806" s="710"/>
      <c r="I806" s="710"/>
      <c r="J806" s="710"/>
      <c r="K806" s="710"/>
      <c r="L806" s="710"/>
      <c r="M806" s="710"/>
    </row>
    <row r="807" spans="1:13" x14ac:dyDescent="0.2">
      <c r="A807" s="710"/>
      <c r="B807" s="710"/>
      <c r="C807" s="710"/>
      <c r="D807" s="710"/>
      <c r="E807" s="710"/>
      <c r="F807" s="710"/>
      <c r="G807" s="710"/>
      <c r="H807" s="710"/>
      <c r="I807" s="710"/>
      <c r="J807" s="710"/>
      <c r="K807" s="710"/>
      <c r="L807" s="710"/>
      <c r="M807" s="710"/>
    </row>
    <row r="808" spans="1:13" x14ac:dyDescent="0.2">
      <c r="A808" s="710"/>
      <c r="B808" s="710"/>
      <c r="C808" s="710"/>
      <c r="D808" s="710"/>
      <c r="E808" s="710"/>
      <c r="F808" s="710"/>
      <c r="G808" s="710"/>
      <c r="H808" s="710"/>
      <c r="I808" s="710"/>
      <c r="J808" s="710"/>
      <c r="K808" s="710"/>
      <c r="L808" s="710"/>
      <c r="M808" s="710"/>
    </row>
    <row r="809" spans="1:13" x14ac:dyDescent="0.2">
      <c r="A809" s="710"/>
      <c r="B809" s="710"/>
      <c r="C809" s="710"/>
      <c r="D809" s="710"/>
      <c r="E809" s="710"/>
      <c r="F809" s="710"/>
      <c r="G809" s="710"/>
      <c r="H809" s="710"/>
      <c r="I809" s="710"/>
      <c r="J809" s="710"/>
      <c r="K809" s="710"/>
      <c r="L809" s="710"/>
      <c r="M809" s="710"/>
    </row>
    <row r="810" spans="1:13" x14ac:dyDescent="0.2">
      <c r="A810" s="710"/>
      <c r="B810" s="710"/>
      <c r="C810" s="710"/>
      <c r="D810" s="710"/>
      <c r="E810" s="710"/>
      <c r="F810" s="710"/>
      <c r="G810" s="710"/>
      <c r="H810" s="710"/>
      <c r="I810" s="710"/>
      <c r="J810" s="710"/>
      <c r="K810" s="710"/>
      <c r="L810" s="710"/>
      <c r="M810" s="710"/>
    </row>
    <row r="811" spans="1:13" x14ac:dyDescent="0.2">
      <c r="A811" s="710"/>
      <c r="B811" s="710"/>
      <c r="C811" s="710"/>
      <c r="D811" s="710"/>
      <c r="E811" s="710"/>
      <c r="F811" s="710"/>
      <c r="G811" s="710"/>
      <c r="H811" s="710"/>
      <c r="I811" s="710"/>
      <c r="J811" s="710"/>
      <c r="K811" s="710"/>
      <c r="L811" s="710"/>
      <c r="M811" s="710"/>
    </row>
    <row r="812" spans="1:13" x14ac:dyDescent="0.2">
      <c r="A812" s="710"/>
      <c r="B812" s="710"/>
      <c r="C812" s="710"/>
      <c r="D812" s="710"/>
      <c r="E812" s="710"/>
      <c r="F812" s="710"/>
      <c r="G812" s="710"/>
      <c r="H812" s="710"/>
      <c r="I812" s="710"/>
      <c r="J812" s="710"/>
      <c r="K812" s="710"/>
      <c r="L812" s="710"/>
      <c r="M812" s="710"/>
    </row>
    <row r="813" spans="1:13" x14ac:dyDescent="0.2">
      <c r="A813" s="710"/>
      <c r="B813" s="710"/>
      <c r="C813" s="710"/>
      <c r="D813" s="710"/>
      <c r="E813" s="710"/>
      <c r="F813" s="710"/>
      <c r="G813" s="710"/>
      <c r="H813" s="710"/>
      <c r="I813" s="710"/>
      <c r="J813" s="710"/>
      <c r="K813" s="710"/>
      <c r="L813" s="710"/>
      <c r="M813" s="710"/>
    </row>
    <row r="814" spans="1:13" x14ac:dyDescent="0.2">
      <c r="A814" s="710"/>
      <c r="B814" s="710"/>
      <c r="C814" s="710"/>
      <c r="D814" s="710"/>
      <c r="E814" s="710"/>
      <c r="F814" s="710"/>
      <c r="G814" s="710"/>
      <c r="H814" s="710"/>
      <c r="I814" s="710"/>
      <c r="J814" s="710"/>
      <c r="K814" s="710"/>
      <c r="L814" s="710"/>
      <c r="M814" s="710"/>
    </row>
    <row r="815" spans="1:13" x14ac:dyDescent="0.2">
      <c r="A815" s="710"/>
      <c r="B815" s="710"/>
      <c r="C815" s="710"/>
      <c r="D815" s="710"/>
      <c r="E815" s="710"/>
      <c r="F815" s="710"/>
      <c r="G815" s="710"/>
      <c r="H815" s="710"/>
      <c r="I815" s="710"/>
      <c r="J815" s="710"/>
      <c r="K815" s="710"/>
      <c r="L815" s="710"/>
      <c r="M815" s="710"/>
    </row>
    <row r="816" spans="1:13" x14ac:dyDescent="0.2">
      <c r="A816" s="710"/>
      <c r="B816" s="710"/>
      <c r="C816" s="710"/>
      <c r="D816" s="710"/>
      <c r="E816" s="710"/>
      <c r="F816" s="710"/>
      <c r="G816" s="710"/>
      <c r="H816" s="710"/>
      <c r="I816" s="710"/>
      <c r="J816" s="710"/>
      <c r="K816" s="710"/>
      <c r="L816" s="710"/>
      <c r="M816" s="710"/>
    </row>
    <row r="817" spans="1:13" x14ac:dyDescent="0.2">
      <c r="A817" s="710"/>
      <c r="B817" s="710"/>
      <c r="C817" s="710"/>
      <c r="D817" s="710"/>
      <c r="E817" s="710"/>
      <c r="F817" s="710"/>
      <c r="G817" s="710"/>
      <c r="H817" s="710"/>
      <c r="I817" s="710"/>
      <c r="J817" s="710"/>
      <c r="K817" s="710"/>
      <c r="L817" s="710"/>
      <c r="M817" s="710"/>
    </row>
    <row r="818" spans="1:13" x14ac:dyDescent="0.2">
      <c r="A818" s="710"/>
      <c r="B818" s="710"/>
      <c r="C818" s="710"/>
      <c r="D818" s="710"/>
      <c r="E818" s="710"/>
      <c r="F818" s="710"/>
      <c r="G818" s="710"/>
      <c r="H818" s="710"/>
      <c r="I818" s="710"/>
      <c r="J818" s="710"/>
      <c r="K818" s="710"/>
      <c r="L818" s="710"/>
      <c r="M818" s="710"/>
    </row>
    <row r="819" spans="1:13" x14ac:dyDescent="0.2">
      <c r="A819" s="710"/>
      <c r="B819" s="710"/>
      <c r="C819" s="710"/>
      <c r="D819" s="710"/>
      <c r="E819" s="710"/>
      <c r="F819" s="710"/>
      <c r="G819" s="710"/>
      <c r="H819" s="710"/>
      <c r="I819" s="710"/>
      <c r="J819" s="710"/>
      <c r="K819" s="710"/>
      <c r="L819" s="710"/>
      <c r="M819" s="710"/>
    </row>
    <row r="820" spans="1:13" x14ac:dyDescent="0.2">
      <c r="A820" s="710"/>
      <c r="B820" s="710"/>
      <c r="C820" s="710"/>
      <c r="D820" s="710"/>
      <c r="E820" s="710"/>
      <c r="F820" s="710"/>
      <c r="G820" s="710"/>
      <c r="H820" s="710"/>
      <c r="I820" s="710"/>
      <c r="J820" s="710"/>
      <c r="K820" s="710"/>
      <c r="L820" s="710"/>
      <c r="M820" s="710"/>
    </row>
    <row r="821" spans="1:13" x14ac:dyDescent="0.2">
      <c r="A821" s="710"/>
      <c r="B821" s="710"/>
      <c r="C821" s="710"/>
      <c r="D821" s="710"/>
      <c r="E821" s="710"/>
      <c r="F821" s="710"/>
      <c r="G821" s="710"/>
      <c r="H821" s="710"/>
      <c r="I821" s="710"/>
      <c r="J821" s="710"/>
      <c r="K821" s="710"/>
      <c r="L821" s="710"/>
      <c r="M821" s="710"/>
    </row>
    <row r="822" spans="1:13" x14ac:dyDescent="0.2">
      <c r="A822" s="710"/>
      <c r="B822" s="710"/>
      <c r="C822" s="710"/>
      <c r="D822" s="710"/>
      <c r="E822" s="710"/>
      <c r="F822" s="710"/>
      <c r="G822" s="710"/>
      <c r="H822" s="710"/>
      <c r="I822" s="710"/>
      <c r="J822" s="710"/>
      <c r="K822" s="710"/>
      <c r="L822" s="710"/>
      <c r="M822" s="710"/>
    </row>
    <row r="823" spans="1:13" x14ac:dyDescent="0.2">
      <c r="A823" s="710"/>
      <c r="B823" s="710"/>
      <c r="C823" s="710"/>
      <c r="D823" s="710"/>
      <c r="E823" s="710"/>
      <c r="F823" s="710"/>
      <c r="G823" s="710"/>
      <c r="H823" s="710"/>
      <c r="I823" s="710"/>
      <c r="J823" s="710"/>
      <c r="K823" s="710"/>
      <c r="L823" s="710"/>
      <c r="M823" s="710"/>
    </row>
    <row r="824" spans="1:13" x14ac:dyDescent="0.2">
      <c r="A824" s="710"/>
      <c r="B824" s="710"/>
      <c r="C824" s="710"/>
      <c r="D824" s="710"/>
      <c r="E824" s="710"/>
      <c r="F824" s="710"/>
      <c r="G824" s="710"/>
      <c r="H824" s="710"/>
      <c r="I824" s="710"/>
      <c r="J824" s="710"/>
      <c r="K824" s="710"/>
      <c r="L824" s="710"/>
      <c r="M824" s="710"/>
    </row>
    <row r="825" spans="1:13" x14ac:dyDescent="0.2">
      <c r="A825" s="710"/>
      <c r="B825" s="710"/>
      <c r="C825" s="710"/>
      <c r="D825" s="710"/>
      <c r="E825" s="710"/>
      <c r="F825" s="710"/>
      <c r="G825" s="710"/>
      <c r="H825" s="710"/>
      <c r="I825" s="710"/>
      <c r="J825" s="710"/>
      <c r="K825" s="710"/>
      <c r="L825" s="710"/>
      <c r="M825" s="710"/>
    </row>
    <row r="826" spans="1:13" x14ac:dyDescent="0.2">
      <c r="A826" s="710"/>
      <c r="B826" s="710"/>
      <c r="C826" s="710"/>
      <c r="D826" s="710"/>
      <c r="E826" s="710"/>
      <c r="F826" s="710"/>
      <c r="G826" s="710"/>
      <c r="H826" s="710"/>
      <c r="I826" s="710"/>
      <c r="J826" s="710"/>
      <c r="K826" s="710"/>
      <c r="L826" s="710"/>
      <c r="M826" s="710"/>
    </row>
    <row r="827" spans="1:13" x14ac:dyDescent="0.2">
      <c r="A827" s="710"/>
      <c r="B827" s="710"/>
      <c r="C827" s="710"/>
      <c r="D827" s="710"/>
      <c r="E827" s="710"/>
      <c r="F827" s="710"/>
      <c r="G827" s="710"/>
      <c r="H827" s="710"/>
      <c r="I827" s="710"/>
      <c r="J827" s="710"/>
      <c r="K827" s="710"/>
      <c r="L827" s="710"/>
      <c r="M827" s="710"/>
    </row>
    <row r="828" spans="1:13" x14ac:dyDescent="0.2">
      <c r="A828" s="710"/>
      <c r="B828" s="710"/>
      <c r="C828" s="710"/>
      <c r="D828" s="710"/>
      <c r="E828" s="710"/>
      <c r="F828" s="710"/>
      <c r="G828" s="710"/>
      <c r="H828" s="710"/>
      <c r="I828" s="710"/>
      <c r="J828" s="710"/>
      <c r="K828" s="710"/>
      <c r="L828" s="710"/>
      <c r="M828" s="710"/>
    </row>
    <row r="829" spans="1:13" x14ac:dyDescent="0.2">
      <c r="A829" s="710"/>
      <c r="B829" s="710"/>
      <c r="C829" s="710"/>
      <c r="D829" s="710"/>
      <c r="E829" s="710"/>
      <c r="F829" s="710"/>
      <c r="G829" s="710"/>
      <c r="H829" s="710"/>
      <c r="I829" s="710"/>
      <c r="J829" s="710"/>
      <c r="K829" s="710"/>
      <c r="L829" s="710"/>
      <c r="M829" s="710"/>
    </row>
    <row r="830" spans="1:13" x14ac:dyDescent="0.2">
      <c r="A830" s="710"/>
      <c r="B830" s="710"/>
      <c r="C830" s="710"/>
      <c r="D830" s="710"/>
      <c r="E830" s="710"/>
      <c r="F830" s="710"/>
      <c r="G830" s="710"/>
      <c r="H830" s="710"/>
      <c r="I830" s="710"/>
      <c r="J830" s="710"/>
      <c r="K830" s="710"/>
      <c r="L830" s="710"/>
      <c r="M830" s="710"/>
    </row>
    <row r="831" spans="1:13" x14ac:dyDescent="0.2">
      <c r="A831" s="710"/>
      <c r="B831" s="710"/>
      <c r="C831" s="710"/>
      <c r="D831" s="710"/>
      <c r="E831" s="710"/>
      <c r="F831" s="710"/>
      <c r="G831" s="710"/>
      <c r="H831" s="710"/>
      <c r="I831" s="710"/>
      <c r="J831" s="710"/>
      <c r="K831" s="710"/>
      <c r="L831" s="710"/>
      <c r="M831" s="710"/>
    </row>
    <row r="832" spans="1:13" x14ac:dyDescent="0.2">
      <c r="A832" s="710"/>
      <c r="B832" s="710"/>
      <c r="C832" s="710"/>
      <c r="D832" s="710"/>
      <c r="E832" s="710"/>
      <c r="F832" s="710"/>
      <c r="G832" s="710"/>
      <c r="H832" s="710"/>
      <c r="I832" s="710"/>
      <c r="J832" s="710"/>
      <c r="K832" s="710"/>
      <c r="L832" s="710"/>
      <c r="M832" s="710"/>
    </row>
    <row r="833" spans="1:13" x14ac:dyDescent="0.2">
      <c r="A833" s="710"/>
      <c r="B833" s="710"/>
      <c r="C833" s="710"/>
      <c r="D833" s="710"/>
      <c r="E833" s="710"/>
      <c r="F833" s="710"/>
      <c r="G833" s="710"/>
      <c r="H833" s="710"/>
      <c r="I833" s="710"/>
      <c r="J833" s="710"/>
      <c r="K833" s="710"/>
      <c r="L833" s="710"/>
      <c r="M833" s="710"/>
    </row>
    <row r="834" spans="1:13" x14ac:dyDescent="0.2">
      <c r="A834" s="710"/>
      <c r="B834" s="710"/>
      <c r="C834" s="710"/>
      <c r="D834" s="710"/>
      <c r="E834" s="710"/>
      <c r="F834" s="710"/>
      <c r="G834" s="710"/>
      <c r="H834" s="710"/>
      <c r="I834" s="710"/>
      <c r="J834" s="710"/>
      <c r="K834" s="710"/>
      <c r="L834" s="710"/>
      <c r="M834" s="710"/>
    </row>
    <row r="835" spans="1:13" x14ac:dyDescent="0.2">
      <c r="A835" s="710"/>
      <c r="B835" s="710"/>
      <c r="C835" s="710"/>
      <c r="D835" s="710"/>
      <c r="E835" s="710"/>
      <c r="F835" s="710"/>
      <c r="G835" s="710"/>
      <c r="H835" s="710"/>
      <c r="I835" s="710"/>
      <c r="J835" s="710"/>
      <c r="K835" s="710"/>
      <c r="L835" s="710"/>
      <c r="M835" s="710"/>
    </row>
    <row r="836" spans="1:13" x14ac:dyDescent="0.2">
      <c r="A836" s="710"/>
      <c r="B836" s="710"/>
      <c r="C836" s="710"/>
      <c r="D836" s="710"/>
      <c r="E836" s="710"/>
      <c r="F836" s="710"/>
      <c r="G836" s="710"/>
      <c r="H836" s="710"/>
      <c r="I836" s="710"/>
      <c r="J836" s="710"/>
      <c r="K836" s="710"/>
      <c r="L836" s="710"/>
      <c r="M836" s="710"/>
    </row>
    <row r="837" spans="1:13" x14ac:dyDescent="0.2">
      <c r="A837" s="710"/>
      <c r="B837" s="710"/>
      <c r="C837" s="710"/>
      <c r="D837" s="710"/>
      <c r="E837" s="710"/>
      <c r="F837" s="710"/>
      <c r="G837" s="710"/>
      <c r="H837" s="710"/>
      <c r="I837" s="710"/>
      <c r="J837" s="710"/>
      <c r="K837" s="710"/>
      <c r="L837" s="710"/>
      <c r="M837" s="710"/>
    </row>
    <row r="838" spans="1:13" x14ac:dyDescent="0.2">
      <c r="A838" s="710"/>
      <c r="B838" s="710"/>
      <c r="C838" s="710"/>
      <c r="D838" s="710"/>
      <c r="E838" s="710"/>
      <c r="F838" s="710"/>
      <c r="G838" s="710"/>
      <c r="H838" s="710"/>
      <c r="I838" s="710"/>
      <c r="J838" s="710"/>
      <c r="K838" s="710"/>
      <c r="L838" s="710"/>
      <c r="M838" s="710"/>
    </row>
    <row r="839" spans="1:13" x14ac:dyDescent="0.2">
      <c r="A839" s="710"/>
      <c r="B839" s="710"/>
      <c r="C839" s="710"/>
      <c r="D839" s="710"/>
      <c r="E839" s="710"/>
      <c r="F839" s="710"/>
      <c r="G839" s="710"/>
      <c r="H839" s="710"/>
      <c r="I839" s="710"/>
      <c r="J839" s="710"/>
      <c r="K839" s="710"/>
      <c r="L839" s="710"/>
      <c r="M839" s="710"/>
    </row>
    <row r="840" spans="1:13" x14ac:dyDescent="0.2">
      <c r="A840" s="710"/>
      <c r="B840" s="710"/>
      <c r="C840" s="710"/>
      <c r="D840" s="710"/>
      <c r="E840" s="710"/>
      <c r="F840" s="710"/>
      <c r="G840" s="710"/>
      <c r="H840" s="710"/>
      <c r="I840" s="710"/>
      <c r="J840" s="710"/>
      <c r="K840" s="710"/>
      <c r="L840" s="710"/>
      <c r="M840" s="710"/>
    </row>
    <row r="841" spans="1:13" x14ac:dyDescent="0.2">
      <c r="A841" s="710"/>
      <c r="B841" s="710"/>
      <c r="C841" s="710"/>
      <c r="D841" s="710"/>
      <c r="E841" s="710"/>
      <c r="F841" s="710"/>
      <c r="G841" s="710"/>
      <c r="H841" s="710"/>
      <c r="I841" s="710"/>
      <c r="J841" s="710"/>
      <c r="K841" s="710"/>
      <c r="L841" s="710"/>
      <c r="M841" s="710"/>
    </row>
    <row r="842" spans="1:13" x14ac:dyDescent="0.2">
      <c r="A842" s="710"/>
      <c r="B842" s="710"/>
      <c r="C842" s="710"/>
      <c r="D842" s="710"/>
      <c r="E842" s="710"/>
      <c r="F842" s="710"/>
      <c r="G842" s="710"/>
      <c r="H842" s="710"/>
      <c r="I842" s="710"/>
      <c r="J842" s="710"/>
      <c r="K842" s="710"/>
      <c r="L842" s="710"/>
      <c r="M842" s="710"/>
    </row>
    <row r="843" spans="1:13" x14ac:dyDescent="0.2">
      <c r="A843" s="710"/>
      <c r="B843" s="710"/>
      <c r="C843" s="710"/>
      <c r="D843" s="710"/>
      <c r="E843" s="710"/>
      <c r="F843" s="710"/>
      <c r="G843" s="710"/>
      <c r="H843" s="710"/>
      <c r="I843" s="710"/>
      <c r="J843" s="710"/>
      <c r="K843" s="710"/>
      <c r="L843" s="710"/>
      <c r="M843" s="710"/>
    </row>
    <row r="844" spans="1:13" x14ac:dyDescent="0.2">
      <c r="A844" s="710"/>
      <c r="B844" s="710"/>
      <c r="C844" s="710"/>
      <c r="D844" s="710"/>
      <c r="E844" s="710"/>
      <c r="F844" s="710"/>
      <c r="G844" s="710"/>
      <c r="H844" s="710"/>
      <c r="I844" s="710"/>
      <c r="J844" s="710"/>
      <c r="K844" s="710"/>
      <c r="L844" s="710"/>
      <c r="M844" s="710"/>
    </row>
    <row r="845" spans="1:13" x14ac:dyDescent="0.2">
      <c r="A845" s="710"/>
      <c r="B845" s="710"/>
      <c r="C845" s="710"/>
      <c r="D845" s="710"/>
      <c r="E845" s="710"/>
      <c r="F845" s="710"/>
      <c r="G845" s="710"/>
      <c r="H845" s="710"/>
      <c r="I845" s="710"/>
      <c r="J845" s="710"/>
      <c r="K845" s="710"/>
      <c r="L845" s="710"/>
      <c r="M845" s="710"/>
    </row>
    <row r="846" spans="1:13" x14ac:dyDescent="0.2">
      <c r="A846" s="710"/>
      <c r="B846" s="710"/>
      <c r="C846" s="710"/>
      <c r="D846" s="710"/>
      <c r="E846" s="710"/>
      <c r="F846" s="710"/>
      <c r="G846" s="710"/>
      <c r="H846" s="710"/>
      <c r="I846" s="710"/>
      <c r="J846" s="710"/>
      <c r="K846" s="710"/>
      <c r="L846" s="710"/>
      <c r="M846" s="710"/>
    </row>
    <row r="847" spans="1:13" x14ac:dyDescent="0.2">
      <c r="A847" s="710"/>
      <c r="B847" s="710"/>
      <c r="C847" s="710"/>
      <c r="D847" s="710"/>
      <c r="E847" s="710"/>
      <c r="F847" s="710"/>
      <c r="G847" s="710"/>
      <c r="H847" s="710"/>
      <c r="I847" s="710"/>
      <c r="J847" s="710"/>
      <c r="K847" s="710"/>
      <c r="L847" s="710"/>
      <c r="M847" s="710"/>
    </row>
    <row r="848" spans="1:13" x14ac:dyDescent="0.2">
      <c r="A848" s="710"/>
      <c r="B848" s="710"/>
      <c r="C848" s="710"/>
      <c r="D848" s="710"/>
      <c r="E848" s="710"/>
      <c r="F848" s="710"/>
      <c r="G848" s="710"/>
      <c r="H848" s="710"/>
      <c r="I848" s="710"/>
      <c r="J848" s="710"/>
      <c r="K848" s="710"/>
      <c r="L848" s="710"/>
      <c r="M848" s="710"/>
    </row>
    <row r="849" spans="1:13" x14ac:dyDescent="0.2">
      <c r="A849" s="710"/>
      <c r="B849" s="710"/>
      <c r="C849" s="710"/>
      <c r="D849" s="710"/>
      <c r="E849" s="710"/>
      <c r="F849" s="710"/>
      <c r="G849" s="710"/>
      <c r="H849" s="710"/>
      <c r="I849" s="710"/>
      <c r="J849" s="710"/>
      <c r="K849" s="710"/>
      <c r="L849" s="710"/>
      <c r="M849" s="710"/>
    </row>
    <row r="850" spans="1:13" x14ac:dyDescent="0.2">
      <c r="A850" s="710"/>
      <c r="B850" s="710"/>
      <c r="C850" s="710"/>
      <c r="D850" s="710"/>
      <c r="E850" s="710"/>
      <c r="F850" s="710"/>
      <c r="G850" s="710"/>
      <c r="H850" s="710"/>
      <c r="I850" s="710"/>
      <c r="J850" s="710"/>
      <c r="K850" s="710"/>
      <c r="L850" s="710"/>
      <c r="M850" s="710"/>
    </row>
    <row r="851" spans="1:13" x14ac:dyDescent="0.2">
      <c r="A851" s="710"/>
      <c r="B851" s="710"/>
      <c r="C851" s="710"/>
      <c r="D851" s="710"/>
      <c r="E851" s="710"/>
      <c r="F851" s="710"/>
      <c r="G851" s="710"/>
      <c r="H851" s="710"/>
      <c r="I851" s="710"/>
      <c r="J851" s="710"/>
      <c r="K851" s="710"/>
      <c r="L851" s="710"/>
      <c r="M851" s="710"/>
    </row>
    <row r="852" spans="1:13" x14ac:dyDescent="0.2">
      <c r="A852" s="710"/>
      <c r="B852" s="710"/>
      <c r="C852" s="710"/>
      <c r="D852" s="710"/>
      <c r="E852" s="710"/>
      <c r="F852" s="710"/>
      <c r="G852" s="710"/>
      <c r="H852" s="710"/>
      <c r="I852" s="710"/>
      <c r="J852" s="710"/>
      <c r="K852" s="710"/>
      <c r="L852" s="710"/>
      <c r="M852" s="710"/>
    </row>
    <row r="853" spans="1:13" x14ac:dyDescent="0.2">
      <c r="A853" s="710"/>
      <c r="B853" s="710"/>
      <c r="C853" s="710"/>
      <c r="D853" s="710"/>
      <c r="E853" s="710"/>
      <c r="F853" s="710"/>
      <c r="G853" s="710"/>
      <c r="H853" s="710"/>
      <c r="I853" s="710"/>
      <c r="J853" s="710"/>
      <c r="K853" s="710"/>
      <c r="L853" s="710"/>
      <c r="M853" s="710"/>
    </row>
    <row r="854" spans="1:13" x14ac:dyDescent="0.2">
      <c r="A854" s="710"/>
      <c r="B854" s="710"/>
      <c r="C854" s="710"/>
      <c r="D854" s="710"/>
      <c r="E854" s="710"/>
      <c r="F854" s="710"/>
      <c r="G854" s="710"/>
      <c r="H854" s="710"/>
      <c r="I854" s="710"/>
      <c r="J854" s="710"/>
      <c r="K854" s="710"/>
      <c r="L854" s="710"/>
      <c r="M854" s="710"/>
    </row>
    <row r="855" spans="1:13" x14ac:dyDescent="0.2">
      <c r="A855" s="710"/>
      <c r="B855" s="710"/>
      <c r="C855" s="710"/>
      <c r="D855" s="710"/>
      <c r="E855" s="710"/>
      <c r="F855" s="710"/>
      <c r="G855" s="710"/>
      <c r="H855" s="710"/>
      <c r="I855" s="710"/>
      <c r="J855" s="710"/>
      <c r="K855" s="710"/>
      <c r="L855" s="710"/>
      <c r="M855" s="710"/>
    </row>
    <row r="856" spans="1:13" x14ac:dyDescent="0.2">
      <c r="A856" s="710"/>
      <c r="B856" s="710"/>
      <c r="C856" s="710"/>
      <c r="D856" s="710"/>
      <c r="E856" s="710"/>
      <c r="F856" s="710"/>
      <c r="G856" s="710"/>
      <c r="H856" s="710"/>
      <c r="I856" s="710"/>
      <c r="J856" s="710"/>
      <c r="K856" s="710"/>
      <c r="L856" s="710"/>
      <c r="M856" s="710"/>
    </row>
    <row r="857" spans="1:13" x14ac:dyDescent="0.2">
      <c r="A857" s="710"/>
      <c r="B857" s="710"/>
      <c r="C857" s="710"/>
      <c r="D857" s="710"/>
      <c r="E857" s="710"/>
      <c r="F857" s="710"/>
      <c r="G857" s="710"/>
      <c r="H857" s="710"/>
      <c r="I857" s="710"/>
      <c r="J857" s="710"/>
      <c r="K857" s="710"/>
      <c r="L857" s="710"/>
      <c r="M857" s="710"/>
    </row>
    <row r="858" spans="1:13" x14ac:dyDescent="0.2">
      <c r="A858" s="710"/>
      <c r="B858" s="710"/>
      <c r="C858" s="710"/>
      <c r="D858" s="710"/>
      <c r="E858" s="710"/>
      <c r="F858" s="710"/>
      <c r="G858" s="710"/>
      <c r="H858" s="710"/>
      <c r="I858" s="710"/>
      <c r="J858" s="710"/>
      <c r="K858" s="710"/>
      <c r="L858" s="710"/>
      <c r="M858" s="710"/>
    </row>
    <row r="859" spans="1:13" x14ac:dyDescent="0.2">
      <c r="A859" s="710"/>
      <c r="B859" s="710"/>
      <c r="C859" s="710"/>
      <c r="D859" s="710"/>
      <c r="E859" s="710"/>
      <c r="F859" s="710"/>
      <c r="G859" s="710"/>
      <c r="H859" s="710"/>
      <c r="I859" s="710"/>
      <c r="J859" s="710"/>
      <c r="K859" s="710"/>
      <c r="L859" s="710"/>
      <c r="M859" s="710"/>
    </row>
    <row r="860" spans="1:13" x14ac:dyDescent="0.2">
      <c r="A860" s="710"/>
      <c r="B860" s="710"/>
      <c r="C860" s="710"/>
      <c r="D860" s="710"/>
      <c r="E860" s="710"/>
      <c r="F860" s="710"/>
      <c r="G860" s="710"/>
      <c r="H860" s="710"/>
      <c r="I860" s="710"/>
      <c r="J860" s="710"/>
      <c r="K860" s="710"/>
      <c r="L860" s="710"/>
      <c r="M860" s="710"/>
    </row>
    <row r="861" spans="1:13" x14ac:dyDescent="0.2">
      <c r="A861" s="710"/>
      <c r="B861" s="710"/>
      <c r="C861" s="710"/>
      <c r="D861" s="710"/>
      <c r="E861" s="710"/>
      <c r="F861" s="710"/>
      <c r="G861" s="710"/>
      <c r="H861" s="710"/>
      <c r="I861" s="710"/>
      <c r="J861" s="710"/>
      <c r="K861" s="710"/>
      <c r="L861" s="710"/>
      <c r="M861" s="710"/>
    </row>
    <row r="862" spans="1:13" x14ac:dyDescent="0.2">
      <c r="A862" s="710"/>
      <c r="B862" s="710"/>
      <c r="C862" s="710"/>
      <c r="D862" s="710"/>
      <c r="E862" s="710"/>
      <c r="F862" s="710"/>
      <c r="G862" s="710"/>
      <c r="H862" s="710"/>
      <c r="I862" s="710"/>
      <c r="J862" s="710"/>
      <c r="K862" s="710"/>
      <c r="L862" s="710"/>
      <c r="M862" s="710"/>
    </row>
    <row r="863" spans="1:13" x14ac:dyDescent="0.2">
      <c r="A863" s="710"/>
      <c r="B863" s="710"/>
      <c r="C863" s="710"/>
      <c r="D863" s="710"/>
      <c r="E863" s="710"/>
      <c r="F863" s="710"/>
      <c r="G863" s="710"/>
      <c r="H863" s="710"/>
      <c r="I863" s="710"/>
      <c r="J863" s="710"/>
      <c r="K863" s="710"/>
      <c r="L863" s="710"/>
      <c r="M863" s="710"/>
    </row>
    <row r="864" spans="1:13" x14ac:dyDescent="0.2">
      <c r="A864" s="710"/>
      <c r="B864" s="710"/>
      <c r="C864" s="710"/>
      <c r="D864" s="710"/>
      <c r="E864" s="710"/>
      <c r="F864" s="710"/>
      <c r="G864" s="710"/>
      <c r="H864" s="710"/>
      <c r="I864" s="710"/>
      <c r="J864" s="710"/>
      <c r="K864" s="710"/>
      <c r="L864" s="710"/>
      <c r="M864" s="710"/>
    </row>
    <row r="865" spans="1:13" x14ac:dyDescent="0.2">
      <c r="A865" s="710"/>
      <c r="B865" s="710"/>
      <c r="C865" s="710"/>
      <c r="D865" s="710"/>
      <c r="E865" s="710"/>
      <c r="F865" s="710"/>
      <c r="G865" s="710"/>
      <c r="H865" s="710"/>
      <c r="I865" s="710"/>
      <c r="J865" s="710"/>
      <c r="K865" s="710"/>
      <c r="L865" s="710"/>
      <c r="M865" s="710"/>
    </row>
    <row r="866" spans="1:13" x14ac:dyDescent="0.2">
      <c r="A866" s="710"/>
      <c r="B866" s="710"/>
      <c r="C866" s="710"/>
      <c r="D866" s="710"/>
      <c r="E866" s="710"/>
      <c r="F866" s="710"/>
      <c r="G866" s="710"/>
      <c r="H866" s="710"/>
      <c r="I866" s="710"/>
      <c r="J866" s="710"/>
      <c r="K866" s="710"/>
      <c r="L866" s="710"/>
      <c r="M866" s="710"/>
    </row>
    <row r="867" spans="1:13" x14ac:dyDescent="0.2">
      <c r="A867" s="710"/>
      <c r="B867" s="710"/>
      <c r="C867" s="710"/>
      <c r="D867" s="710"/>
      <c r="E867" s="710"/>
      <c r="F867" s="710"/>
      <c r="G867" s="710"/>
      <c r="H867" s="710"/>
      <c r="I867" s="710"/>
      <c r="J867" s="710"/>
      <c r="K867" s="710"/>
      <c r="L867" s="710"/>
      <c r="M867" s="710"/>
    </row>
    <row r="868" spans="1:13" x14ac:dyDescent="0.2">
      <c r="A868" s="710"/>
      <c r="B868" s="710"/>
      <c r="C868" s="710"/>
      <c r="D868" s="710"/>
      <c r="E868" s="710"/>
      <c r="F868" s="710"/>
      <c r="G868" s="710"/>
      <c r="H868" s="710"/>
      <c r="I868" s="710"/>
      <c r="J868" s="710"/>
      <c r="K868" s="710"/>
      <c r="L868" s="710"/>
      <c r="M868" s="710"/>
    </row>
    <row r="869" spans="1:13" x14ac:dyDescent="0.2">
      <c r="A869" s="710"/>
      <c r="B869" s="710"/>
      <c r="C869" s="710"/>
      <c r="D869" s="710"/>
      <c r="E869" s="710"/>
      <c r="F869" s="710"/>
      <c r="G869" s="710"/>
      <c r="H869" s="710"/>
      <c r="I869" s="710"/>
      <c r="J869" s="710"/>
      <c r="K869" s="710"/>
      <c r="L869" s="710"/>
      <c r="M869" s="710"/>
    </row>
    <row r="870" spans="1:13" x14ac:dyDescent="0.2">
      <c r="A870" s="710"/>
      <c r="B870" s="710"/>
      <c r="C870" s="710"/>
      <c r="D870" s="710"/>
      <c r="E870" s="710"/>
      <c r="F870" s="710"/>
      <c r="G870" s="710"/>
      <c r="H870" s="710"/>
      <c r="I870" s="710"/>
      <c r="J870" s="710"/>
      <c r="K870" s="710"/>
      <c r="L870" s="710"/>
      <c r="M870" s="710"/>
    </row>
    <row r="871" spans="1:13" x14ac:dyDescent="0.2">
      <c r="A871" s="710"/>
      <c r="B871" s="710"/>
      <c r="C871" s="710"/>
      <c r="D871" s="710"/>
      <c r="E871" s="710"/>
      <c r="F871" s="710"/>
      <c r="G871" s="710"/>
      <c r="H871" s="710"/>
      <c r="I871" s="710"/>
      <c r="J871" s="710"/>
      <c r="K871" s="710"/>
      <c r="L871" s="710"/>
      <c r="M871" s="710"/>
    </row>
    <row r="872" spans="1:13" x14ac:dyDescent="0.2">
      <c r="A872" s="710"/>
      <c r="B872" s="710"/>
      <c r="C872" s="710"/>
      <c r="D872" s="710"/>
      <c r="E872" s="710"/>
      <c r="F872" s="710"/>
      <c r="G872" s="710"/>
      <c r="H872" s="710"/>
      <c r="I872" s="710"/>
      <c r="J872" s="710"/>
      <c r="K872" s="710"/>
      <c r="L872" s="710"/>
      <c r="M872" s="710"/>
    </row>
    <row r="873" spans="1:13" x14ac:dyDescent="0.2">
      <c r="A873" s="710"/>
      <c r="B873" s="710"/>
      <c r="C873" s="710"/>
      <c r="D873" s="710"/>
      <c r="E873" s="710"/>
      <c r="F873" s="710"/>
      <c r="G873" s="710"/>
      <c r="H873" s="710"/>
      <c r="I873" s="710"/>
      <c r="J873" s="710"/>
      <c r="K873" s="710"/>
      <c r="L873" s="710"/>
      <c r="M873" s="710"/>
    </row>
    <row r="874" spans="1:13" x14ac:dyDescent="0.2">
      <c r="A874" s="710"/>
      <c r="B874" s="710"/>
      <c r="C874" s="710"/>
      <c r="D874" s="710"/>
      <c r="E874" s="710"/>
      <c r="F874" s="710"/>
      <c r="G874" s="710"/>
      <c r="H874" s="710"/>
      <c r="I874" s="710"/>
      <c r="J874" s="710"/>
      <c r="K874" s="710"/>
      <c r="L874" s="710"/>
      <c r="M874" s="710"/>
    </row>
    <row r="875" spans="1:13" x14ac:dyDescent="0.2">
      <c r="A875" s="710"/>
      <c r="B875" s="710"/>
      <c r="C875" s="710"/>
      <c r="D875" s="710"/>
      <c r="E875" s="710"/>
      <c r="F875" s="710"/>
      <c r="G875" s="710"/>
      <c r="H875" s="710"/>
      <c r="I875" s="710"/>
      <c r="J875" s="710"/>
      <c r="K875" s="710"/>
      <c r="L875" s="710"/>
      <c r="M875" s="710"/>
    </row>
    <row r="876" spans="1:13" x14ac:dyDescent="0.2">
      <c r="A876" s="710"/>
      <c r="B876" s="710"/>
      <c r="C876" s="710"/>
      <c r="D876" s="710"/>
      <c r="E876" s="710"/>
      <c r="F876" s="710"/>
      <c r="G876" s="710"/>
      <c r="H876" s="710"/>
      <c r="I876" s="710"/>
      <c r="J876" s="710"/>
      <c r="K876" s="710"/>
      <c r="L876" s="710"/>
      <c r="M876" s="710"/>
    </row>
    <row r="877" spans="1:13" x14ac:dyDescent="0.2">
      <c r="A877" s="710"/>
      <c r="B877" s="710"/>
      <c r="C877" s="710"/>
      <c r="D877" s="710"/>
      <c r="E877" s="710"/>
      <c r="F877" s="710"/>
      <c r="G877" s="710"/>
      <c r="H877" s="710"/>
      <c r="I877" s="710"/>
      <c r="J877" s="710"/>
      <c r="K877" s="710"/>
      <c r="L877" s="710"/>
      <c r="M877" s="710"/>
    </row>
    <row r="878" spans="1:13" x14ac:dyDescent="0.2">
      <c r="A878" s="710"/>
      <c r="B878" s="710"/>
      <c r="C878" s="710"/>
      <c r="D878" s="710"/>
      <c r="E878" s="710"/>
      <c r="F878" s="710"/>
      <c r="G878" s="710"/>
      <c r="H878" s="710"/>
      <c r="I878" s="710"/>
      <c r="J878" s="710"/>
      <c r="K878" s="710"/>
      <c r="L878" s="710"/>
      <c r="M878" s="710"/>
    </row>
    <row r="879" spans="1:13" x14ac:dyDescent="0.2">
      <c r="A879" s="710"/>
      <c r="B879" s="710"/>
      <c r="C879" s="710"/>
      <c r="D879" s="710"/>
      <c r="E879" s="710"/>
      <c r="F879" s="710"/>
      <c r="G879" s="710"/>
      <c r="H879" s="710"/>
      <c r="I879" s="710"/>
      <c r="J879" s="710"/>
      <c r="K879" s="710"/>
      <c r="L879" s="710"/>
      <c r="M879" s="710"/>
    </row>
    <row r="880" spans="1:13" x14ac:dyDescent="0.2">
      <c r="A880" s="710"/>
      <c r="B880" s="710"/>
      <c r="C880" s="710"/>
      <c r="D880" s="710"/>
      <c r="E880" s="710"/>
      <c r="F880" s="710"/>
      <c r="G880" s="710"/>
      <c r="H880" s="710"/>
      <c r="I880" s="710"/>
      <c r="J880" s="710"/>
      <c r="K880" s="710"/>
      <c r="L880" s="710"/>
      <c r="M880" s="710"/>
    </row>
    <row r="881" spans="1:13" x14ac:dyDescent="0.2">
      <c r="A881" s="710"/>
      <c r="B881" s="710"/>
      <c r="C881" s="710"/>
      <c r="D881" s="710"/>
      <c r="E881" s="710"/>
      <c r="F881" s="710"/>
      <c r="G881" s="710"/>
      <c r="H881" s="710"/>
      <c r="I881" s="710"/>
      <c r="J881" s="710"/>
      <c r="K881" s="710"/>
      <c r="L881" s="710"/>
      <c r="M881" s="710"/>
    </row>
    <row r="882" spans="1:13" x14ac:dyDescent="0.2">
      <c r="A882" s="710"/>
      <c r="B882" s="710"/>
      <c r="C882" s="710"/>
      <c r="D882" s="710"/>
      <c r="E882" s="710"/>
      <c r="F882" s="710"/>
      <c r="G882" s="710"/>
      <c r="H882" s="710"/>
      <c r="I882" s="710"/>
      <c r="J882" s="710"/>
      <c r="K882" s="710"/>
      <c r="L882" s="710"/>
      <c r="M882" s="710"/>
    </row>
    <row r="883" spans="1:13" x14ac:dyDescent="0.2">
      <c r="A883" s="710"/>
      <c r="B883" s="710"/>
      <c r="C883" s="710"/>
      <c r="D883" s="710"/>
      <c r="E883" s="710"/>
      <c r="F883" s="710"/>
      <c r="G883" s="710"/>
      <c r="H883" s="710"/>
      <c r="I883" s="710"/>
      <c r="J883" s="710"/>
      <c r="K883" s="710"/>
      <c r="L883" s="710"/>
      <c r="M883" s="710"/>
    </row>
    <row r="884" spans="1:13" x14ac:dyDescent="0.2">
      <c r="A884" s="710"/>
      <c r="B884" s="710"/>
      <c r="C884" s="710"/>
      <c r="D884" s="710"/>
      <c r="E884" s="710"/>
      <c r="F884" s="710"/>
      <c r="G884" s="710"/>
      <c r="H884" s="710"/>
      <c r="I884" s="710"/>
      <c r="J884" s="710"/>
      <c r="K884" s="710"/>
      <c r="L884" s="710"/>
      <c r="M884" s="710"/>
    </row>
    <row r="885" spans="1:13" x14ac:dyDescent="0.2">
      <c r="A885" s="710"/>
      <c r="B885" s="710"/>
      <c r="C885" s="710"/>
      <c r="D885" s="710"/>
      <c r="E885" s="710"/>
      <c r="F885" s="710"/>
      <c r="G885" s="710"/>
      <c r="H885" s="710"/>
      <c r="I885" s="710"/>
      <c r="J885" s="710"/>
      <c r="K885" s="710"/>
      <c r="L885" s="710"/>
      <c r="M885" s="710"/>
    </row>
    <row r="886" spans="1:13" x14ac:dyDescent="0.2">
      <c r="A886" s="710"/>
      <c r="B886" s="710"/>
      <c r="C886" s="710"/>
      <c r="D886" s="710"/>
      <c r="E886" s="710"/>
      <c r="F886" s="710"/>
      <c r="G886" s="710"/>
      <c r="H886" s="710"/>
      <c r="I886" s="710"/>
      <c r="J886" s="710"/>
      <c r="K886" s="710"/>
      <c r="L886" s="710"/>
      <c r="M886" s="710"/>
    </row>
    <row r="887" spans="1:13" x14ac:dyDescent="0.2">
      <c r="A887" s="710"/>
      <c r="B887" s="710"/>
      <c r="C887" s="710"/>
      <c r="D887" s="710"/>
      <c r="E887" s="710"/>
      <c r="F887" s="710"/>
      <c r="G887" s="710"/>
      <c r="H887" s="710"/>
      <c r="I887" s="710"/>
      <c r="J887" s="710"/>
      <c r="K887" s="710"/>
      <c r="L887" s="710"/>
      <c r="M887" s="710"/>
    </row>
    <row r="888" spans="1:13" x14ac:dyDescent="0.2">
      <c r="A888" s="710"/>
      <c r="B888" s="710"/>
      <c r="C888" s="710"/>
      <c r="D888" s="710"/>
      <c r="E888" s="710"/>
      <c r="F888" s="710"/>
      <c r="G888" s="710"/>
      <c r="H888" s="710"/>
      <c r="I888" s="710"/>
      <c r="J888" s="710"/>
      <c r="K888" s="710"/>
      <c r="L888" s="710"/>
      <c r="M888" s="710"/>
    </row>
    <row r="889" spans="1:13" x14ac:dyDescent="0.2">
      <c r="A889" s="710"/>
      <c r="B889" s="710"/>
      <c r="C889" s="710"/>
      <c r="D889" s="710"/>
      <c r="E889" s="710"/>
      <c r="F889" s="710"/>
      <c r="G889" s="710"/>
      <c r="H889" s="710"/>
      <c r="I889" s="710"/>
      <c r="J889" s="710"/>
      <c r="K889" s="710"/>
      <c r="L889" s="710"/>
      <c r="M889" s="710"/>
    </row>
    <row r="890" spans="1:13" x14ac:dyDescent="0.2">
      <c r="A890" s="710"/>
      <c r="B890" s="710"/>
      <c r="C890" s="710"/>
      <c r="D890" s="710"/>
      <c r="E890" s="710"/>
      <c r="F890" s="710"/>
      <c r="G890" s="710"/>
      <c r="H890" s="710"/>
      <c r="I890" s="710"/>
      <c r="J890" s="710"/>
      <c r="K890" s="710"/>
      <c r="L890" s="710"/>
      <c r="M890" s="710"/>
    </row>
    <row r="891" spans="1:13" x14ac:dyDescent="0.2">
      <c r="A891" s="710"/>
      <c r="B891" s="710"/>
      <c r="C891" s="710"/>
      <c r="D891" s="710"/>
      <c r="E891" s="710"/>
      <c r="F891" s="710"/>
      <c r="G891" s="710"/>
      <c r="H891" s="710"/>
      <c r="I891" s="710"/>
      <c r="J891" s="710"/>
      <c r="K891" s="710"/>
      <c r="L891" s="710"/>
      <c r="M891" s="710"/>
    </row>
    <row r="892" spans="1:13" x14ac:dyDescent="0.2">
      <c r="A892" s="710"/>
      <c r="B892" s="710"/>
      <c r="C892" s="710"/>
      <c r="D892" s="710"/>
      <c r="E892" s="710"/>
      <c r="F892" s="710"/>
      <c r="G892" s="710"/>
      <c r="H892" s="710"/>
      <c r="I892" s="710"/>
      <c r="J892" s="710"/>
      <c r="K892" s="710"/>
      <c r="L892" s="710"/>
      <c r="M892" s="710"/>
    </row>
    <row r="893" spans="1:13" x14ac:dyDescent="0.2">
      <c r="A893" s="710"/>
      <c r="B893" s="710"/>
      <c r="C893" s="710"/>
      <c r="D893" s="710"/>
      <c r="E893" s="710"/>
      <c r="F893" s="710"/>
      <c r="G893" s="710"/>
      <c r="H893" s="710"/>
      <c r="I893" s="710"/>
      <c r="J893" s="710"/>
      <c r="K893" s="710"/>
      <c r="L893" s="710"/>
      <c r="M893" s="710"/>
    </row>
    <row r="894" spans="1:13" x14ac:dyDescent="0.2">
      <c r="A894" s="710"/>
      <c r="B894" s="710"/>
      <c r="C894" s="710"/>
      <c r="D894" s="710"/>
      <c r="E894" s="710"/>
      <c r="F894" s="710"/>
      <c r="G894" s="710"/>
      <c r="H894" s="710"/>
      <c r="I894" s="710"/>
      <c r="J894" s="710"/>
      <c r="K894" s="710"/>
      <c r="L894" s="710"/>
      <c r="M894" s="710"/>
    </row>
    <row r="895" spans="1:13" x14ac:dyDescent="0.2">
      <c r="A895" s="710"/>
      <c r="B895" s="710"/>
      <c r="C895" s="710"/>
      <c r="D895" s="710"/>
      <c r="E895" s="710"/>
      <c r="F895" s="710"/>
      <c r="G895" s="710"/>
      <c r="H895" s="710"/>
      <c r="I895" s="710"/>
      <c r="J895" s="710"/>
      <c r="K895" s="710"/>
      <c r="L895" s="710"/>
      <c r="M895" s="710"/>
    </row>
    <row r="896" spans="1:13" x14ac:dyDescent="0.2">
      <c r="A896" s="710"/>
      <c r="B896" s="710"/>
      <c r="C896" s="710"/>
      <c r="D896" s="710"/>
      <c r="E896" s="710"/>
      <c r="F896" s="710"/>
      <c r="G896" s="710"/>
      <c r="H896" s="710"/>
      <c r="I896" s="710"/>
      <c r="J896" s="710"/>
      <c r="K896" s="710"/>
      <c r="L896" s="710"/>
      <c r="M896" s="710"/>
    </row>
    <row r="897" spans="1:13" x14ac:dyDescent="0.2">
      <c r="A897" s="710"/>
      <c r="B897" s="710"/>
      <c r="C897" s="710"/>
      <c r="D897" s="710"/>
      <c r="E897" s="710"/>
      <c r="F897" s="710"/>
      <c r="G897" s="710"/>
      <c r="H897" s="710"/>
      <c r="I897" s="710"/>
      <c r="J897" s="710"/>
      <c r="K897" s="710"/>
      <c r="L897" s="710"/>
      <c r="M897" s="710"/>
    </row>
    <row r="898" spans="1:13" x14ac:dyDescent="0.2">
      <c r="A898" s="710"/>
      <c r="B898" s="710"/>
      <c r="C898" s="710"/>
      <c r="D898" s="710"/>
      <c r="E898" s="710"/>
      <c r="F898" s="710"/>
      <c r="G898" s="710"/>
      <c r="H898" s="710"/>
      <c r="I898" s="710"/>
      <c r="J898" s="710"/>
      <c r="K898" s="710"/>
      <c r="L898" s="710"/>
      <c r="M898" s="710"/>
    </row>
    <row r="899" spans="1:13" x14ac:dyDescent="0.2">
      <c r="A899" s="710"/>
      <c r="B899" s="710"/>
      <c r="C899" s="710"/>
      <c r="D899" s="710"/>
      <c r="E899" s="710"/>
      <c r="F899" s="710"/>
      <c r="G899" s="710"/>
      <c r="H899" s="710"/>
      <c r="I899" s="710"/>
      <c r="J899" s="710"/>
      <c r="K899" s="710"/>
      <c r="L899" s="710"/>
      <c r="M899" s="710"/>
    </row>
    <row r="900" spans="1:13" x14ac:dyDescent="0.2">
      <c r="A900" s="710"/>
      <c r="B900" s="710"/>
      <c r="C900" s="710"/>
      <c r="D900" s="710"/>
      <c r="E900" s="710"/>
      <c r="F900" s="710"/>
      <c r="G900" s="710"/>
      <c r="H900" s="710"/>
      <c r="I900" s="710"/>
      <c r="J900" s="710"/>
      <c r="K900" s="710"/>
      <c r="L900" s="710"/>
      <c r="M900" s="710"/>
    </row>
    <row r="901" spans="1:13" x14ac:dyDescent="0.2">
      <c r="A901" s="710"/>
      <c r="B901" s="710"/>
      <c r="C901" s="710"/>
      <c r="D901" s="710"/>
      <c r="E901" s="710"/>
      <c r="F901" s="710"/>
      <c r="G901" s="710"/>
      <c r="H901" s="710"/>
      <c r="I901" s="710"/>
      <c r="J901" s="710"/>
      <c r="K901" s="710"/>
      <c r="L901" s="710"/>
      <c r="M901" s="710"/>
    </row>
    <row r="902" spans="1:13" x14ac:dyDescent="0.2">
      <c r="A902" s="710"/>
      <c r="B902" s="710"/>
      <c r="C902" s="710"/>
      <c r="D902" s="710"/>
      <c r="E902" s="710"/>
      <c r="F902" s="710"/>
      <c r="G902" s="710"/>
      <c r="H902" s="710"/>
      <c r="I902" s="710"/>
      <c r="J902" s="710"/>
      <c r="K902" s="710"/>
      <c r="L902" s="710"/>
      <c r="M902" s="710"/>
    </row>
    <row r="903" spans="1:13" x14ac:dyDescent="0.2">
      <c r="A903" s="710"/>
      <c r="B903" s="710"/>
      <c r="C903" s="710"/>
      <c r="D903" s="710"/>
      <c r="E903" s="710"/>
      <c r="F903" s="710"/>
      <c r="G903" s="710"/>
      <c r="H903" s="710"/>
      <c r="I903" s="710"/>
      <c r="J903" s="710"/>
      <c r="K903" s="710"/>
      <c r="L903" s="710"/>
      <c r="M903" s="710"/>
    </row>
    <row r="904" spans="1:13" x14ac:dyDescent="0.2">
      <c r="A904" s="710"/>
      <c r="B904" s="710"/>
      <c r="C904" s="710"/>
      <c r="D904" s="710"/>
      <c r="E904" s="710"/>
      <c r="F904" s="710"/>
      <c r="G904" s="710"/>
      <c r="H904" s="710"/>
      <c r="I904" s="710"/>
      <c r="J904" s="710"/>
      <c r="K904" s="710"/>
      <c r="L904" s="710"/>
      <c r="M904" s="710"/>
    </row>
    <row r="905" spans="1:13" x14ac:dyDescent="0.2">
      <c r="A905" s="710"/>
      <c r="B905" s="710"/>
      <c r="C905" s="710"/>
      <c r="D905" s="710"/>
      <c r="E905" s="710"/>
      <c r="F905" s="710"/>
      <c r="G905" s="710"/>
      <c r="H905" s="710"/>
      <c r="I905" s="710"/>
      <c r="J905" s="710"/>
      <c r="K905" s="710"/>
      <c r="L905" s="710"/>
      <c r="M905" s="710"/>
    </row>
    <row r="906" spans="1:13" x14ac:dyDescent="0.2">
      <c r="A906" s="710"/>
      <c r="B906" s="710"/>
      <c r="C906" s="710"/>
      <c r="D906" s="710"/>
      <c r="E906" s="710"/>
      <c r="F906" s="710"/>
      <c r="G906" s="710"/>
      <c r="H906" s="710"/>
      <c r="I906" s="710"/>
      <c r="J906" s="710"/>
      <c r="K906" s="710"/>
      <c r="L906" s="710"/>
      <c r="M906" s="710"/>
    </row>
    <row r="907" spans="1:13" x14ac:dyDescent="0.2">
      <c r="A907" s="710"/>
      <c r="B907" s="710"/>
      <c r="C907" s="710"/>
      <c r="D907" s="710"/>
      <c r="E907" s="710"/>
      <c r="F907" s="710"/>
      <c r="G907" s="710"/>
      <c r="H907" s="710"/>
      <c r="I907" s="710"/>
      <c r="J907" s="710"/>
      <c r="K907" s="710"/>
      <c r="L907" s="710"/>
      <c r="M907" s="710"/>
    </row>
    <row r="908" spans="1:13" x14ac:dyDescent="0.2">
      <c r="A908" s="710"/>
      <c r="B908" s="710"/>
      <c r="C908" s="710"/>
      <c r="D908" s="710"/>
      <c r="E908" s="710"/>
      <c r="F908" s="710"/>
      <c r="G908" s="710"/>
      <c r="H908" s="710"/>
      <c r="I908" s="710"/>
      <c r="J908" s="710"/>
      <c r="K908" s="710"/>
      <c r="L908" s="710"/>
      <c r="M908" s="710"/>
    </row>
    <row r="909" spans="1:13" x14ac:dyDescent="0.2">
      <c r="A909" s="710"/>
      <c r="B909" s="710"/>
      <c r="C909" s="710"/>
      <c r="D909" s="710"/>
      <c r="E909" s="710"/>
      <c r="F909" s="710"/>
      <c r="G909" s="710"/>
      <c r="H909" s="710"/>
      <c r="I909" s="710"/>
      <c r="J909" s="710"/>
      <c r="K909" s="710"/>
      <c r="L909" s="710"/>
      <c r="M909" s="710"/>
    </row>
    <row r="910" spans="1:13" x14ac:dyDescent="0.2">
      <c r="A910" s="710"/>
      <c r="B910" s="710"/>
      <c r="C910" s="710"/>
      <c r="D910" s="710"/>
      <c r="E910" s="710"/>
      <c r="F910" s="710"/>
      <c r="G910" s="710"/>
      <c r="H910" s="710"/>
      <c r="I910" s="710"/>
      <c r="J910" s="710"/>
      <c r="K910" s="710"/>
      <c r="L910" s="710"/>
      <c r="M910" s="710"/>
    </row>
    <row r="911" spans="1:13" x14ac:dyDescent="0.2">
      <c r="A911" s="710"/>
      <c r="B911" s="710"/>
      <c r="C911" s="710"/>
      <c r="D911" s="710"/>
      <c r="E911" s="710"/>
      <c r="F911" s="710"/>
      <c r="G911" s="710"/>
      <c r="H911" s="710"/>
      <c r="I911" s="710"/>
      <c r="J911" s="710"/>
      <c r="K911" s="710"/>
      <c r="L911" s="710"/>
      <c r="M911" s="710"/>
    </row>
    <row r="912" spans="1:13" x14ac:dyDescent="0.2">
      <c r="A912" s="710"/>
      <c r="B912" s="710"/>
      <c r="C912" s="710"/>
      <c r="D912" s="710"/>
      <c r="E912" s="710"/>
      <c r="F912" s="710"/>
      <c r="G912" s="710"/>
      <c r="H912" s="710"/>
      <c r="I912" s="710"/>
      <c r="J912" s="710"/>
      <c r="K912" s="710"/>
      <c r="L912" s="710"/>
      <c r="M912" s="710"/>
    </row>
    <row r="913" spans="1:13" x14ac:dyDescent="0.2">
      <c r="A913" s="710"/>
      <c r="B913" s="710"/>
      <c r="C913" s="710"/>
      <c r="D913" s="710"/>
      <c r="E913" s="710"/>
      <c r="F913" s="710"/>
      <c r="G913" s="710"/>
      <c r="H913" s="710"/>
      <c r="I913" s="710"/>
      <c r="J913" s="710"/>
      <c r="K913" s="710"/>
      <c r="L913" s="710"/>
      <c r="M913" s="710"/>
    </row>
    <row r="914" spans="1:13" x14ac:dyDescent="0.2">
      <c r="A914" s="710"/>
      <c r="B914" s="710"/>
      <c r="C914" s="710"/>
      <c r="D914" s="710"/>
      <c r="E914" s="710"/>
      <c r="F914" s="710"/>
      <c r="G914" s="710"/>
      <c r="H914" s="710"/>
      <c r="I914" s="710"/>
      <c r="J914" s="710"/>
      <c r="K914" s="710"/>
      <c r="L914" s="710"/>
      <c r="M914" s="710"/>
    </row>
    <row r="915" spans="1:13" x14ac:dyDescent="0.2">
      <c r="A915" s="710"/>
      <c r="B915" s="710"/>
      <c r="C915" s="710"/>
      <c r="D915" s="710"/>
      <c r="E915" s="710"/>
      <c r="F915" s="710"/>
      <c r="G915" s="710"/>
      <c r="H915" s="710"/>
      <c r="I915" s="710"/>
      <c r="J915" s="710"/>
      <c r="K915" s="710"/>
      <c r="L915" s="710"/>
      <c r="M915" s="710"/>
    </row>
    <row r="916" spans="1:13" x14ac:dyDescent="0.2">
      <c r="A916" s="710"/>
      <c r="B916" s="710"/>
      <c r="C916" s="710"/>
      <c r="D916" s="710"/>
      <c r="E916" s="710"/>
      <c r="F916" s="710"/>
      <c r="G916" s="710"/>
      <c r="H916" s="710"/>
      <c r="I916" s="710"/>
      <c r="J916" s="710"/>
      <c r="K916" s="710"/>
      <c r="L916" s="710"/>
      <c r="M916" s="710"/>
    </row>
    <row r="917" spans="1:13" x14ac:dyDescent="0.2">
      <c r="A917" s="710"/>
      <c r="B917" s="710"/>
      <c r="C917" s="710"/>
      <c r="D917" s="710"/>
      <c r="E917" s="710"/>
      <c r="F917" s="710"/>
      <c r="G917" s="710"/>
      <c r="H917" s="710"/>
      <c r="I917" s="710"/>
      <c r="J917" s="710"/>
      <c r="K917" s="710"/>
      <c r="L917" s="710"/>
      <c r="M917" s="710"/>
    </row>
    <row r="918" spans="1:13" x14ac:dyDescent="0.2">
      <c r="A918" s="710"/>
      <c r="B918" s="710"/>
      <c r="C918" s="710"/>
      <c r="D918" s="710"/>
      <c r="E918" s="710"/>
      <c r="F918" s="710"/>
      <c r="G918" s="710"/>
      <c r="H918" s="710"/>
      <c r="I918" s="710"/>
      <c r="J918" s="710"/>
      <c r="K918" s="710"/>
      <c r="L918" s="710"/>
      <c r="M918" s="710"/>
    </row>
    <row r="919" spans="1:13" x14ac:dyDescent="0.2">
      <c r="A919" s="710"/>
      <c r="B919" s="710"/>
      <c r="C919" s="710"/>
      <c r="D919" s="710"/>
      <c r="E919" s="710"/>
      <c r="F919" s="710"/>
      <c r="G919" s="710"/>
      <c r="H919" s="710"/>
      <c r="I919" s="710"/>
      <c r="J919" s="710"/>
      <c r="K919" s="710"/>
      <c r="L919" s="710"/>
      <c r="M919" s="710"/>
    </row>
    <row r="920" spans="1:13" x14ac:dyDescent="0.2">
      <c r="A920" s="710"/>
      <c r="B920" s="710"/>
      <c r="C920" s="710"/>
      <c r="D920" s="710"/>
      <c r="E920" s="710"/>
      <c r="F920" s="710"/>
      <c r="G920" s="710"/>
      <c r="H920" s="710"/>
      <c r="I920" s="710"/>
      <c r="J920" s="710"/>
      <c r="K920" s="710"/>
      <c r="L920" s="710"/>
      <c r="M920" s="710"/>
    </row>
    <row r="921" spans="1:13" x14ac:dyDescent="0.2">
      <c r="A921" s="710"/>
      <c r="B921" s="710"/>
      <c r="C921" s="710"/>
      <c r="D921" s="710"/>
      <c r="E921" s="710"/>
      <c r="F921" s="710"/>
      <c r="G921" s="710"/>
      <c r="H921" s="710"/>
      <c r="I921" s="710"/>
      <c r="J921" s="710"/>
      <c r="K921" s="710"/>
      <c r="L921" s="710"/>
      <c r="M921" s="710"/>
    </row>
    <row r="922" spans="1:13" x14ac:dyDescent="0.2">
      <c r="A922" s="710"/>
      <c r="B922" s="710"/>
      <c r="C922" s="710"/>
      <c r="D922" s="710"/>
      <c r="E922" s="710"/>
      <c r="F922" s="710"/>
      <c r="G922" s="710"/>
      <c r="H922" s="710"/>
      <c r="I922" s="710"/>
      <c r="J922" s="710"/>
      <c r="K922" s="710"/>
      <c r="L922" s="710"/>
      <c r="M922" s="710"/>
    </row>
    <row r="923" spans="1:13" x14ac:dyDescent="0.2">
      <c r="A923" s="710"/>
      <c r="B923" s="710"/>
      <c r="C923" s="710"/>
      <c r="D923" s="710"/>
      <c r="E923" s="710"/>
      <c r="F923" s="710"/>
      <c r="G923" s="710"/>
      <c r="H923" s="710"/>
      <c r="I923" s="710"/>
      <c r="J923" s="710"/>
      <c r="K923" s="710"/>
      <c r="L923" s="710"/>
      <c r="M923" s="710"/>
    </row>
    <row r="924" spans="1:13" x14ac:dyDescent="0.2">
      <c r="A924" s="710"/>
      <c r="B924" s="710"/>
      <c r="C924" s="710"/>
      <c r="D924" s="710"/>
      <c r="E924" s="710"/>
      <c r="F924" s="710"/>
      <c r="G924" s="710"/>
      <c r="H924" s="710"/>
      <c r="I924" s="710"/>
      <c r="J924" s="710"/>
      <c r="K924" s="710"/>
      <c r="L924" s="710"/>
      <c r="M924" s="710"/>
    </row>
    <row r="925" spans="1:13" x14ac:dyDescent="0.2">
      <c r="A925" s="710"/>
      <c r="B925" s="710"/>
      <c r="C925" s="710"/>
      <c r="D925" s="710"/>
      <c r="E925" s="710"/>
      <c r="F925" s="710"/>
      <c r="G925" s="710"/>
      <c r="H925" s="710"/>
      <c r="I925" s="710"/>
      <c r="J925" s="710"/>
      <c r="K925" s="710"/>
      <c r="L925" s="710"/>
      <c r="M925" s="710"/>
    </row>
    <row r="926" spans="1:13" x14ac:dyDescent="0.2">
      <c r="A926" s="710"/>
      <c r="B926" s="710"/>
      <c r="C926" s="710"/>
      <c r="D926" s="710"/>
      <c r="E926" s="710"/>
      <c r="F926" s="710"/>
      <c r="G926" s="710"/>
      <c r="H926" s="710"/>
      <c r="I926" s="710"/>
      <c r="J926" s="710"/>
      <c r="K926" s="710"/>
      <c r="L926" s="710"/>
      <c r="M926" s="710"/>
    </row>
    <row r="927" spans="1:13" x14ac:dyDescent="0.2">
      <c r="A927" s="710"/>
      <c r="B927" s="710"/>
      <c r="C927" s="710"/>
      <c r="D927" s="710"/>
      <c r="E927" s="710"/>
      <c r="F927" s="710"/>
      <c r="G927" s="710"/>
      <c r="H927" s="710"/>
      <c r="I927" s="710"/>
      <c r="J927" s="710"/>
      <c r="K927" s="710"/>
      <c r="L927" s="710"/>
      <c r="M927" s="710"/>
    </row>
    <row r="928" spans="1:13" x14ac:dyDescent="0.2">
      <c r="A928" s="710"/>
      <c r="B928" s="710"/>
      <c r="C928" s="710"/>
      <c r="D928" s="710"/>
      <c r="E928" s="710"/>
      <c r="F928" s="710"/>
      <c r="G928" s="710"/>
      <c r="H928" s="710"/>
      <c r="I928" s="710"/>
      <c r="J928" s="710"/>
      <c r="K928" s="710"/>
      <c r="L928" s="710"/>
      <c r="M928" s="710"/>
    </row>
    <row r="929" spans="1:13" x14ac:dyDescent="0.2">
      <c r="A929" s="710"/>
      <c r="B929" s="710"/>
      <c r="C929" s="710"/>
      <c r="D929" s="710"/>
      <c r="E929" s="710"/>
      <c r="F929" s="710"/>
      <c r="G929" s="710"/>
      <c r="H929" s="710"/>
      <c r="I929" s="710"/>
      <c r="J929" s="710"/>
      <c r="K929" s="710"/>
      <c r="L929" s="710"/>
      <c r="M929" s="710"/>
    </row>
    <row r="930" spans="1:13" x14ac:dyDescent="0.2">
      <c r="A930" s="710"/>
      <c r="B930" s="710"/>
      <c r="C930" s="710"/>
      <c r="D930" s="710"/>
      <c r="E930" s="710"/>
      <c r="F930" s="710"/>
      <c r="G930" s="710"/>
      <c r="H930" s="710"/>
      <c r="I930" s="710"/>
      <c r="J930" s="710"/>
      <c r="K930" s="710"/>
      <c r="L930" s="710"/>
      <c r="M930" s="710"/>
    </row>
    <row r="931" spans="1:13" x14ac:dyDescent="0.2">
      <c r="A931" s="710"/>
      <c r="B931" s="710"/>
      <c r="C931" s="710"/>
      <c r="D931" s="710"/>
      <c r="E931" s="710"/>
      <c r="F931" s="710"/>
      <c r="G931" s="710"/>
      <c r="H931" s="710"/>
      <c r="I931" s="710"/>
      <c r="J931" s="710"/>
      <c r="K931" s="710"/>
      <c r="L931" s="710"/>
      <c r="M931" s="710"/>
    </row>
    <row r="932" spans="1:13" x14ac:dyDescent="0.2">
      <c r="A932" s="710"/>
      <c r="B932" s="710"/>
      <c r="C932" s="710"/>
      <c r="D932" s="710"/>
      <c r="E932" s="710"/>
      <c r="F932" s="710"/>
      <c r="G932" s="710"/>
      <c r="H932" s="710"/>
      <c r="I932" s="710"/>
      <c r="J932" s="710"/>
      <c r="K932" s="710"/>
      <c r="L932" s="710"/>
      <c r="M932" s="710"/>
    </row>
    <row r="933" spans="1:13" x14ac:dyDescent="0.2">
      <c r="A933" s="710"/>
      <c r="B933" s="710"/>
      <c r="C933" s="710"/>
      <c r="D933" s="710"/>
      <c r="E933" s="710"/>
      <c r="F933" s="710"/>
      <c r="G933" s="710"/>
      <c r="H933" s="710"/>
      <c r="I933" s="710"/>
      <c r="J933" s="710"/>
      <c r="K933" s="710"/>
      <c r="L933" s="710"/>
      <c r="M933" s="710"/>
    </row>
    <row r="934" spans="1:13" x14ac:dyDescent="0.2">
      <c r="A934" s="710"/>
      <c r="B934" s="710"/>
      <c r="C934" s="710"/>
      <c r="D934" s="710"/>
      <c r="E934" s="710"/>
      <c r="F934" s="710"/>
      <c r="G934" s="710"/>
      <c r="H934" s="710"/>
      <c r="I934" s="710"/>
      <c r="J934" s="710"/>
      <c r="K934" s="710"/>
      <c r="L934" s="710"/>
      <c r="M934" s="710"/>
    </row>
    <row r="935" spans="1:13" x14ac:dyDescent="0.2">
      <c r="A935" s="710"/>
      <c r="B935" s="710"/>
      <c r="C935" s="710"/>
      <c r="D935" s="710"/>
      <c r="E935" s="710"/>
      <c r="F935" s="710"/>
      <c r="G935" s="710"/>
      <c r="H935" s="710"/>
      <c r="I935" s="710"/>
      <c r="J935" s="710"/>
      <c r="K935" s="710"/>
      <c r="L935" s="710"/>
      <c r="M935" s="710"/>
    </row>
    <row r="936" spans="1:13" x14ac:dyDescent="0.2">
      <c r="A936" s="710"/>
      <c r="B936" s="710"/>
      <c r="C936" s="710"/>
      <c r="D936" s="710"/>
      <c r="E936" s="710"/>
      <c r="F936" s="710"/>
      <c r="G936" s="710"/>
      <c r="H936" s="710"/>
      <c r="I936" s="710"/>
      <c r="J936" s="710"/>
      <c r="K936" s="710"/>
      <c r="L936" s="710"/>
      <c r="M936" s="710"/>
    </row>
    <row r="937" spans="1:13" x14ac:dyDescent="0.2">
      <c r="A937" s="710"/>
      <c r="B937" s="710"/>
      <c r="C937" s="710"/>
      <c r="D937" s="710"/>
      <c r="E937" s="710"/>
      <c r="F937" s="710"/>
      <c r="G937" s="710"/>
      <c r="H937" s="710"/>
      <c r="I937" s="710"/>
      <c r="J937" s="710"/>
      <c r="K937" s="710"/>
      <c r="L937" s="710"/>
      <c r="M937" s="710"/>
    </row>
    <row r="938" spans="1:13" x14ac:dyDescent="0.2">
      <c r="A938" s="710"/>
      <c r="B938" s="710"/>
      <c r="C938" s="710"/>
      <c r="D938" s="710"/>
      <c r="E938" s="710"/>
      <c r="F938" s="710"/>
      <c r="G938" s="710"/>
      <c r="H938" s="710"/>
      <c r="I938" s="710"/>
      <c r="J938" s="710"/>
      <c r="K938" s="710"/>
      <c r="L938" s="710"/>
      <c r="M938" s="710"/>
    </row>
    <row r="939" spans="1:13" x14ac:dyDescent="0.2">
      <c r="A939" s="710"/>
      <c r="B939" s="710"/>
      <c r="C939" s="710"/>
      <c r="D939" s="710"/>
      <c r="E939" s="710"/>
      <c r="F939" s="710"/>
      <c r="G939" s="710"/>
      <c r="H939" s="710"/>
      <c r="I939" s="710"/>
      <c r="J939" s="710"/>
      <c r="K939" s="710"/>
      <c r="L939" s="710"/>
      <c r="M939" s="710"/>
    </row>
    <row r="940" spans="1:13" x14ac:dyDescent="0.2">
      <c r="A940" s="710"/>
      <c r="B940" s="710"/>
      <c r="C940" s="710"/>
      <c r="D940" s="710"/>
      <c r="E940" s="710"/>
      <c r="F940" s="710"/>
      <c r="G940" s="710"/>
      <c r="H940" s="710"/>
      <c r="I940" s="710"/>
      <c r="J940" s="710"/>
      <c r="K940" s="710"/>
      <c r="L940" s="710"/>
      <c r="M940" s="710"/>
    </row>
    <row r="941" spans="1:13" x14ac:dyDescent="0.2">
      <c r="A941" s="710"/>
      <c r="B941" s="710"/>
      <c r="C941" s="710"/>
      <c r="D941" s="710"/>
      <c r="E941" s="710"/>
      <c r="F941" s="710"/>
      <c r="G941" s="710"/>
      <c r="H941" s="710"/>
      <c r="I941" s="710"/>
      <c r="J941" s="710"/>
      <c r="K941" s="710"/>
      <c r="L941" s="710"/>
      <c r="M941" s="710"/>
    </row>
    <row r="942" spans="1:13" x14ac:dyDescent="0.2">
      <c r="A942" s="710"/>
      <c r="B942" s="710"/>
      <c r="C942" s="710"/>
      <c r="D942" s="710"/>
      <c r="E942" s="710"/>
      <c r="F942" s="710"/>
      <c r="G942" s="710"/>
      <c r="H942" s="710"/>
      <c r="I942" s="710"/>
      <c r="J942" s="710"/>
      <c r="K942" s="710"/>
      <c r="L942" s="710"/>
      <c r="M942" s="710"/>
    </row>
    <row r="943" spans="1:13" x14ac:dyDescent="0.2">
      <c r="A943" s="710"/>
      <c r="B943" s="710"/>
      <c r="C943" s="710"/>
      <c r="D943" s="710"/>
      <c r="E943" s="710"/>
      <c r="F943" s="710"/>
      <c r="G943" s="710"/>
      <c r="H943" s="710"/>
      <c r="I943" s="710"/>
      <c r="J943" s="710"/>
      <c r="K943" s="710"/>
      <c r="L943" s="710"/>
      <c r="M943" s="710"/>
    </row>
    <row r="944" spans="1:13" x14ac:dyDescent="0.2">
      <c r="A944" s="710"/>
      <c r="B944" s="710"/>
      <c r="C944" s="710"/>
      <c r="D944" s="710"/>
      <c r="E944" s="710"/>
      <c r="F944" s="710"/>
      <c r="G944" s="710"/>
      <c r="H944" s="710"/>
      <c r="I944" s="710"/>
      <c r="J944" s="710"/>
      <c r="K944" s="710"/>
      <c r="L944" s="710"/>
      <c r="M944" s="710"/>
    </row>
    <row r="945" spans="1:13" x14ac:dyDescent="0.2">
      <c r="A945" s="710"/>
      <c r="B945" s="710"/>
      <c r="C945" s="710"/>
      <c r="D945" s="710"/>
      <c r="E945" s="710"/>
      <c r="F945" s="710"/>
      <c r="G945" s="710"/>
      <c r="H945" s="710"/>
      <c r="I945" s="710"/>
      <c r="J945" s="710"/>
      <c r="K945" s="710"/>
      <c r="L945" s="710"/>
      <c r="M945" s="710"/>
    </row>
    <row r="946" spans="1:13" x14ac:dyDescent="0.2">
      <c r="A946" s="710"/>
      <c r="B946" s="710"/>
      <c r="C946" s="710"/>
      <c r="D946" s="710"/>
      <c r="E946" s="710"/>
      <c r="F946" s="710"/>
      <c r="G946" s="710"/>
      <c r="H946" s="710"/>
      <c r="I946" s="710"/>
      <c r="J946" s="710"/>
      <c r="K946" s="710"/>
      <c r="L946" s="710"/>
      <c r="M946" s="710"/>
    </row>
    <row r="947" spans="1:13" x14ac:dyDescent="0.2">
      <c r="A947" s="710"/>
      <c r="B947" s="710"/>
      <c r="C947" s="710"/>
      <c r="D947" s="710"/>
      <c r="E947" s="710"/>
      <c r="F947" s="710"/>
      <c r="G947" s="710"/>
      <c r="H947" s="710"/>
      <c r="I947" s="710"/>
      <c r="J947" s="710"/>
      <c r="K947" s="710"/>
      <c r="L947" s="710"/>
      <c r="M947" s="710"/>
    </row>
    <row r="948" spans="1:13" x14ac:dyDescent="0.2">
      <c r="A948" s="710"/>
      <c r="B948" s="710"/>
      <c r="C948" s="710"/>
      <c r="D948" s="710"/>
      <c r="E948" s="710"/>
      <c r="F948" s="710"/>
      <c r="G948" s="710"/>
      <c r="H948" s="710"/>
      <c r="I948" s="710"/>
      <c r="J948" s="710"/>
      <c r="K948" s="710"/>
      <c r="L948" s="710"/>
      <c r="M948" s="710"/>
    </row>
    <row r="949" spans="1:13" x14ac:dyDescent="0.2">
      <c r="A949" s="710"/>
      <c r="B949" s="710"/>
      <c r="C949" s="710"/>
      <c r="D949" s="710"/>
      <c r="E949" s="710"/>
      <c r="F949" s="710"/>
      <c r="G949" s="710"/>
      <c r="H949" s="710"/>
      <c r="I949" s="710"/>
      <c r="J949" s="710"/>
      <c r="K949" s="710"/>
      <c r="L949" s="710"/>
      <c r="M949" s="710"/>
    </row>
    <row r="950" spans="1:13" x14ac:dyDescent="0.2">
      <c r="A950" s="710"/>
      <c r="B950" s="710"/>
      <c r="C950" s="710"/>
      <c r="D950" s="710"/>
      <c r="E950" s="710"/>
      <c r="F950" s="710"/>
      <c r="G950" s="710"/>
      <c r="H950" s="710"/>
      <c r="I950" s="710"/>
      <c r="J950" s="710"/>
      <c r="K950" s="710"/>
      <c r="L950" s="710"/>
      <c r="M950" s="710"/>
    </row>
    <row r="951" spans="1:13" x14ac:dyDescent="0.2">
      <c r="A951" s="710"/>
      <c r="B951" s="710"/>
      <c r="C951" s="710"/>
      <c r="D951" s="710"/>
      <c r="E951" s="710"/>
      <c r="F951" s="710"/>
      <c r="G951" s="710"/>
      <c r="H951" s="710"/>
      <c r="I951" s="710"/>
      <c r="J951" s="710"/>
      <c r="K951" s="710"/>
      <c r="L951" s="710"/>
      <c r="M951" s="710"/>
    </row>
    <row r="952" spans="1:13" x14ac:dyDescent="0.2">
      <c r="A952" s="710"/>
      <c r="B952" s="710"/>
      <c r="C952" s="710"/>
      <c r="D952" s="710"/>
      <c r="E952" s="710"/>
      <c r="F952" s="710"/>
      <c r="G952" s="710"/>
      <c r="H952" s="710"/>
      <c r="I952" s="710"/>
      <c r="J952" s="710"/>
      <c r="K952" s="710"/>
      <c r="L952" s="710"/>
      <c r="M952" s="710"/>
    </row>
    <row r="953" spans="1:13" x14ac:dyDescent="0.2">
      <c r="A953" s="710"/>
      <c r="B953" s="710"/>
      <c r="C953" s="710"/>
      <c r="D953" s="710"/>
      <c r="E953" s="710"/>
      <c r="F953" s="710"/>
      <c r="G953" s="710"/>
      <c r="H953" s="710"/>
      <c r="I953" s="710"/>
      <c r="J953" s="710"/>
      <c r="K953" s="710"/>
      <c r="L953" s="710"/>
      <c r="M953" s="710"/>
    </row>
    <row r="954" spans="1:13" x14ac:dyDescent="0.2">
      <c r="A954" s="710"/>
      <c r="B954" s="710"/>
      <c r="C954" s="710"/>
      <c r="D954" s="710"/>
      <c r="E954" s="710"/>
      <c r="F954" s="710"/>
      <c r="G954" s="710"/>
      <c r="H954" s="710"/>
      <c r="I954" s="710"/>
      <c r="J954" s="710"/>
      <c r="K954" s="710"/>
      <c r="L954" s="710"/>
      <c r="M954" s="710"/>
    </row>
    <row r="955" spans="1:13" x14ac:dyDescent="0.2">
      <c r="A955" s="710"/>
      <c r="B955" s="710"/>
      <c r="C955" s="710"/>
      <c r="D955" s="710"/>
      <c r="E955" s="710"/>
      <c r="F955" s="710"/>
      <c r="G955" s="710"/>
      <c r="H955" s="710"/>
      <c r="I955" s="710"/>
      <c r="J955" s="710"/>
      <c r="K955" s="710"/>
      <c r="L955" s="710"/>
      <c r="M955" s="710"/>
    </row>
    <row r="956" spans="1:13" x14ac:dyDescent="0.2">
      <c r="A956" s="710"/>
      <c r="B956" s="710"/>
      <c r="C956" s="710"/>
      <c r="D956" s="710"/>
      <c r="E956" s="710"/>
      <c r="F956" s="710"/>
      <c r="G956" s="710"/>
      <c r="H956" s="710"/>
      <c r="I956" s="710"/>
      <c r="J956" s="710"/>
      <c r="K956" s="710"/>
      <c r="L956" s="710"/>
      <c r="M956" s="710"/>
    </row>
    <row r="957" spans="1:13" x14ac:dyDescent="0.2">
      <c r="A957" s="710"/>
      <c r="B957" s="710"/>
      <c r="C957" s="710"/>
      <c r="D957" s="710"/>
      <c r="E957" s="710"/>
      <c r="F957" s="710"/>
      <c r="G957" s="710"/>
      <c r="H957" s="710"/>
      <c r="I957" s="710"/>
      <c r="J957" s="710"/>
      <c r="K957" s="710"/>
      <c r="L957" s="710"/>
      <c r="M957" s="710"/>
    </row>
    <row r="958" spans="1:13" x14ac:dyDescent="0.2">
      <c r="A958" s="710"/>
      <c r="B958" s="710"/>
      <c r="C958" s="710"/>
      <c r="D958" s="710"/>
      <c r="E958" s="710"/>
      <c r="F958" s="710"/>
      <c r="G958" s="710"/>
      <c r="H958" s="710"/>
      <c r="I958" s="710"/>
      <c r="J958" s="710"/>
      <c r="K958" s="710"/>
      <c r="L958" s="710"/>
      <c r="M958" s="710"/>
    </row>
    <row r="959" spans="1:13" x14ac:dyDescent="0.2">
      <c r="A959" s="710"/>
      <c r="B959" s="710"/>
      <c r="C959" s="710"/>
      <c r="D959" s="710"/>
      <c r="E959" s="710"/>
      <c r="F959" s="710"/>
      <c r="G959" s="710"/>
      <c r="H959" s="710"/>
      <c r="I959" s="710"/>
      <c r="J959" s="710"/>
      <c r="K959" s="710"/>
      <c r="L959" s="710"/>
      <c r="M959" s="710"/>
    </row>
    <row r="960" spans="1:13" x14ac:dyDescent="0.2">
      <c r="A960" s="710"/>
      <c r="B960" s="710"/>
      <c r="C960" s="710"/>
      <c r="D960" s="710"/>
      <c r="E960" s="710"/>
      <c r="F960" s="710"/>
      <c r="G960" s="710"/>
      <c r="H960" s="710"/>
      <c r="I960" s="710"/>
      <c r="J960" s="710"/>
      <c r="K960" s="710"/>
      <c r="L960" s="710"/>
      <c r="M960" s="710"/>
    </row>
    <row r="961" spans="1:13" x14ac:dyDescent="0.2">
      <c r="A961" s="710"/>
      <c r="B961" s="710"/>
      <c r="C961" s="710"/>
      <c r="D961" s="710"/>
      <c r="E961" s="710"/>
      <c r="F961" s="710"/>
      <c r="G961" s="710"/>
      <c r="H961" s="710"/>
      <c r="I961" s="710"/>
      <c r="J961" s="710"/>
      <c r="K961" s="710"/>
      <c r="L961" s="710"/>
      <c r="M961" s="710"/>
    </row>
    <row r="962" spans="1:13" x14ac:dyDescent="0.2">
      <c r="A962" s="710"/>
      <c r="B962" s="710"/>
      <c r="C962" s="710"/>
      <c r="D962" s="710"/>
      <c r="E962" s="710"/>
      <c r="F962" s="710"/>
      <c r="G962" s="710"/>
      <c r="H962" s="710"/>
      <c r="I962" s="710"/>
      <c r="J962" s="710"/>
      <c r="K962" s="710"/>
      <c r="L962" s="710"/>
      <c r="M962" s="710"/>
    </row>
    <row r="963" spans="1:13" x14ac:dyDescent="0.2">
      <c r="A963" s="710"/>
      <c r="B963" s="710"/>
      <c r="C963" s="710"/>
      <c r="D963" s="710"/>
      <c r="E963" s="710"/>
      <c r="F963" s="710"/>
      <c r="G963" s="710"/>
      <c r="H963" s="710"/>
      <c r="I963" s="710"/>
      <c r="J963" s="710"/>
      <c r="K963" s="710"/>
      <c r="L963" s="710"/>
      <c r="M963" s="710"/>
    </row>
    <row r="964" spans="1:13" x14ac:dyDescent="0.2">
      <c r="A964" s="710"/>
      <c r="B964" s="710"/>
      <c r="C964" s="710"/>
      <c r="D964" s="710"/>
      <c r="E964" s="710"/>
      <c r="F964" s="710"/>
      <c r="G964" s="710"/>
      <c r="H964" s="710"/>
      <c r="I964" s="710"/>
      <c r="J964" s="710"/>
      <c r="K964" s="710"/>
      <c r="L964" s="710"/>
      <c r="M964" s="710"/>
    </row>
    <row r="965" spans="1:13" x14ac:dyDescent="0.2">
      <c r="A965" s="710"/>
      <c r="B965" s="710"/>
      <c r="C965" s="710"/>
      <c r="D965" s="710"/>
      <c r="E965" s="710"/>
      <c r="F965" s="710"/>
      <c r="G965" s="710"/>
      <c r="H965" s="710"/>
      <c r="I965" s="710"/>
      <c r="J965" s="710"/>
      <c r="K965" s="710"/>
      <c r="L965" s="710"/>
      <c r="M965" s="710"/>
    </row>
    <row r="966" spans="1:13" x14ac:dyDescent="0.2">
      <c r="A966" s="710"/>
      <c r="B966" s="710"/>
      <c r="C966" s="710"/>
      <c r="D966" s="710"/>
      <c r="E966" s="710"/>
      <c r="F966" s="710"/>
      <c r="G966" s="710"/>
      <c r="H966" s="710"/>
      <c r="I966" s="710"/>
      <c r="J966" s="710"/>
      <c r="K966" s="710"/>
      <c r="L966" s="710"/>
      <c r="M966" s="710"/>
    </row>
    <row r="967" spans="1:13" x14ac:dyDescent="0.2">
      <c r="A967" s="710"/>
      <c r="B967" s="710"/>
      <c r="C967" s="710"/>
      <c r="D967" s="710"/>
      <c r="E967" s="710"/>
      <c r="F967" s="710"/>
      <c r="G967" s="710"/>
      <c r="H967" s="710"/>
      <c r="I967" s="710"/>
      <c r="J967" s="710"/>
      <c r="K967" s="710"/>
      <c r="L967" s="710"/>
      <c r="M967" s="710"/>
    </row>
    <row r="968" spans="1:13" x14ac:dyDescent="0.2">
      <c r="A968" s="710"/>
      <c r="B968" s="710"/>
      <c r="C968" s="710"/>
      <c r="D968" s="710"/>
      <c r="E968" s="710"/>
      <c r="F968" s="710"/>
      <c r="G968" s="710"/>
      <c r="H968" s="710"/>
      <c r="I968" s="710"/>
      <c r="J968" s="710"/>
      <c r="K968" s="710"/>
      <c r="L968" s="710"/>
      <c r="M968" s="710"/>
    </row>
    <row r="969" spans="1:13" x14ac:dyDescent="0.2">
      <c r="A969" s="710"/>
      <c r="B969" s="710"/>
      <c r="C969" s="710"/>
      <c r="D969" s="710"/>
      <c r="E969" s="710"/>
      <c r="F969" s="710"/>
      <c r="G969" s="710"/>
      <c r="H969" s="710"/>
      <c r="I969" s="710"/>
      <c r="J969" s="710"/>
      <c r="K969" s="710"/>
      <c r="L969" s="710"/>
      <c r="M969" s="710"/>
    </row>
    <row r="970" spans="1:13" x14ac:dyDescent="0.2">
      <c r="A970" s="710"/>
      <c r="B970" s="710"/>
      <c r="C970" s="710"/>
      <c r="D970" s="710"/>
      <c r="E970" s="710"/>
      <c r="F970" s="710"/>
      <c r="G970" s="710"/>
      <c r="H970" s="710"/>
      <c r="I970" s="710"/>
      <c r="J970" s="710"/>
      <c r="K970" s="710"/>
      <c r="L970" s="710"/>
      <c r="M970" s="710"/>
    </row>
    <row r="971" spans="1:13" x14ac:dyDescent="0.2">
      <c r="A971" s="710"/>
      <c r="B971" s="710"/>
      <c r="C971" s="710"/>
      <c r="D971" s="710"/>
      <c r="E971" s="710"/>
      <c r="F971" s="710"/>
      <c r="G971" s="710"/>
      <c r="H971" s="710"/>
      <c r="I971" s="710"/>
      <c r="J971" s="710"/>
      <c r="K971" s="710"/>
      <c r="L971" s="710"/>
      <c r="M971" s="710"/>
    </row>
    <row r="972" spans="1:13" x14ac:dyDescent="0.2">
      <c r="A972" s="710"/>
      <c r="B972" s="710"/>
      <c r="C972" s="710"/>
      <c r="D972" s="710"/>
      <c r="E972" s="710"/>
      <c r="F972" s="710"/>
      <c r="G972" s="710"/>
      <c r="H972" s="710"/>
      <c r="I972" s="710"/>
      <c r="J972" s="710"/>
      <c r="K972" s="710"/>
      <c r="L972" s="710"/>
      <c r="M972" s="710"/>
    </row>
    <row r="973" spans="1:13" x14ac:dyDescent="0.2">
      <c r="A973" s="710"/>
      <c r="B973" s="710"/>
      <c r="C973" s="710"/>
      <c r="D973" s="710"/>
      <c r="E973" s="710"/>
      <c r="F973" s="710"/>
      <c r="G973" s="710"/>
      <c r="H973" s="710"/>
      <c r="I973" s="710"/>
      <c r="J973" s="710"/>
      <c r="K973" s="710"/>
      <c r="L973" s="710"/>
      <c r="M973" s="710"/>
    </row>
    <row r="974" spans="1:13" x14ac:dyDescent="0.2">
      <c r="A974" s="710"/>
      <c r="B974" s="710"/>
      <c r="C974" s="710"/>
      <c r="D974" s="710"/>
      <c r="E974" s="710"/>
      <c r="F974" s="710"/>
      <c r="G974" s="710"/>
      <c r="H974" s="710"/>
      <c r="I974" s="710"/>
      <c r="J974" s="710"/>
      <c r="K974" s="710"/>
      <c r="L974" s="710"/>
      <c r="M974" s="710"/>
    </row>
    <row r="975" spans="1:13" x14ac:dyDescent="0.2">
      <c r="A975" s="710"/>
      <c r="B975" s="710"/>
      <c r="C975" s="710"/>
      <c r="D975" s="710"/>
      <c r="E975" s="710"/>
      <c r="F975" s="710"/>
      <c r="G975" s="710"/>
      <c r="H975" s="710"/>
      <c r="I975" s="710"/>
      <c r="J975" s="710"/>
      <c r="K975" s="710"/>
      <c r="L975" s="710"/>
      <c r="M975" s="710"/>
    </row>
    <row r="976" spans="1:13" x14ac:dyDescent="0.2">
      <c r="A976" s="710"/>
      <c r="B976" s="710"/>
      <c r="C976" s="710"/>
      <c r="D976" s="710"/>
      <c r="E976" s="710"/>
      <c r="F976" s="710"/>
      <c r="G976" s="710"/>
      <c r="H976" s="710"/>
      <c r="I976" s="710"/>
      <c r="J976" s="710"/>
      <c r="K976" s="710"/>
      <c r="L976" s="710"/>
      <c r="M976" s="710"/>
    </row>
    <row r="977" spans="1:13" x14ac:dyDescent="0.2">
      <c r="A977" s="710"/>
      <c r="B977" s="710"/>
      <c r="C977" s="710"/>
      <c r="D977" s="710"/>
      <c r="E977" s="710"/>
      <c r="F977" s="710"/>
      <c r="G977" s="710"/>
      <c r="H977" s="710"/>
      <c r="I977" s="710"/>
      <c r="J977" s="710"/>
      <c r="K977" s="710"/>
      <c r="L977" s="710"/>
      <c r="M977" s="710"/>
    </row>
    <row r="978" spans="1:13" x14ac:dyDescent="0.2">
      <c r="A978" s="710"/>
      <c r="B978" s="710"/>
      <c r="C978" s="710"/>
      <c r="D978" s="710"/>
      <c r="E978" s="710"/>
      <c r="F978" s="710"/>
      <c r="G978" s="710"/>
      <c r="H978" s="710"/>
      <c r="I978" s="710"/>
      <c r="J978" s="710"/>
      <c r="K978" s="710"/>
      <c r="L978" s="710"/>
      <c r="M978" s="710"/>
    </row>
    <row r="979" spans="1:13" x14ac:dyDescent="0.2">
      <c r="A979" s="710"/>
      <c r="B979" s="710"/>
      <c r="C979" s="710"/>
      <c r="D979" s="710"/>
      <c r="E979" s="710"/>
      <c r="F979" s="710"/>
      <c r="G979" s="710"/>
      <c r="H979" s="710"/>
      <c r="I979" s="710"/>
      <c r="J979" s="710"/>
      <c r="K979" s="710"/>
      <c r="L979" s="710"/>
      <c r="M979" s="710"/>
    </row>
    <row r="980" spans="1:13" x14ac:dyDescent="0.2">
      <c r="A980" s="710"/>
      <c r="B980" s="710"/>
      <c r="C980" s="710"/>
      <c r="D980" s="710"/>
      <c r="E980" s="710"/>
      <c r="F980" s="710"/>
      <c r="G980" s="710"/>
      <c r="H980" s="710"/>
      <c r="I980" s="710"/>
      <c r="J980" s="710"/>
      <c r="K980" s="710"/>
      <c r="L980" s="710"/>
      <c r="M980" s="710"/>
    </row>
    <row r="981" spans="1:13" x14ac:dyDescent="0.2">
      <c r="A981" s="710"/>
      <c r="B981" s="710"/>
      <c r="C981" s="710"/>
      <c r="D981" s="710"/>
      <c r="E981" s="710"/>
      <c r="F981" s="710"/>
      <c r="G981" s="710"/>
      <c r="H981" s="710"/>
      <c r="I981" s="710"/>
      <c r="J981" s="710"/>
      <c r="K981" s="710"/>
      <c r="L981" s="710"/>
      <c r="M981" s="710"/>
    </row>
    <row r="982" spans="1:13" x14ac:dyDescent="0.2">
      <c r="A982" s="710"/>
      <c r="B982" s="710"/>
      <c r="C982" s="710"/>
      <c r="D982" s="710"/>
      <c r="E982" s="710"/>
      <c r="F982" s="710"/>
      <c r="G982" s="710"/>
      <c r="H982" s="710"/>
      <c r="I982" s="710"/>
      <c r="J982" s="710"/>
      <c r="K982" s="710"/>
      <c r="L982" s="710"/>
      <c r="M982" s="710"/>
    </row>
    <row r="983" spans="1:13" x14ac:dyDescent="0.2">
      <c r="A983" s="710"/>
      <c r="B983" s="710"/>
      <c r="C983" s="710"/>
      <c r="D983" s="710"/>
      <c r="E983" s="710"/>
      <c r="F983" s="710"/>
      <c r="G983" s="710"/>
      <c r="H983" s="710"/>
      <c r="I983" s="710"/>
      <c r="J983" s="710"/>
      <c r="K983" s="710"/>
      <c r="L983" s="710"/>
      <c r="M983" s="710"/>
    </row>
    <row r="984" spans="1:13" x14ac:dyDescent="0.2">
      <c r="A984" s="710"/>
      <c r="B984" s="710"/>
      <c r="C984" s="710"/>
      <c r="D984" s="710"/>
      <c r="E984" s="710"/>
      <c r="F984" s="710"/>
      <c r="G984" s="710"/>
      <c r="H984" s="710"/>
      <c r="I984" s="710"/>
      <c r="J984" s="710"/>
      <c r="K984" s="710"/>
      <c r="L984" s="710"/>
      <c r="M984" s="710"/>
    </row>
    <row r="985" spans="1:13" x14ac:dyDescent="0.2">
      <c r="A985" s="710"/>
      <c r="B985" s="710"/>
      <c r="C985" s="710"/>
      <c r="D985" s="710"/>
      <c r="E985" s="710"/>
      <c r="F985" s="710"/>
      <c r="G985" s="710"/>
      <c r="H985" s="710"/>
      <c r="I985" s="710"/>
      <c r="J985" s="710"/>
      <c r="K985" s="710"/>
      <c r="L985" s="710"/>
      <c r="M985" s="710"/>
    </row>
    <row r="986" spans="1:13" x14ac:dyDescent="0.2">
      <c r="A986" s="710"/>
      <c r="B986" s="710"/>
      <c r="C986" s="710"/>
      <c r="D986" s="710"/>
      <c r="E986" s="710"/>
      <c r="F986" s="710"/>
      <c r="G986" s="710"/>
      <c r="H986" s="710"/>
      <c r="I986" s="710"/>
      <c r="J986" s="710"/>
      <c r="K986" s="710"/>
      <c r="L986" s="710"/>
      <c r="M986" s="710"/>
    </row>
    <row r="987" spans="1:13" x14ac:dyDescent="0.2">
      <c r="A987" s="710"/>
      <c r="B987" s="710"/>
      <c r="C987" s="710"/>
      <c r="D987" s="710"/>
      <c r="E987" s="710"/>
      <c r="F987" s="710"/>
      <c r="G987" s="710"/>
      <c r="H987" s="710"/>
      <c r="I987" s="710"/>
      <c r="J987" s="710"/>
      <c r="K987" s="710"/>
      <c r="L987" s="710"/>
      <c r="M987" s="710"/>
    </row>
    <row r="988" spans="1:13" x14ac:dyDescent="0.2">
      <c r="A988" s="710"/>
      <c r="B988" s="710"/>
      <c r="C988" s="710"/>
      <c r="D988" s="710"/>
      <c r="E988" s="710"/>
      <c r="F988" s="710"/>
      <c r="G988" s="710"/>
      <c r="H988" s="710"/>
      <c r="I988" s="710"/>
      <c r="J988" s="710"/>
      <c r="K988" s="710"/>
      <c r="L988" s="710"/>
      <c r="M988" s="710"/>
    </row>
    <row r="989" spans="1:13" x14ac:dyDescent="0.2">
      <c r="A989" s="710"/>
      <c r="B989" s="710"/>
      <c r="C989" s="710"/>
      <c r="D989" s="710"/>
      <c r="E989" s="710"/>
      <c r="F989" s="710"/>
      <c r="G989" s="710"/>
      <c r="H989" s="710"/>
      <c r="I989" s="710"/>
      <c r="J989" s="710"/>
      <c r="K989" s="710"/>
      <c r="L989" s="710"/>
      <c r="M989" s="710"/>
    </row>
    <row r="990" spans="1:13" x14ac:dyDescent="0.2">
      <c r="A990" s="710"/>
      <c r="B990" s="710"/>
      <c r="C990" s="710"/>
      <c r="D990" s="710"/>
      <c r="E990" s="710"/>
      <c r="F990" s="710"/>
      <c r="G990" s="710"/>
      <c r="H990" s="710"/>
      <c r="I990" s="710"/>
      <c r="J990" s="710"/>
      <c r="K990" s="710"/>
      <c r="L990" s="710"/>
      <c r="M990" s="710"/>
    </row>
    <row r="991" spans="1:13" x14ac:dyDescent="0.2">
      <c r="A991" s="710"/>
      <c r="B991" s="710"/>
      <c r="C991" s="710"/>
      <c r="D991" s="710"/>
      <c r="E991" s="710"/>
      <c r="F991" s="710"/>
      <c r="G991" s="710"/>
      <c r="H991" s="710"/>
      <c r="I991" s="710"/>
      <c r="J991" s="710"/>
      <c r="K991" s="710"/>
      <c r="L991" s="710"/>
      <c r="M991" s="710"/>
    </row>
    <row r="992" spans="1:13" x14ac:dyDescent="0.2">
      <c r="A992" s="710"/>
      <c r="B992" s="710"/>
      <c r="C992" s="710"/>
      <c r="D992" s="710"/>
      <c r="E992" s="710"/>
      <c r="F992" s="710"/>
      <c r="G992" s="710"/>
      <c r="H992" s="710"/>
      <c r="I992" s="710"/>
      <c r="J992" s="710"/>
      <c r="K992" s="710"/>
      <c r="L992" s="710"/>
      <c r="M992" s="710"/>
    </row>
    <row r="993" spans="1:13" x14ac:dyDescent="0.2">
      <c r="A993" s="710"/>
      <c r="B993" s="710"/>
      <c r="C993" s="710"/>
      <c r="D993" s="710"/>
      <c r="E993" s="710"/>
      <c r="F993" s="710"/>
      <c r="G993" s="710"/>
      <c r="H993" s="710"/>
      <c r="I993" s="710"/>
      <c r="J993" s="710"/>
      <c r="K993" s="710"/>
      <c r="L993" s="710"/>
      <c r="M993" s="710"/>
    </row>
    <row r="994" spans="1:13" x14ac:dyDescent="0.2">
      <c r="A994" s="710"/>
      <c r="B994" s="710"/>
      <c r="C994" s="710"/>
      <c r="D994" s="710"/>
      <c r="E994" s="710"/>
      <c r="F994" s="710"/>
      <c r="G994" s="710"/>
      <c r="H994" s="710"/>
      <c r="I994" s="710"/>
      <c r="J994" s="710"/>
      <c r="K994" s="710"/>
      <c r="L994" s="710"/>
      <c r="M994" s="710"/>
    </row>
    <row r="995" spans="1:13" x14ac:dyDescent="0.2">
      <c r="A995" s="710"/>
      <c r="B995" s="710"/>
      <c r="C995" s="710"/>
      <c r="D995" s="710"/>
      <c r="E995" s="710"/>
      <c r="F995" s="710"/>
      <c r="G995" s="710"/>
      <c r="H995" s="710"/>
      <c r="I995" s="710"/>
      <c r="J995" s="710"/>
      <c r="K995" s="710"/>
      <c r="L995" s="710"/>
      <c r="M995" s="710"/>
    </row>
    <row r="996" spans="1:13" x14ac:dyDescent="0.2">
      <c r="A996" s="710"/>
      <c r="B996" s="710"/>
      <c r="C996" s="710"/>
      <c r="D996" s="710"/>
      <c r="E996" s="710"/>
      <c r="F996" s="710"/>
      <c r="G996" s="710"/>
      <c r="H996" s="710"/>
      <c r="I996" s="710"/>
      <c r="J996" s="710"/>
      <c r="K996" s="710"/>
      <c r="L996" s="710"/>
      <c r="M996" s="710"/>
    </row>
    <row r="997" spans="1:13" x14ac:dyDescent="0.2">
      <c r="A997" s="710"/>
      <c r="B997" s="710"/>
      <c r="C997" s="710"/>
      <c r="D997" s="710"/>
      <c r="E997" s="710"/>
      <c r="F997" s="710"/>
      <c r="G997" s="710"/>
      <c r="H997" s="710"/>
      <c r="I997" s="710"/>
      <c r="J997" s="710"/>
      <c r="K997" s="710"/>
      <c r="L997" s="710"/>
      <c r="M997" s="710"/>
    </row>
    <row r="998" spans="1:13" x14ac:dyDescent="0.2">
      <c r="A998" s="710"/>
      <c r="B998" s="710"/>
      <c r="C998" s="710"/>
      <c r="D998" s="710"/>
      <c r="E998" s="710"/>
      <c r="F998" s="710"/>
      <c r="G998" s="710"/>
      <c r="H998" s="710"/>
      <c r="I998" s="710"/>
      <c r="J998" s="710"/>
      <c r="K998" s="710"/>
      <c r="L998" s="710"/>
      <c r="M998" s="710"/>
    </row>
    <row r="999" spans="1:13" x14ac:dyDescent="0.2">
      <c r="A999" s="710"/>
      <c r="B999" s="710"/>
      <c r="C999" s="710"/>
      <c r="D999" s="710"/>
      <c r="E999" s="710"/>
      <c r="F999" s="710"/>
      <c r="G999" s="710"/>
      <c r="H999" s="710"/>
      <c r="I999" s="710"/>
      <c r="J999" s="710"/>
      <c r="K999" s="710"/>
      <c r="L999" s="710"/>
      <c r="M999" s="710"/>
    </row>
    <row r="1000" spans="1:13" x14ac:dyDescent="0.2">
      <c r="A1000" s="710"/>
      <c r="B1000" s="710"/>
      <c r="C1000" s="710"/>
      <c r="D1000" s="710"/>
      <c r="E1000" s="710"/>
      <c r="F1000" s="710"/>
      <c r="G1000" s="710"/>
      <c r="H1000" s="710"/>
      <c r="I1000" s="710"/>
      <c r="J1000" s="710"/>
      <c r="K1000" s="710"/>
      <c r="L1000" s="710"/>
      <c r="M1000" s="710"/>
    </row>
    <row r="1001" spans="1:13" x14ac:dyDescent="0.2">
      <c r="A1001" s="710"/>
      <c r="B1001" s="710"/>
      <c r="C1001" s="710"/>
      <c r="D1001" s="710"/>
      <c r="E1001" s="710"/>
      <c r="F1001" s="710"/>
      <c r="G1001" s="710"/>
      <c r="H1001" s="710"/>
      <c r="I1001" s="710"/>
      <c r="J1001" s="710"/>
      <c r="K1001" s="710"/>
      <c r="L1001" s="710"/>
      <c r="M1001" s="710"/>
    </row>
  </sheetData>
  <mergeCells count="1">
    <mergeCell ref="A1:B1"/>
  </mergeCells>
  <hyperlinks>
    <hyperlink ref="B5" location="'T01'!A1" display="Mortes violentas intencionais"/>
    <hyperlink ref="B6" location="'T02'!A1" display="50 cidades mais violentas do país, segundo a taxa de Mortes Violentas Intencionais, com população acima de 100 mil habitantes"/>
    <hyperlink ref="B7" location="'T03'!A1" display="Série histórica das Mortes Violentas Intencionais"/>
    <hyperlink ref="B8" location="'P01'!A1" display="Mortes Violentas Intencionais"/>
    <hyperlink ref="B9:B19" location="'P01'!A1" display="Taxa de Mortes Violentas Intencionais (MVI) por UF, 2022"/>
    <hyperlink ref="B20" location="'T04'!A1" display="Homicídios dolosos, por número de vítimas e ocorrências"/>
    <hyperlink ref="B21" location="'T05'!A1" display="Latrocínio, por número de vítimas e número de ocorrências"/>
    <hyperlink ref="B22" location="'T06'!A1" display="Lesão corporal seguida de morte, por número de ocorrências e número de vítimas"/>
    <hyperlink ref="B23" location="'T07'!A1" display="Mortes violentas intencionais - Capitais e Distrito Federal"/>
    <hyperlink ref="B26" location="'T08'!A1" display="Policiais Civis e Militares vítimas de CVLI, em serviço e fora de serviço"/>
    <hyperlink ref="B27" location="'T09'!A1" display="Suicídio de policiais"/>
    <hyperlink ref="B28:B31" location="'P02'!A1" display="Vitimização policial"/>
    <hyperlink ref="B32" location="'T10'!A1" display="Mortes decorrentes de intervenções policiais, segundo corporação e situação (em serviço e fora de serviço)"/>
    <hyperlink ref="B33" location="'T11'!A1" display="Proporção de Mortes decorrentes de intervenções policiais em relação às Mortes Violentas Intencionais"/>
    <hyperlink ref="B34:B40" location="'P03'!A1" display="Letalidade policial"/>
    <hyperlink ref="B43" location="'T12'!A1" display="Pessoas desaparecidas e pessoas localizadas"/>
    <hyperlink ref="B44:B46" location="'P04'!A1" display="Desaparecimentos no Brasil"/>
    <hyperlink ref="B49" location="'T13'!A1" display="Crimes violentos não letais contra o patrimônio: roubo e furto de veículos"/>
    <hyperlink ref="B50" location="'T14'!A1" display="Roubo e furto de celulares"/>
    <hyperlink ref="B51" location="'T15'!A1" display="Estelionato e Estelionato por meio eletrônico"/>
    <hyperlink ref="B52" location="'T16'!A1" display="Roubo a estabelecimento comercial, residência e transeunte"/>
    <hyperlink ref="B53" location="'T17'!A1" display="Roubo a instituição financeira, de carga e roubos total"/>
    <hyperlink ref="B54:B57" location="'P05'!A1" display="Crimes patrimoniais"/>
    <hyperlink ref="B58" location="'T18'!A1" display="Tráfico de entorpecentes e Posse e Uso de entorpecentes"/>
    <hyperlink ref="B59" location="'T19'!A1" display="Registros de apreensão de entorpecentes"/>
    <hyperlink ref="B60" location="'T20'!A1" display="Entorpecentes apreendidos pela Receita Federal em portos, por quilo"/>
    <hyperlink ref="B61" location="'T21'!A1" display="Entorpecentes apreendidos pela Receita Federal, por quilo "/>
    <hyperlink ref="B64" location="'T22'!A1" display="Registros de Injúria Racial, Racismo e Racismo por homofobia ou transfobia"/>
    <hyperlink ref="B65" location="'T23'!A1" display="Registros de crimes contra população LGBTQI+"/>
    <hyperlink ref="B66:B72" location="'P06'!A1" display="Injúria Racial e Crimes contra pessoas LGBTQI+"/>
    <hyperlink ref="B77" location="'T24'!A1" display="Mortes a esclarecer"/>
    <hyperlink ref="B78" location="'T25'!A1" display="Suicídios"/>
    <hyperlink ref="B79" location="'T26'!A1" display="Crimes violentos não letais intencionais contra a pessoa"/>
    <hyperlink ref="B82" location="'T27'!A1" display="Homicídios de mulheres e feminicídios"/>
    <hyperlink ref="B83" location="'T28'!A1" display="Tentativas de homicídio de mulheres e tentativas de feminicídio "/>
    <hyperlink ref="B84" location="'T29'!A1" display="Lesão corporal dolosa - violência doméstica"/>
    <hyperlink ref="B85" location="'T30'!A1" display="Medidas protetivas de urgência distribuídas e concedidas pelos Tribunais de Justiça"/>
    <hyperlink ref="B86" location="'T31'!A1" display="Ligações ao 190 registradas - Total e natureza Violência doméstica"/>
    <hyperlink ref="B87" location="'T32'!A1" display="Ameaça - vítimas mulheres"/>
    <hyperlink ref="B88" location="'T33'!A1" display="Perseguição (stalking) e Violência Psicológica - vítimas mulheres"/>
    <hyperlink ref="B89:B96" location="'P07'!A1" display="Violência contra a mulher"/>
    <hyperlink ref="B97" location="'T34'!A1" display="Estupro e Estupro de Vulnerável "/>
    <hyperlink ref="B98" location="'T35'!A1" display="Tentativa de Estupro e tentativa de Estupro de Vulnerável"/>
    <hyperlink ref="B99" location="'T36'!A1" display="Estupro e Estupro de Vulnerável - vítimas mulheres"/>
    <hyperlink ref="B100" location="'T37'!A1" display="Assédio e importunação sexual"/>
    <hyperlink ref="B101" location="'T38'!A1" display="Divulgação de cena de estupro ou de cena de estupro de vulnerável, de cena de sexo ou de pornografia"/>
    <hyperlink ref="B102:B110" location="'P08'!A1" display="Violência sexual"/>
    <hyperlink ref="B113" location="'T39'!A1" display="Registros criminais de abandono de incapaz (art. 133, CP)"/>
    <hyperlink ref="B114" location="'T40'!A1" display="Registros criminais de abandono material (art. 244, CP)"/>
    <hyperlink ref="B115" location="'T41'!A1" display="Registros criminais de pornografia infanto-juvenil (art. 240, 241, 241-A e 241-B do CP)"/>
    <hyperlink ref="B116" location="'T42'!A1" display="Registros criminais de maus-tratos (art. 136 do CP e art. 232 do ECA)"/>
    <hyperlink ref="B117" location="'T43'!A1" display="Registros criminais de exploração sexual infantil (art. 218-B do CP e art. 244-A do ECA)"/>
    <hyperlink ref="B118" location="'T44'!A1" display="Registros criminais de Lesão corporal dolosa em contexto de violência doméstica (art. 129, §9o do CP)"/>
    <hyperlink ref="B119" location="'T45'!A1" display="Mortes Violentas Intencionais de Crianças e Adolescentes de 0 a 17 anos"/>
    <hyperlink ref="B120:B126" location="'P09'!A1" display="Violência não letal contra crianças e adolescentes"/>
    <hyperlink ref="B127:B132" location="'P10'!A1" display="Maus-tratos entre crianças e adolescentes"/>
    <hyperlink ref="B133:B138" location="'P11'!A1" display="Violência letal contra crianças e adolescentes"/>
    <hyperlink ref="B139:B144" location="'P12'!A1" display="Violência sexual infantil"/>
    <hyperlink ref="B147" location="'T46'!A1" display="Número de Certificados de Registros (CR) ativos de Caçadores, Atiradores e Colecionadores (CAC) no SIGMA/Exército Brasileiro"/>
    <hyperlink ref="B148" location="'T47'!A1" display="Registros de arma de fogo ativos no SINARM/Polícia Federal, ns. Absolutos"/>
    <hyperlink ref="B149" location="'T48'!A1" display="Armas de fogo com registros expirados no SINARM/Polícia Federal, ns. Absolutos"/>
    <hyperlink ref="B150" location="'T49'!A1" display="Quantidade de cartuchos de munição vendidos no mercado nacional, por segmento de compra, ns. Absolutos"/>
    <hyperlink ref="B151" location="'T50'!A1" display="Número de armas de fogo apreendidas, segundo instituições estaduais e Polícia Federal"/>
    <hyperlink ref="B152" location="'T51'!A1" display="Registros de porte e posse ilegais de arma de fogo, em ns. absolutos e taxas"/>
    <hyperlink ref="B153" location="'T52'!A1" display="Número de armas de fogo apreendidas pela Polícia Rodoviária Federal"/>
    <hyperlink ref="B154" location="'T53'!A1" display="Armas de fogo enviadas para destruição pelo Exército Brasileiro, ns. Absolutos"/>
    <hyperlink ref="B155" location="'G60'!A1" display="Armas de fogo enviadas para destruição pelo Exército Brasileiro, ns. Absolutos "/>
    <hyperlink ref="B156" location="'G61'!A1" display="Número de Certificados de Registros (CR) ativos de Caçadores, Atiradores e Colecionadores (CAC) no SIGMA/Exército Brasileiro, Brasil, 2005-2022"/>
    <hyperlink ref="B157" location="'G62'!A1" display="Registros de arma de fogo ativos no SINARM/Polícia Federal, ns. absolutos, Brasil, 2017-2022"/>
    <hyperlink ref="B160" location="'T54'!A1" display="Despesas realizadas com a Função Segurança Pública, por Subfunções"/>
    <hyperlink ref="B161" location="'T55'!A1" display="Participação das despesas realizadas com a Função Segurança Pública no total das despesas realizadas"/>
    <hyperlink ref="B162" location="'G63'!A1" display="Gasto per capita com segurança pública, por UF"/>
    <hyperlink ref="B163" location="'T56'!A1" display="Execução Orçamentária do Ministério da Justiça"/>
    <hyperlink ref="B164" location="'G64'!A1" display="Execução orçamentária do Ministério da Justiça por órgão/unidade orçamentária"/>
    <hyperlink ref="B165" location="'T57'!A1" display="Despesas dos Fundos vinculados ao Ministério da Justiça"/>
    <hyperlink ref="B166" location="'T58'!A1" display="Evolução das despesas com a Função Segurança Pública"/>
    <hyperlink ref="B167" location="'T59'!A1" display="Evolução das despesas com a Função Segurança Pública, por ente federativo"/>
    <hyperlink ref="B168" location="'G65'!A1" display="Evolução das despesas com a Função Segurança Pública, em R$ bilhões, por ente federativo"/>
    <hyperlink ref="B169" location="'G66'!A1" display="Variação das despesas com a função Segurança Pública entre 2021 e 2022"/>
    <hyperlink ref="B170" location="'T60'!A1" display="Repasses das verbas das Loterias para a área de Segurança Pública"/>
    <hyperlink ref="B171:B178" location="'P13'!A1" display="Financiamento da Segurança Pública"/>
    <hyperlink ref="B179" location="'Q08'!A1" display="Participação das despesas realizadas com a Função Segurança Pública no total das despesas realizadas"/>
    <hyperlink ref="B182" location="'T61'!A1" display="Quantidade de vigilantes com vínculos ativos"/>
    <hyperlink ref="B183" location="'T62'!A1" display="Perfil dos vigilantes"/>
    <hyperlink ref="B184" location="'T63'!A1" display="Bases salariais dos vigilantes"/>
    <hyperlink ref="B185" location="'T64'!A1" display="Cursos e Aperfeiçoamento de Vigilantes"/>
    <hyperlink ref="B186" location="'T65'!A1" display="Vínculos ativos, por tipo de empresa"/>
    <hyperlink ref="B187" location="'T66'!A1" display="Evolução dos vínculos ativos, por tipo de empresa"/>
    <hyperlink ref="B188" location="'T67'!A1" display="Quantidade de estabelecimentos, por tipo"/>
    <hyperlink ref="B189" location="'T68'!A1" display="Compras de armas e munições novas e transferências de armas munições entre empresas de segurança privada, publicadas no Diário Oficial da União"/>
    <hyperlink ref="B190" location="'T69'!A1" display="Veículos registrados pelas empresas de segurança privada, por tipo de veículo"/>
    <hyperlink ref="B193" location="'T70'!A1" display="Quantidade de operações da Força Nacional por ano"/>
    <hyperlink ref="B194" location="'T71'!A1" display="Efetivo médio mobilizado pela Força Nacional, por sexo"/>
    <hyperlink ref="B195" location="'T72'!A1" display="Despesas da Força Nacional de Segurança Pública, por tipo"/>
    <hyperlink ref="B196" location="'T73'!A1" display="Operações da Força Nacional ativas em cada ano, por tipo"/>
    <hyperlink ref="B199" location="'T74'!A1" display="Pessoas privadas de liberdade no Sistema Penitenciário e Sob Custódia das Polícias e taxas por 100 mil habitantes "/>
    <hyperlink ref="B200" location="'T75'!A1" display="Total de pessoas privadas de liberdade no Sistema Penitenciário e sob custódia das polícias, vagas no sistema prisional e percentual de ocupação"/>
    <hyperlink ref="B201" location="'T76'!A1" display="Total de pessoas privadas de liberdade, por tipo de estabelecimento e sexo"/>
    <hyperlink ref="B202" location="'T77'!A1" display="Pessoas privadas de liberdade: condenados e provisórios"/>
    <hyperlink ref="B203" location="'T78'!A1" display="Evolução da população prisional"/>
    <hyperlink ref="B204" location="'T79'!A1" display="Evolução da população prisional, vagas e déficit de vagas"/>
    <hyperlink ref="B205" location="'T80'!A1" display="Evolução população prisional por raça/cor"/>
    <hyperlink ref="B206" location="'T81'!A1" display="Óbitos no sistema prisional"/>
    <hyperlink ref="B207" location="'T82'!A1" display="Quantidade total de pessoas privadas de liberdade em programas de laborterapia"/>
    <hyperlink ref="B208" location="'G74'!A1" display="Percentual da população em laborterapia por tipo de trabalho - Brasil, 2021"/>
    <hyperlink ref="B209" location="'T83'!A1" display="Estabelecimentos com pessoas privadas de liberdade em atividades de laborterapia"/>
    <hyperlink ref="B210" location="'T84'!A1" display="Quantidade de pessoas em vagas disponibilizadas pela administração prisional como apoio ao próprio estabelecimento (trabalho interno)"/>
    <hyperlink ref="B211" location="'T85'!A1" display="Quantidade de pessoas em vagas disponibilizadas pela administração prisional em parceria com outros órgãos públicos"/>
    <hyperlink ref="B212" location="'T86'!A1" display="Quantidade de pessoas em vagas disponibilizadas pela administração prisional em parceria com a iniciativa privada"/>
    <hyperlink ref="B213" location="'T87'!A1" display="Quantidade de pessoas em vagas disponibilizadas pela administração prisional em parceria com entidade ou organizações não governamentais sem fins lucrativos"/>
    <hyperlink ref="B214" location="'T88'!A1" display="Quantidade de pessoas em vagas obtidas por meios próprios e/ou sem intervenção do sistema prisional"/>
    <hyperlink ref="B215" location="'T89'!A1" display="Quantidade de pessoas privadas de liberdade por remuneração mensal"/>
    <hyperlink ref="B216:B222" location="'P14'!A1" display="Sistema Prisional"/>
    <hyperlink ref="B225" location="'T90'!A1" display="Adolescentes em unidades de medida socioeducativa de meio fechado"/>
    <hyperlink ref="B226" location="'T91'!A1" display="Internações de adolescentes em unidades de medida socioeducativa"/>
    <hyperlink ref="B227" location="'T92'!A1" display="Internações provisórias de adolescentes na data de referência"/>
    <hyperlink ref="B228" location="'T93'!A1" display="Medidas de semiliberdade de adolescentes na data de referência"/>
    <hyperlink ref="B229" location="'T94'!A1" display="Internações sanção de adolescentes "/>
    <hyperlink ref="B230" location="'G81'!A1" display="Evolução do número de adolescentes em cumprimento de medida socioeducativa em meio fechado"/>
    <hyperlink ref="B233" location="'T95'!A1" display="Interrupção do calendário escolar de 2021 em decorrência de episódios de violência"/>
    <hyperlink ref="B234" location="'T96'!A1" display="Percepção de diretores sobre a ocorrência de situações de violência na escola em que trabalham: Atentado à vida"/>
    <hyperlink ref="B235" location="'T97'!A1" display="Percepção de diretores sobre a ocorrência de situações de violência na escola em que trabalham: Lesão corporal "/>
    <hyperlink ref="B236" location="'T98'!A1" display="Percepção de diretores sobre a ocorrência de situações de violência na escola em que trabalham: Roubo ou furto"/>
    <hyperlink ref="B237" location="'T99'!A1" display="Percepção de diretores sobre a ocorrência de situações de violência na escola em que trabalham: Tráfico de drogas"/>
    <hyperlink ref="B238" location="'T100'!A1" display="Percepção de diretores sobre a ocorrência de situações de violência na escola em que trabalham: Permanência de pessoas sob efeito de álcool"/>
    <hyperlink ref="B239" location="'T101'!A1" display="Percepção de diretores sobre a ocorrência de situações de violência na escola em que trabalham: Permanência de pessoas sob efeito de drogas"/>
    <hyperlink ref="B240" location="'T102'!A1" display="Percepção de diretores sobre a ocorrência de situações de violência na escola em que trabalham: Porte de arma"/>
    <hyperlink ref="B241" location="'T103'!A1" display="Percepção de diretores sobre a ocorrência de situações de violência na escola em que trabalham: Assédio sexual"/>
    <hyperlink ref="B242" location="'T104'!A1" display="Percepção de diretores sobre a ocorrência de situações de violência na escola em que trabalham: Discriminação"/>
    <hyperlink ref="B243" location="'T105'!A1" display="Percepção de diretores sobre a ocorrência de situações de violência na escola em que trabalham: Bullying"/>
    <hyperlink ref="B244" location="'T106'!A1" display="Percepção de diretores sobre a ocorrência de situações de violência na escola em que trabalham: Invasão do espaço escolar"/>
    <hyperlink ref="B245" location="'T107'!A1" display="Percepção de diretores sobre a ocorrência de situações de violência na escola em que trabalham: Depredação do patrimônio escolar"/>
    <hyperlink ref="B246" location="'T108'!A1" display="Percepção de diretores sobre a ocorrência de situações de violência na escola em que trabalham: Tiroteio ou bala perdida"/>
    <hyperlink ref="B247" location="'T109'!A1" display="Percepção de diretores sobre aspectos da escola em que trabalham: Condições de segurança na entrada e saída da escola"/>
    <hyperlink ref="B248" location="'T110'!A1" display="Percepção de diretores sobre aspectos da escola em que trabalham: Muros e/ou grades que isolam a escola do ambiente externo"/>
    <hyperlink ref="B249" location="'T111'!A1" display="Apontameto de diretores sobre a existência de projetos temáticos nas escolas em que trabalham"/>
    <hyperlink ref="B73:B74" location="'P06'!A1" display="Vítimas LGBTQIA+ de homicídios dolosos (2021-2022)"/>
  </hyperlinks>
  <pageMargins left="0.511811024" right="0.511811024" top="0.78740157499999996" bottom="0.78740157499999996" header="0.31496062000000002" footer="0.31496062000000002"/>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5"/>
  <cols>
    <col min="1" max="1" width="15.5703125" style="2" customWidth="1"/>
    <col min="2" max="14" width="9.28515625" style="2" customWidth="1"/>
    <col min="15" max="16384" width="9.28515625" style="2"/>
  </cols>
  <sheetData>
    <row r="1" spans="1:14" x14ac:dyDescent="0.25">
      <c r="A1" s="1" t="s">
        <v>757</v>
      </c>
      <c r="B1" s="23"/>
      <c r="C1" s="23"/>
      <c r="D1" s="83"/>
      <c r="E1" s="83"/>
      <c r="F1" s="83"/>
      <c r="G1" s="83"/>
      <c r="H1" s="83"/>
      <c r="I1" s="83"/>
      <c r="N1" s="3" t="s">
        <v>460</v>
      </c>
    </row>
    <row r="2" spans="1:14" x14ac:dyDescent="0.25">
      <c r="A2" s="4" t="s">
        <v>758</v>
      </c>
      <c r="B2" s="23"/>
      <c r="C2" s="23"/>
      <c r="D2" s="83"/>
      <c r="E2" s="83"/>
      <c r="F2" s="83"/>
      <c r="G2" s="83"/>
      <c r="H2" s="83"/>
      <c r="I2" s="83"/>
    </row>
    <row r="3" spans="1:14" x14ac:dyDescent="0.25">
      <c r="A3" s="4" t="s">
        <v>462</v>
      </c>
      <c r="B3" s="23"/>
      <c r="C3" s="23"/>
      <c r="D3" s="687"/>
      <c r="E3" s="687"/>
      <c r="F3" s="687"/>
      <c r="G3" s="687"/>
      <c r="L3" s="688"/>
    </row>
    <row r="4" spans="1:14" x14ac:dyDescent="0.25">
      <c r="A4" s="23"/>
      <c r="B4" s="23"/>
      <c r="C4" s="23"/>
      <c r="D4" s="84"/>
      <c r="E4" s="84"/>
      <c r="F4" s="689"/>
      <c r="G4" s="689"/>
    </row>
    <row r="5" spans="1:14" ht="58.5" customHeight="1" x14ac:dyDescent="0.25">
      <c r="A5" s="841" t="s">
        <v>463</v>
      </c>
      <c r="B5" s="817" t="s">
        <v>759</v>
      </c>
      <c r="C5" s="871"/>
      <c r="D5" s="817" t="s">
        <v>760</v>
      </c>
      <c r="E5" s="871"/>
      <c r="F5" s="817" t="s">
        <v>761</v>
      </c>
      <c r="G5" s="871"/>
      <c r="H5" s="817" t="s">
        <v>762</v>
      </c>
      <c r="I5" s="871"/>
      <c r="J5" s="817" t="s">
        <v>763</v>
      </c>
      <c r="K5" s="872"/>
      <c r="L5" s="872"/>
      <c r="M5" s="872"/>
      <c r="N5" s="871"/>
    </row>
    <row r="6" spans="1:14" ht="17.25" customHeight="1" x14ac:dyDescent="0.25">
      <c r="A6" s="841"/>
      <c r="B6" s="833" t="s">
        <v>594</v>
      </c>
      <c r="C6" s="835"/>
      <c r="D6" s="833" t="s">
        <v>594</v>
      </c>
      <c r="E6" s="835"/>
      <c r="F6" s="833" t="s">
        <v>594</v>
      </c>
      <c r="G6" s="835"/>
      <c r="H6" s="833" t="s">
        <v>594</v>
      </c>
      <c r="I6" s="835"/>
      <c r="J6" s="833" t="s">
        <v>594</v>
      </c>
      <c r="K6" s="835"/>
      <c r="L6" s="833" t="s">
        <v>764</v>
      </c>
      <c r="M6" s="835"/>
      <c r="N6" s="868" t="s">
        <v>473</v>
      </c>
    </row>
    <row r="7" spans="1:14" ht="23.25" customHeight="1" x14ac:dyDescent="0.25">
      <c r="A7" s="831"/>
      <c r="B7" s="85" t="s">
        <v>765</v>
      </c>
      <c r="C7" s="85">
        <v>2022</v>
      </c>
      <c r="D7" s="85" t="s">
        <v>765</v>
      </c>
      <c r="E7" s="85">
        <v>2022</v>
      </c>
      <c r="F7" s="85" t="s">
        <v>765</v>
      </c>
      <c r="G7" s="85">
        <v>2022</v>
      </c>
      <c r="H7" s="85" t="s">
        <v>765</v>
      </c>
      <c r="I7" s="85">
        <v>2022</v>
      </c>
      <c r="J7" s="85" t="s">
        <v>765</v>
      </c>
      <c r="K7" s="85">
        <v>2022</v>
      </c>
      <c r="L7" s="85">
        <v>2021</v>
      </c>
      <c r="M7" s="85">
        <v>2022</v>
      </c>
      <c r="N7" s="869"/>
    </row>
    <row r="8" spans="1:14" x14ac:dyDescent="0.25">
      <c r="A8" s="690"/>
      <c r="B8" s="15"/>
      <c r="C8" s="15"/>
      <c r="D8" s="690"/>
      <c r="E8" s="690"/>
      <c r="F8" s="690"/>
      <c r="G8" s="690"/>
      <c r="H8" s="690"/>
      <c r="I8" s="690"/>
      <c r="J8" s="690"/>
      <c r="K8" s="690"/>
      <c r="L8" s="690"/>
      <c r="M8" s="690"/>
      <c r="N8" s="690"/>
    </row>
    <row r="9" spans="1:14" x14ac:dyDescent="0.25">
      <c r="A9" s="45" t="s">
        <v>475</v>
      </c>
      <c r="B9" s="691">
        <v>7</v>
      </c>
      <c r="C9" s="691">
        <v>1</v>
      </c>
      <c r="D9" s="691">
        <v>15</v>
      </c>
      <c r="E9" s="691">
        <v>18</v>
      </c>
      <c r="F9" s="691">
        <v>16</v>
      </c>
      <c r="G9" s="691">
        <v>20</v>
      </c>
      <c r="H9" s="691">
        <v>79</v>
      </c>
      <c r="I9" s="691">
        <v>94</v>
      </c>
      <c r="J9" s="691">
        <v>145</v>
      </c>
      <c r="K9" s="691">
        <v>161</v>
      </c>
      <c r="L9" s="86">
        <v>0.29978560160767781</v>
      </c>
      <c r="M9" s="86">
        <v>0.33286539212990435</v>
      </c>
      <c r="N9" s="86">
        <v>11.03448275862069</v>
      </c>
    </row>
    <row r="10" spans="1:14" x14ac:dyDescent="0.25">
      <c r="A10" s="71"/>
      <c r="L10" s="692"/>
      <c r="M10" s="692"/>
      <c r="N10" s="692"/>
    </row>
    <row r="11" spans="1:14" x14ac:dyDescent="0.25">
      <c r="A11" s="15" t="s">
        <v>476</v>
      </c>
      <c r="B11" s="693" t="s">
        <v>477</v>
      </c>
      <c r="C11" s="693" t="s">
        <v>477</v>
      </c>
      <c r="D11" s="693" t="s">
        <v>477</v>
      </c>
      <c r="E11" s="693" t="s">
        <v>477</v>
      </c>
      <c r="F11" s="693" t="s">
        <v>477</v>
      </c>
      <c r="G11" s="693" t="s">
        <v>477</v>
      </c>
      <c r="H11" s="693" t="s">
        <v>477</v>
      </c>
      <c r="I11" s="693" t="s">
        <v>477</v>
      </c>
      <c r="J11" s="693" t="s">
        <v>477</v>
      </c>
      <c r="K11" s="693" t="s">
        <v>477</v>
      </c>
      <c r="L11" s="694" t="s">
        <v>477</v>
      </c>
      <c r="M11" s="694" t="s">
        <v>477</v>
      </c>
      <c r="N11" s="694" t="s">
        <v>477</v>
      </c>
    </row>
    <row r="12" spans="1:14" x14ac:dyDescent="0.25">
      <c r="A12" s="2" t="s">
        <v>478</v>
      </c>
      <c r="B12" s="87" t="s">
        <v>477</v>
      </c>
      <c r="C12" s="87" t="s">
        <v>477</v>
      </c>
      <c r="D12" s="87" t="s">
        <v>477</v>
      </c>
      <c r="E12" s="87" t="s">
        <v>477</v>
      </c>
      <c r="F12" s="87">
        <v>1</v>
      </c>
      <c r="G12" s="87" t="s">
        <v>477</v>
      </c>
      <c r="H12" s="87">
        <v>2</v>
      </c>
      <c r="I12" s="87">
        <v>1</v>
      </c>
      <c r="J12" s="87">
        <v>3</v>
      </c>
      <c r="K12" s="87">
        <v>1</v>
      </c>
      <c r="L12" s="692">
        <v>0.33385265969285555</v>
      </c>
      <c r="M12" s="692">
        <v>0.11128421989761852</v>
      </c>
      <c r="N12" s="692">
        <v>-66.666666666666657</v>
      </c>
    </row>
    <row r="13" spans="1:14" x14ac:dyDescent="0.25">
      <c r="A13" s="23" t="s">
        <v>479</v>
      </c>
      <c r="B13" s="87" t="s">
        <v>477</v>
      </c>
      <c r="C13" s="87" t="s">
        <v>477</v>
      </c>
      <c r="D13" s="87" t="s">
        <v>477</v>
      </c>
      <c r="E13" s="87" t="s">
        <v>477</v>
      </c>
      <c r="F13" s="87" t="s">
        <v>477</v>
      </c>
      <c r="G13" s="87" t="s">
        <v>477</v>
      </c>
      <c r="H13" s="87" t="s">
        <v>477</v>
      </c>
      <c r="I13" s="87">
        <v>2</v>
      </c>
      <c r="J13" s="87" t="s">
        <v>477</v>
      </c>
      <c r="K13" s="87">
        <v>2</v>
      </c>
      <c r="L13" s="692" t="s">
        <v>477</v>
      </c>
      <c r="M13" s="692">
        <v>0.43582479843103072</v>
      </c>
      <c r="N13" s="692">
        <v>0.43582479843103072</v>
      </c>
    </row>
    <row r="14" spans="1:14" x14ac:dyDescent="0.25">
      <c r="A14" s="2" t="s">
        <v>480</v>
      </c>
      <c r="B14" s="87" t="s">
        <v>481</v>
      </c>
      <c r="C14" s="87" t="s">
        <v>481</v>
      </c>
      <c r="D14" s="87" t="s">
        <v>481</v>
      </c>
      <c r="E14" s="87" t="s">
        <v>481</v>
      </c>
      <c r="F14" s="87" t="s">
        <v>481</v>
      </c>
      <c r="G14" s="87" t="s">
        <v>481</v>
      </c>
      <c r="H14" s="87" t="s">
        <v>481</v>
      </c>
      <c r="I14" s="87" t="s">
        <v>481</v>
      </c>
      <c r="J14" s="87" t="s">
        <v>481</v>
      </c>
      <c r="K14" s="87" t="s">
        <v>481</v>
      </c>
      <c r="L14" s="692" t="s">
        <v>481</v>
      </c>
      <c r="M14" s="692" t="s">
        <v>481</v>
      </c>
      <c r="N14" s="692" t="s">
        <v>481</v>
      </c>
    </row>
    <row r="15" spans="1:14" x14ac:dyDescent="0.25">
      <c r="A15" s="23" t="s">
        <v>482</v>
      </c>
      <c r="B15" s="87" t="s">
        <v>477</v>
      </c>
      <c r="C15" s="87" t="s">
        <v>477</v>
      </c>
      <c r="D15" s="87">
        <v>5</v>
      </c>
      <c r="E15" s="87">
        <v>1</v>
      </c>
      <c r="F15" s="87">
        <v>1</v>
      </c>
      <c r="G15" s="87">
        <v>2</v>
      </c>
      <c r="H15" s="87">
        <v>7</v>
      </c>
      <c r="I15" s="87">
        <v>8</v>
      </c>
      <c r="J15" s="87">
        <v>13</v>
      </c>
      <c r="K15" s="87">
        <v>11</v>
      </c>
      <c r="L15" s="692">
        <v>0.37843502561714021</v>
      </c>
      <c r="M15" s="692">
        <v>0.32021425244527246</v>
      </c>
      <c r="N15" s="692">
        <v>-15.384615384615385</v>
      </c>
    </row>
    <row r="16" spans="1:14" x14ac:dyDescent="0.25">
      <c r="A16" s="23" t="s">
        <v>483</v>
      </c>
      <c r="B16" s="87">
        <v>1</v>
      </c>
      <c r="C16" s="87" t="s">
        <v>477</v>
      </c>
      <c r="D16" s="87">
        <v>1</v>
      </c>
      <c r="E16" s="87" t="s">
        <v>477</v>
      </c>
      <c r="F16" s="87" t="s">
        <v>477</v>
      </c>
      <c r="G16" s="87">
        <v>1</v>
      </c>
      <c r="H16" s="87">
        <v>7</v>
      </c>
      <c r="I16" s="87">
        <v>7</v>
      </c>
      <c r="J16" s="87">
        <v>9</v>
      </c>
      <c r="K16" s="87">
        <v>8</v>
      </c>
      <c r="L16" s="692">
        <v>0.4040585435934273</v>
      </c>
      <c r="M16" s="692">
        <v>0.35916314986082432</v>
      </c>
      <c r="N16" s="692">
        <v>-11.111111111111093</v>
      </c>
    </row>
    <row r="17" spans="1:14" x14ac:dyDescent="0.25">
      <c r="A17" s="23" t="s">
        <v>484</v>
      </c>
      <c r="B17" s="87" t="s">
        <v>477</v>
      </c>
      <c r="C17" s="87" t="s">
        <v>477</v>
      </c>
      <c r="D17" s="87" t="s">
        <v>477</v>
      </c>
      <c r="E17" s="87" t="s">
        <v>477</v>
      </c>
      <c r="F17" s="87" t="s">
        <v>477</v>
      </c>
      <c r="G17" s="87" t="s">
        <v>477</v>
      </c>
      <c r="H17" s="87">
        <v>1</v>
      </c>
      <c r="I17" s="87" t="s">
        <v>477</v>
      </c>
      <c r="J17" s="87">
        <v>1</v>
      </c>
      <c r="K17" s="87" t="s">
        <v>477</v>
      </c>
      <c r="L17" s="692">
        <v>7.2358900144717797E-2</v>
      </c>
      <c r="M17" s="692" t="s">
        <v>477</v>
      </c>
      <c r="N17" s="692" t="s">
        <v>477</v>
      </c>
    </row>
    <row r="18" spans="1:14" x14ac:dyDescent="0.25">
      <c r="A18" s="23" t="s">
        <v>766</v>
      </c>
      <c r="B18" s="87" t="s">
        <v>477</v>
      </c>
      <c r="C18" s="87" t="s">
        <v>477</v>
      </c>
      <c r="D18" s="87" t="s">
        <v>477</v>
      </c>
      <c r="E18" s="87">
        <v>2</v>
      </c>
      <c r="F18" s="87">
        <v>1</v>
      </c>
      <c r="G18" s="87" t="s">
        <v>477</v>
      </c>
      <c r="H18" s="87">
        <v>1</v>
      </c>
      <c r="I18" s="87">
        <v>2</v>
      </c>
      <c r="J18" s="87">
        <v>2</v>
      </c>
      <c r="K18" s="87">
        <v>4</v>
      </c>
      <c r="L18" s="692">
        <v>0.19813750743015651</v>
      </c>
      <c r="M18" s="692">
        <v>0.39627501486031302</v>
      </c>
      <c r="N18" s="692">
        <v>100</v>
      </c>
    </row>
    <row r="19" spans="1:14" x14ac:dyDescent="0.25">
      <c r="A19" s="23" t="s">
        <v>486</v>
      </c>
      <c r="B19" s="87" t="s">
        <v>477</v>
      </c>
      <c r="C19" s="87" t="s">
        <v>477</v>
      </c>
      <c r="D19" s="87" t="s">
        <v>481</v>
      </c>
      <c r="E19" s="87" t="s">
        <v>481</v>
      </c>
      <c r="F19" s="87" t="s">
        <v>477</v>
      </c>
      <c r="G19" s="87">
        <v>1</v>
      </c>
      <c r="H19" s="87">
        <v>4</v>
      </c>
      <c r="I19" s="87">
        <v>5</v>
      </c>
      <c r="J19" s="87">
        <v>4</v>
      </c>
      <c r="K19" s="87">
        <v>6</v>
      </c>
      <c r="L19" s="692">
        <v>0.28445455838429812</v>
      </c>
      <c r="M19" s="692">
        <v>0.42668183757644718</v>
      </c>
      <c r="N19" s="692">
        <v>50</v>
      </c>
    </row>
    <row r="20" spans="1:14" x14ac:dyDescent="0.25">
      <c r="A20" s="23" t="s">
        <v>487</v>
      </c>
      <c r="B20" s="87" t="s">
        <v>477</v>
      </c>
      <c r="C20" s="87" t="s">
        <v>477</v>
      </c>
      <c r="D20" s="87" t="s">
        <v>477</v>
      </c>
      <c r="E20" s="87" t="s">
        <v>477</v>
      </c>
      <c r="F20" s="87" t="s">
        <v>477</v>
      </c>
      <c r="G20" s="87" t="s">
        <v>477</v>
      </c>
      <c r="H20" s="87">
        <v>5</v>
      </c>
      <c r="I20" s="87">
        <v>3</v>
      </c>
      <c r="J20" s="87">
        <v>5</v>
      </c>
      <c r="K20" s="87">
        <v>3</v>
      </c>
      <c r="L20" s="692">
        <v>0.403648986841043</v>
      </c>
      <c r="M20" s="692">
        <v>0.24218939210462581</v>
      </c>
      <c r="N20" s="692">
        <v>-40</v>
      </c>
    </row>
    <row r="21" spans="1:14" x14ac:dyDescent="0.25">
      <c r="A21" s="23" t="s">
        <v>488</v>
      </c>
      <c r="B21" s="87" t="s">
        <v>477</v>
      </c>
      <c r="C21" s="87" t="s">
        <v>477</v>
      </c>
      <c r="D21" s="87" t="s">
        <v>477</v>
      </c>
      <c r="E21" s="87" t="s">
        <v>477</v>
      </c>
      <c r="F21" s="87" t="s">
        <v>477</v>
      </c>
      <c r="G21" s="87" t="s">
        <v>477</v>
      </c>
      <c r="H21" s="87">
        <v>1</v>
      </c>
      <c r="I21" s="87">
        <v>1</v>
      </c>
      <c r="J21" s="87">
        <v>1</v>
      </c>
      <c r="K21" s="87">
        <v>1</v>
      </c>
      <c r="L21" s="692">
        <v>0.10244851961889151</v>
      </c>
      <c r="M21" s="692">
        <v>0.10244851961889151</v>
      </c>
      <c r="N21" s="692">
        <v>0</v>
      </c>
    </row>
    <row r="22" spans="1:14" x14ac:dyDescent="0.25">
      <c r="A22" s="23" t="s">
        <v>602</v>
      </c>
      <c r="B22" s="87" t="s">
        <v>477</v>
      </c>
      <c r="C22" s="87" t="s">
        <v>477</v>
      </c>
      <c r="D22" s="87" t="s">
        <v>477</v>
      </c>
      <c r="E22" s="87" t="s">
        <v>477</v>
      </c>
      <c r="F22" s="87" t="s">
        <v>477</v>
      </c>
      <c r="G22" s="87" t="s">
        <v>477</v>
      </c>
      <c r="H22" s="87" t="s">
        <v>477</v>
      </c>
      <c r="I22" s="87" t="s">
        <v>477</v>
      </c>
      <c r="J22" s="87" t="s">
        <v>477</v>
      </c>
      <c r="K22" s="87" t="s">
        <v>477</v>
      </c>
      <c r="L22" s="692" t="s">
        <v>477</v>
      </c>
      <c r="M22" s="692" t="s">
        <v>477</v>
      </c>
      <c r="N22" s="692" t="s">
        <v>477</v>
      </c>
    </row>
    <row r="23" spans="1:14" x14ac:dyDescent="0.25">
      <c r="A23" s="23" t="s">
        <v>604</v>
      </c>
      <c r="B23" s="87" t="s">
        <v>477</v>
      </c>
      <c r="C23" s="87" t="s">
        <v>477</v>
      </c>
      <c r="D23" s="87" t="s">
        <v>477</v>
      </c>
      <c r="E23" s="87">
        <v>1</v>
      </c>
      <c r="F23" s="87" t="s">
        <v>477</v>
      </c>
      <c r="G23" s="87" t="s">
        <v>477</v>
      </c>
      <c r="H23" s="87" t="s">
        <v>477</v>
      </c>
      <c r="I23" s="87" t="s">
        <v>477</v>
      </c>
      <c r="J23" s="87" t="s">
        <v>477</v>
      </c>
      <c r="K23" s="87">
        <v>1</v>
      </c>
      <c r="L23" s="692" t="s">
        <v>477</v>
      </c>
      <c r="M23" s="692">
        <v>2.2054607207445637E-2</v>
      </c>
      <c r="N23" s="692" t="s">
        <v>477</v>
      </c>
    </row>
    <row r="24" spans="1:14" x14ac:dyDescent="0.25">
      <c r="A24" s="23" t="s">
        <v>491</v>
      </c>
      <c r="B24" s="87" t="s">
        <v>477</v>
      </c>
      <c r="C24" s="87" t="s">
        <v>477</v>
      </c>
      <c r="D24" s="87">
        <v>1</v>
      </c>
      <c r="E24" s="87">
        <v>1</v>
      </c>
      <c r="F24" s="87" t="s">
        <v>477</v>
      </c>
      <c r="G24" s="87">
        <v>2</v>
      </c>
      <c r="H24" s="87">
        <v>11</v>
      </c>
      <c r="I24" s="87">
        <v>14</v>
      </c>
      <c r="J24" s="87">
        <v>12</v>
      </c>
      <c r="K24" s="87">
        <v>17</v>
      </c>
      <c r="L24" s="692">
        <v>0.68383861408707547</v>
      </c>
      <c r="M24" s="692">
        <v>0.96877136995669022</v>
      </c>
      <c r="N24" s="692">
        <v>41.66666666666665</v>
      </c>
    </row>
    <row r="25" spans="1:14" x14ac:dyDescent="0.25">
      <c r="A25" s="23" t="s">
        <v>598</v>
      </c>
      <c r="B25" s="87" t="s">
        <v>477</v>
      </c>
      <c r="C25" s="87" t="s">
        <v>477</v>
      </c>
      <c r="D25" s="87" t="s">
        <v>477</v>
      </c>
      <c r="E25" s="87" t="s">
        <v>477</v>
      </c>
      <c r="F25" s="87" t="s">
        <v>477</v>
      </c>
      <c r="G25" s="87" t="s">
        <v>477</v>
      </c>
      <c r="H25" s="87">
        <v>4</v>
      </c>
      <c r="I25" s="87">
        <v>6</v>
      </c>
      <c r="J25" s="87">
        <v>4</v>
      </c>
      <c r="K25" s="87">
        <v>6</v>
      </c>
      <c r="L25" s="692">
        <v>0.37250884708511828</v>
      </c>
      <c r="M25" s="692">
        <v>0.55876327062767739</v>
      </c>
      <c r="N25" s="692">
        <v>50</v>
      </c>
    </row>
    <row r="26" spans="1:14" x14ac:dyDescent="0.25">
      <c r="A26" s="23" t="s">
        <v>493</v>
      </c>
      <c r="B26" s="87" t="s">
        <v>477</v>
      </c>
      <c r="C26" s="87" t="s">
        <v>477</v>
      </c>
      <c r="D26" s="87" t="s">
        <v>477</v>
      </c>
      <c r="E26" s="87">
        <v>1</v>
      </c>
      <c r="F26" s="87" t="s">
        <v>477</v>
      </c>
      <c r="G26" s="87" t="s">
        <v>477</v>
      </c>
      <c r="H26" s="87" t="s">
        <v>477</v>
      </c>
      <c r="I26" s="87" t="s">
        <v>477</v>
      </c>
      <c r="J26" s="87" t="s">
        <v>477</v>
      </c>
      <c r="K26" s="87">
        <v>1</v>
      </c>
      <c r="L26" s="692" t="s">
        <v>477</v>
      </c>
      <c r="M26" s="692">
        <v>4.7129795456687718E-2</v>
      </c>
      <c r="N26" s="692">
        <v>4.7129795456687718E-2</v>
      </c>
    </row>
    <row r="27" spans="1:14" x14ac:dyDescent="0.25">
      <c r="A27" s="23" t="s">
        <v>599</v>
      </c>
      <c r="B27" s="87">
        <v>1</v>
      </c>
      <c r="C27" s="87" t="s">
        <v>477</v>
      </c>
      <c r="D27" s="87">
        <v>2</v>
      </c>
      <c r="E27" s="87">
        <v>2</v>
      </c>
      <c r="F27" s="87">
        <v>1</v>
      </c>
      <c r="G27" s="87">
        <v>1</v>
      </c>
      <c r="H27" s="87">
        <v>8</v>
      </c>
      <c r="I27" s="87">
        <v>10</v>
      </c>
      <c r="J27" s="87">
        <v>12</v>
      </c>
      <c r="K27" s="87">
        <v>13</v>
      </c>
      <c r="L27" s="692">
        <v>0.58374276402198766</v>
      </c>
      <c r="M27" s="692">
        <v>0.6323879943571532</v>
      </c>
      <c r="N27" s="692">
        <v>8.333333333333325</v>
      </c>
    </row>
    <row r="28" spans="1:14" x14ac:dyDescent="0.25">
      <c r="A28" s="23" t="s">
        <v>600</v>
      </c>
      <c r="B28" s="87" t="s">
        <v>477</v>
      </c>
      <c r="C28" s="87" t="s">
        <v>477</v>
      </c>
      <c r="D28" s="87" t="s">
        <v>477</v>
      </c>
      <c r="E28" s="87">
        <v>1</v>
      </c>
      <c r="F28" s="87" t="s">
        <v>477</v>
      </c>
      <c r="G28" s="87">
        <v>1</v>
      </c>
      <c r="H28" s="87">
        <v>7</v>
      </c>
      <c r="I28" s="87">
        <v>3</v>
      </c>
      <c r="J28" s="87">
        <v>7</v>
      </c>
      <c r="K28" s="87">
        <v>5</v>
      </c>
      <c r="L28" s="692">
        <v>1.0277492291880781</v>
      </c>
      <c r="M28" s="692">
        <v>0.73410659227719866</v>
      </c>
      <c r="N28" s="692">
        <v>-28.571428571428569</v>
      </c>
    </row>
    <row r="29" spans="1:14" x14ac:dyDescent="0.25">
      <c r="A29" s="23" t="s">
        <v>496</v>
      </c>
      <c r="B29" s="87" t="s">
        <v>481</v>
      </c>
      <c r="C29" s="87" t="s">
        <v>481</v>
      </c>
      <c r="D29" s="87" t="s">
        <v>481</v>
      </c>
      <c r="E29" s="87" t="s">
        <v>481</v>
      </c>
      <c r="F29" s="87" t="s">
        <v>481</v>
      </c>
      <c r="G29" s="87" t="s">
        <v>481</v>
      </c>
      <c r="H29" s="87" t="s">
        <v>481</v>
      </c>
      <c r="I29" s="87" t="s">
        <v>481</v>
      </c>
      <c r="J29" s="87">
        <v>28</v>
      </c>
      <c r="K29" s="87">
        <v>28</v>
      </c>
      <c r="L29" s="692">
        <v>0.55783559788022474</v>
      </c>
      <c r="M29" s="692">
        <v>0.55783559788022474</v>
      </c>
      <c r="N29" s="692" t="s">
        <v>477</v>
      </c>
    </row>
    <row r="30" spans="1:14" x14ac:dyDescent="0.25">
      <c r="A30" s="23" t="s">
        <v>497</v>
      </c>
      <c r="B30" s="87" t="s">
        <v>477</v>
      </c>
      <c r="C30" s="87" t="s">
        <v>477</v>
      </c>
      <c r="D30" s="87" t="s">
        <v>477</v>
      </c>
      <c r="E30" s="87" t="s">
        <v>477</v>
      </c>
      <c r="F30" s="87">
        <v>2</v>
      </c>
      <c r="G30" s="87">
        <v>2</v>
      </c>
      <c r="H30" s="87">
        <v>5</v>
      </c>
      <c r="I30" s="87">
        <v>4</v>
      </c>
      <c r="J30" s="87">
        <v>7</v>
      </c>
      <c r="K30" s="87">
        <v>6</v>
      </c>
      <c r="L30" s="692">
        <v>0.72254335260115599</v>
      </c>
      <c r="M30" s="692">
        <v>0.61932287365813377</v>
      </c>
      <c r="N30" s="692">
        <v>-14.285714285714279</v>
      </c>
    </row>
    <row r="31" spans="1:14" x14ac:dyDescent="0.25">
      <c r="A31" s="23" t="s">
        <v>498</v>
      </c>
      <c r="B31" s="87" t="s">
        <v>477</v>
      </c>
      <c r="C31" s="87" t="s">
        <v>477</v>
      </c>
      <c r="D31" s="87">
        <v>1</v>
      </c>
      <c r="E31" s="87" t="s">
        <v>477</v>
      </c>
      <c r="F31" s="87">
        <v>1</v>
      </c>
      <c r="G31" s="87" t="s">
        <v>477</v>
      </c>
      <c r="H31" s="87">
        <v>3</v>
      </c>
      <c r="I31" s="87">
        <v>4</v>
      </c>
      <c r="J31" s="87">
        <v>5</v>
      </c>
      <c r="K31" s="87">
        <v>4</v>
      </c>
      <c r="L31" s="692">
        <v>0.22842523642011969</v>
      </c>
      <c r="M31" s="692">
        <v>0.18274018913609577</v>
      </c>
      <c r="N31" s="692">
        <v>-19.999999999999996</v>
      </c>
    </row>
    <row r="32" spans="1:14" x14ac:dyDescent="0.25">
      <c r="A32" s="23" t="s">
        <v>596</v>
      </c>
      <c r="B32" s="87" t="s">
        <v>477</v>
      </c>
      <c r="C32" s="87" t="s">
        <v>477</v>
      </c>
      <c r="D32" s="87" t="s">
        <v>477</v>
      </c>
      <c r="E32" s="87" t="s">
        <v>477</v>
      </c>
      <c r="F32" s="87">
        <v>1</v>
      </c>
      <c r="G32" s="87">
        <v>2</v>
      </c>
      <c r="H32" s="87">
        <v>1</v>
      </c>
      <c r="I32" s="87" t="s">
        <v>477</v>
      </c>
      <c r="J32" s="87">
        <v>2</v>
      </c>
      <c r="K32" s="87">
        <v>2</v>
      </c>
      <c r="L32" s="692">
        <v>0.30665440049064707</v>
      </c>
      <c r="M32" s="692">
        <v>0.30665440049064707</v>
      </c>
      <c r="N32" s="692">
        <v>0</v>
      </c>
    </row>
    <row r="33" spans="1:14" x14ac:dyDescent="0.25">
      <c r="A33" s="23" t="s">
        <v>500</v>
      </c>
      <c r="B33" s="87" t="s">
        <v>477</v>
      </c>
      <c r="C33" s="87" t="s">
        <v>477</v>
      </c>
      <c r="D33" s="87" t="s">
        <v>477</v>
      </c>
      <c r="E33" s="87">
        <v>1</v>
      </c>
      <c r="F33" s="87" t="s">
        <v>477</v>
      </c>
      <c r="G33" s="87" t="s">
        <v>477</v>
      </c>
      <c r="H33" s="87" t="s">
        <v>477</v>
      </c>
      <c r="I33" s="87" t="s">
        <v>477</v>
      </c>
      <c r="J33" s="87" t="s">
        <v>477</v>
      </c>
      <c r="K33" s="87">
        <v>1</v>
      </c>
      <c r="L33" s="692" t="s">
        <v>477</v>
      </c>
      <c r="M33" s="692">
        <v>0.3281916639317361</v>
      </c>
      <c r="N33" s="692">
        <v>0.3281916639317361</v>
      </c>
    </row>
    <row r="34" spans="1:14" x14ac:dyDescent="0.25">
      <c r="A34" s="23" t="s">
        <v>501</v>
      </c>
      <c r="B34" s="87" t="s">
        <v>477</v>
      </c>
      <c r="C34" s="87" t="s">
        <v>477</v>
      </c>
      <c r="D34" s="87">
        <v>1</v>
      </c>
      <c r="E34" s="87">
        <v>2</v>
      </c>
      <c r="F34" s="87">
        <v>1</v>
      </c>
      <c r="G34" s="87" t="s">
        <v>477</v>
      </c>
      <c r="H34" s="87">
        <v>1</v>
      </c>
      <c r="I34" s="87">
        <v>1</v>
      </c>
      <c r="J34" s="87">
        <v>3</v>
      </c>
      <c r="K34" s="87">
        <v>3</v>
      </c>
      <c r="L34" s="692">
        <v>0.22083179977916823</v>
      </c>
      <c r="M34" s="692">
        <v>0.22083179977916823</v>
      </c>
      <c r="N34" s="692">
        <v>0</v>
      </c>
    </row>
    <row r="35" spans="1:14" x14ac:dyDescent="0.25">
      <c r="A35" s="23" t="s">
        <v>605</v>
      </c>
      <c r="B35" s="87">
        <v>4</v>
      </c>
      <c r="C35" s="87">
        <v>1</v>
      </c>
      <c r="D35" s="87">
        <v>4</v>
      </c>
      <c r="E35" s="87">
        <v>6</v>
      </c>
      <c r="F35" s="87">
        <v>6</v>
      </c>
      <c r="G35" s="87">
        <v>7</v>
      </c>
      <c r="H35" s="87">
        <v>11</v>
      </c>
      <c r="I35" s="87">
        <v>19</v>
      </c>
      <c r="J35" s="87">
        <v>25</v>
      </c>
      <c r="K35" s="87">
        <v>33</v>
      </c>
      <c r="L35" s="692">
        <v>0.23742366829064457</v>
      </c>
      <c r="M35" s="692">
        <v>0.31339924214365078</v>
      </c>
      <c r="N35" s="692">
        <v>31.999999999999986</v>
      </c>
    </row>
    <row r="36" spans="1:14" x14ac:dyDescent="0.25">
      <c r="A36" s="23" t="s">
        <v>503</v>
      </c>
      <c r="B36" s="87">
        <v>1</v>
      </c>
      <c r="C36" s="87" t="s">
        <v>477</v>
      </c>
      <c r="D36" s="87" t="s">
        <v>477</v>
      </c>
      <c r="E36" s="87" t="s">
        <v>477</v>
      </c>
      <c r="F36" s="87">
        <v>1</v>
      </c>
      <c r="G36" s="87" t="s">
        <v>477</v>
      </c>
      <c r="H36" s="87" t="s">
        <v>477</v>
      </c>
      <c r="I36" s="87">
        <v>1</v>
      </c>
      <c r="J36" s="87">
        <v>2</v>
      </c>
      <c r="K36" s="87">
        <v>1</v>
      </c>
      <c r="L36" s="692">
        <v>0.28785261945883711</v>
      </c>
      <c r="M36" s="692">
        <v>0.14392630972941856</v>
      </c>
      <c r="N36" s="692">
        <v>-50</v>
      </c>
    </row>
    <row r="37" spans="1:14" x14ac:dyDescent="0.25">
      <c r="A37" s="18" t="s">
        <v>504</v>
      </c>
      <c r="B37" s="695" t="s">
        <v>477</v>
      </c>
      <c r="C37" s="695" t="s">
        <v>477</v>
      </c>
      <c r="D37" s="695" t="s">
        <v>477</v>
      </c>
      <c r="E37" s="695" t="s">
        <v>477</v>
      </c>
      <c r="F37" s="695" t="s">
        <v>477</v>
      </c>
      <c r="G37" s="695">
        <v>1</v>
      </c>
      <c r="H37" s="695" t="s">
        <v>477</v>
      </c>
      <c r="I37" s="695">
        <v>3</v>
      </c>
      <c r="J37" s="695" t="s">
        <v>477</v>
      </c>
      <c r="K37" s="695">
        <v>4</v>
      </c>
      <c r="L37" s="696" t="s">
        <v>477</v>
      </c>
      <c r="M37" s="696">
        <v>1.0010010010010011</v>
      </c>
      <c r="N37" s="696">
        <v>1.0010010010010011</v>
      </c>
    </row>
    <row r="38" spans="1:14" x14ac:dyDescent="0.25">
      <c r="A38" s="23"/>
      <c r="B38" s="87"/>
      <c r="C38" s="87"/>
      <c r="D38" s="87"/>
      <c r="E38" s="87"/>
      <c r="F38" s="87"/>
      <c r="G38" s="87"/>
      <c r="H38" s="87"/>
      <c r="I38" s="87"/>
      <c r="J38" s="87"/>
      <c r="K38" s="87"/>
      <c r="L38" s="692"/>
      <c r="M38" s="692"/>
      <c r="N38" s="692"/>
    </row>
    <row r="39" spans="1:14" ht="11.25" customHeight="1" x14ac:dyDescent="0.25">
      <c r="A39" s="822" t="s">
        <v>767</v>
      </c>
      <c r="B39" s="822"/>
      <c r="C39" s="822"/>
      <c r="D39" s="822"/>
      <c r="E39" s="822"/>
      <c r="F39" s="822"/>
      <c r="G39" s="822"/>
      <c r="H39" s="822"/>
      <c r="I39" s="822"/>
      <c r="J39" s="822"/>
      <c r="K39" s="822"/>
      <c r="L39" s="822"/>
      <c r="M39" s="822"/>
      <c r="N39" s="822"/>
    </row>
    <row r="40" spans="1:14" ht="11.25" customHeight="1" x14ac:dyDescent="0.25">
      <c r="A40" s="822"/>
      <c r="B40" s="822"/>
      <c r="C40" s="822"/>
      <c r="D40" s="822"/>
      <c r="E40" s="822"/>
      <c r="F40" s="822"/>
      <c r="G40" s="822"/>
      <c r="H40" s="822"/>
      <c r="I40" s="822"/>
      <c r="J40" s="822"/>
      <c r="K40" s="822"/>
      <c r="L40" s="822"/>
      <c r="M40" s="822"/>
      <c r="N40" s="822"/>
    </row>
    <row r="41" spans="1:14" x14ac:dyDescent="0.25">
      <c r="A41" s="697" t="s">
        <v>507</v>
      </c>
      <c r="B41" s="25"/>
      <c r="C41" s="25"/>
      <c r="D41" s="25"/>
      <c r="E41" s="25"/>
      <c r="F41" s="25"/>
      <c r="G41" s="25"/>
    </row>
    <row r="42" spans="1:14" x14ac:dyDescent="0.25">
      <c r="A42" s="22" t="s">
        <v>506</v>
      </c>
      <c r="B42" s="88"/>
      <c r="C42" s="88"/>
      <c r="D42" s="88"/>
      <c r="E42" s="88"/>
      <c r="F42" s="88"/>
      <c r="G42" s="88"/>
    </row>
    <row r="43" spans="1:14" x14ac:dyDescent="0.25">
      <c r="A43" s="2" t="s">
        <v>768</v>
      </c>
      <c r="B43" s="88"/>
      <c r="C43" s="88"/>
      <c r="D43" s="88"/>
      <c r="E43" s="88"/>
      <c r="F43" s="88"/>
      <c r="G43" s="88"/>
      <c r="N43" s="698"/>
    </row>
    <row r="44" spans="1:14" x14ac:dyDescent="0.25">
      <c r="A44" s="89" t="s">
        <v>769</v>
      </c>
      <c r="B44" s="88"/>
      <c r="C44" s="88"/>
      <c r="D44" s="88"/>
      <c r="E44" s="88"/>
      <c r="F44" s="88"/>
      <c r="G44" s="88"/>
      <c r="L44" s="698"/>
      <c r="N44" s="698"/>
    </row>
    <row r="45" spans="1:14" ht="11.25" customHeight="1" x14ac:dyDescent="0.25">
      <c r="A45" s="870" t="s">
        <v>770</v>
      </c>
      <c r="B45" s="870"/>
      <c r="C45" s="870"/>
      <c r="D45" s="870"/>
      <c r="E45" s="870"/>
      <c r="F45" s="870"/>
      <c r="G45" s="870"/>
      <c r="H45" s="870"/>
      <c r="I45" s="870"/>
      <c r="J45" s="870"/>
      <c r="K45" s="870"/>
      <c r="L45" s="870"/>
      <c r="M45" s="870"/>
      <c r="N45" s="870"/>
    </row>
    <row r="46" spans="1:14" x14ac:dyDescent="0.25">
      <c r="A46" s="870"/>
      <c r="B46" s="870"/>
      <c r="C46" s="870"/>
      <c r="D46" s="870"/>
      <c r="E46" s="870"/>
      <c r="F46" s="870"/>
      <c r="G46" s="870"/>
      <c r="H46" s="870"/>
      <c r="I46" s="870"/>
      <c r="J46" s="870"/>
      <c r="K46" s="870"/>
      <c r="L46" s="870"/>
      <c r="M46" s="870"/>
      <c r="N46" s="870"/>
    </row>
    <row r="47" spans="1:14" x14ac:dyDescent="0.25">
      <c r="A47" s="870"/>
      <c r="B47" s="870"/>
      <c r="C47" s="870"/>
      <c r="D47" s="870"/>
      <c r="E47" s="870"/>
      <c r="F47" s="870"/>
      <c r="G47" s="870"/>
      <c r="H47" s="870"/>
      <c r="I47" s="870"/>
      <c r="J47" s="870"/>
      <c r="K47" s="870"/>
      <c r="L47" s="870"/>
      <c r="M47" s="870"/>
      <c r="N47" s="870"/>
    </row>
    <row r="48" spans="1:14" x14ac:dyDescent="0.25">
      <c r="A48" s="22" t="s">
        <v>771</v>
      </c>
      <c r="B48" s="699"/>
      <c r="C48" s="699"/>
      <c r="D48" s="699"/>
      <c r="E48" s="699"/>
      <c r="F48" s="699"/>
      <c r="G48" s="699"/>
      <c r="H48" s="699"/>
      <c r="I48" s="699"/>
      <c r="J48" s="699"/>
      <c r="K48" s="699"/>
      <c r="L48" s="699"/>
      <c r="M48" s="699"/>
      <c r="N48" s="699"/>
    </row>
    <row r="49" spans="1:14" ht="11.25" customHeight="1" x14ac:dyDescent="0.25">
      <c r="A49" s="24" t="s">
        <v>772</v>
      </c>
      <c r="B49" s="24"/>
      <c r="C49" s="24"/>
      <c r="D49" s="24"/>
      <c r="E49" s="24"/>
      <c r="F49" s="24"/>
      <c r="G49" s="24"/>
      <c r="H49" s="24"/>
      <c r="I49" s="24"/>
      <c r="J49" s="24"/>
      <c r="K49" s="24"/>
      <c r="L49" s="24"/>
      <c r="M49" s="24"/>
      <c r="N49" s="24"/>
    </row>
    <row r="50" spans="1:14" x14ac:dyDescent="0.25">
      <c r="A50" s="24"/>
      <c r="B50" s="24"/>
      <c r="C50" s="24"/>
      <c r="D50" s="24"/>
      <c r="E50" s="24"/>
      <c r="F50" s="24"/>
      <c r="G50" s="24"/>
      <c r="H50" s="24"/>
      <c r="I50" s="24"/>
      <c r="J50" s="24"/>
      <c r="K50" s="24"/>
      <c r="L50" s="24"/>
      <c r="M50" s="24"/>
      <c r="N50" s="24"/>
    </row>
  </sheetData>
  <mergeCells count="15">
    <mergeCell ref="J6:K6"/>
    <mergeCell ref="L6:M6"/>
    <mergeCell ref="N6:N7"/>
    <mergeCell ref="A39:N40"/>
    <mergeCell ref="A45:N47"/>
    <mergeCell ref="A5:A7"/>
    <mergeCell ref="B5:C5"/>
    <mergeCell ref="D5:E5"/>
    <mergeCell ref="F5:G5"/>
    <mergeCell ref="H5:I5"/>
    <mergeCell ref="J5:N5"/>
    <mergeCell ref="B6:C6"/>
    <mergeCell ref="D6:E6"/>
    <mergeCell ref="F6:G6"/>
    <mergeCell ref="H6:I6"/>
  </mergeCells>
  <hyperlinks>
    <hyperlink ref="N1" location="Índice!A1" display="(Voltar ao índice)"/>
  </hyperlinks>
  <pageMargins left="0.511811024" right="0.511811024" top="0.78740157499999996" bottom="0.78740157499999996" header="0.31496062000000002" footer="0.31496062000000002"/>
  <pageSetup paperSize="9" scale="72" orientation="landscape"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27" style="27" customWidth="1"/>
    <col min="2" max="24" width="9.28515625" style="27"/>
    <col min="25" max="25" width="12.28515625" style="27" customWidth="1"/>
    <col min="26" max="16384" width="9.28515625" style="27"/>
  </cols>
  <sheetData>
    <row r="1" spans="1:25" x14ac:dyDescent="0.2">
      <c r="A1" s="26" t="s">
        <v>1603</v>
      </c>
      <c r="L1" s="608"/>
      <c r="Y1" s="3" t="s">
        <v>460</v>
      </c>
    </row>
    <row r="2" spans="1:25" x14ac:dyDescent="0.2">
      <c r="A2" s="27" t="s">
        <v>370</v>
      </c>
      <c r="L2" s="608"/>
    </row>
    <row r="3" spans="1:25" x14ac:dyDescent="0.2">
      <c r="A3" s="27" t="s">
        <v>1604</v>
      </c>
      <c r="L3" s="608"/>
    </row>
    <row r="4" spans="1:25" x14ac:dyDescent="0.2">
      <c r="L4" s="608"/>
    </row>
    <row r="5" spans="1:25" ht="33.75" x14ac:dyDescent="0.2">
      <c r="A5" s="609"/>
      <c r="B5" s="532">
        <v>2000</v>
      </c>
      <c r="C5" s="532">
        <v>2001</v>
      </c>
      <c r="D5" s="532">
        <v>2002</v>
      </c>
      <c r="E5" s="532">
        <v>2003</v>
      </c>
      <c r="F5" s="532">
        <v>2004</v>
      </c>
      <c r="G5" s="532">
        <v>2005</v>
      </c>
      <c r="H5" s="532">
        <v>2006</v>
      </c>
      <c r="I5" s="532">
        <v>2007</v>
      </c>
      <c r="J5" s="532">
        <v>2008</v>
      </c>
      <c r="K5" s="532">
        <v>2009</v>
      </c>
      <c r="L5" s="532">
        <v>2010</v>
      </c>
      <c r="M5" s="532">
        <v>2011</v>
      </c>
      <c r="N5" s="532">
        <v>2012</v>
      </c>
      <c r="O5" s="532">
        <v>2013</v>
      </c>
      <c r="P5" s="532">
        <v>2014</v>
      </c>
      <c r="Q5" s="532">
        <v>2015</v>
      </c>
      <c r="R5" s="532">
        <v>2016</v>
      </c>
      <c r="S5" s="532">
        <v>2017</v>
      </c>
      <c r="T5" s="532">
        <v>2018</v>
      </c>
      <c r="U5" s="532">
        <v>2019</v>
      </c>
      <c r="V5" s="532">
        <v>2020</v>
      </c>
      <c r="W5" s="532">
        <v>2021</v>
      </c>
      <c r="X5" s="532">
        <v>2022</v>
      </c>
      <c r="Y5" s="9" t="s">
        <v>1605</v>
      </c>
    </row>
    <row r="6" spans="1:25" x14ac:dyDescent="0.2">
      <c r="A6" s="29" t="s">
        <v>1606</v>
      </c>
      <c r="B6" s="40">
        <v>174980</v>
      </c>
      <c r="C6" s="40">
        <v>171366</v>
      </c>
      <c r="D6" s="40">
        <v>181019</v>
      </c>
      <c r="E6" s="40">
        <v>240203</v>
      </c>
      <c r="F6" s="40">
        <v>262710</v>
      </c>
      <c r="G6" s="40">
        <v>296919</v>
      </c>
      <c r="H6" s="40">
        <v>339580</v>
      </c>
      <c r="I6" s="40">
        <v>366359</v>
      </c>
      <c r="J6" s="40">
        <v>393698</v>
      </c>
      <c r="K6" s="40">
        <v>417112</v>
      </c>
      <c r="L6" s="40">
        <v>445705</v>
      </c>
      <c r="M6" s="40">
        <v>471254</v>
      </c>
      <c r="N6" s="40">
        <v>513713</v>
      </c>
      <c r="O6" s="40">
        <v>557286</v>
      </c>
      <c r="P6" s="40">
        <v>584758</v>
      </c>
      <c r="Q6" s="40">
        <v>663155</v>
      </c>
      <c r="R6" s="40">
        <v>702385</v>
      </c>
      <c r="S6" s="40">
        <v>704576</v>
      </c>
      <c r="T6" s="40">
        <v>725332</v>
      </c>
      <c r="U6" s="40">
        <v>748009</v>
      </c>
      <c r="V6" s="40">
        <v>753966</v>
      </c>
      <c r="W6" s="40">
        <v>815165</v>
      </c>
      <c r="X6" s="40">
        <v>826740</v>
      </c>
      <c r="Y6" s="30">
        <v>372.47685449765686</v>
      </c>
    </row>
    <row r="7" spans="1:25" x14ac:dyDescent="0.2">
      <c r="A7" s="27" t="s">
        <v>1607</v>
      </c>
      <c r="B7" s="39">
        <v>57775</v>
      </c>
      <c r="C7" s="39">
        <v>62493</v>
      </c>
      <c r="D7" s="39">
        <v>58326</v>
      </c>
      <c r="E7" s="39">
        <v>68101</v>
      </c>
      <c r="F7" s="39">
        <v>73648</v>
      </c>
      <c r="G7" s="39">
        <v>64483</v>
      </c>
      <c r="H7" s="39">
        <v>61656</v>
      </c>
      <c r="I7" s="39">
        <v>56014</v>
      </c>
      <c r="J7" s="39">
        <v>57731</v>
      </c>
      <c r="K7" s="39">
        <v>56514</v>
      </c>
      <c r="L7" s="39">
        <v>50546</v>
      </c>
      <c r="M7" s="39">
        <v>43328</v>
      </c>
      <c r="N7" s="39">
        <v>34290</v>
      </c>
      <c r="O7" s="39">
        <v>24221</v>
      </c>
      <c r="P7" s="39">
        <v>37444</v>
      </c>
      <c r="Q7" s="39">
        <v>35463</v>
      </c>
      <c r="R7" s="39">
        <v>19735</v>
      </c>
      <c r="S7" s="39">
        <v>18140</v>
      </c>
      <c r="T7" s="39">
        <v>18884</v>
      </c>
      <c r="U7" s="39">
        <v>7265</v>
      </c>
      <c r="V7" s="39">
        <v>5552</v>
      </c>
      <c r="W7" s="39">
        <v>5524</v>
      </c>
      <c r="X7" s="39">
        <v>5555</v>
      </c>
      <c r="Y7" s="31">
        <v>-90.385114668974481</v>
      </c>
    </row>
    <row r="8" spans="1:25" x14ac:dyDescent="0.2">
      <c r="A8" s="32" t="s">
        <v>1608</v>
      </c>
      <c r="B8" s="41">
        <v>232755</v>
      </c>
      <c r="C8" s="41">
        <v>233859</v>
      </c>
      <c r="D8" s="41">
        <v>239345</v>
      </c>
      <c r="E8" s="41">
        <v>308304</v>
      </c>
      <c r="F8" s="41">
        <v>336358</v>
      </c>
      <c r="G8" s="41">
        <v>361402</v>
      </c>
      <c r="H8" s="41">
        <v>401236</v>
      </c>
      <c r="I8" s="41">
        <v>422373</v>
      </c>
      <c r="J8" s="41">
        <v>451429</v>
      </c>
      <c r="K8" s="41">
        <v>473626</v>
      </c>
      <c r="L8" s="41">
        <v>496251</v>
      </c>
      <c r="M8" s="41">
        <v>514582</v>
      </c>
      <c r="N8" s="41">
        <v>548003</v>
      </c>
      <c r="O8" s="41">
        <v>581507</v>
      </c>
      <c r="P8" s="41">
        <v>622202</v>
      </c>
      <c r="Q8" s="41">
        <v>698618</v>
      </c>
      <c r="R8" s="41">
        <v>722120</v>
      </c>
      <c r="S8" s="41">
        <v>722716</v>
      </c>
      <c r="T8" s="41">
        <v>744216</v>
      </c>
      <c r="U8" s="41">
        <v>755274</v>
      </c>
      <c r="V8" s="41">
        <v>759518</v>
      </c>
      <c r="W8" s="41">
        <v>820689</v>
      </c>
      <c r="X8" s="41">
        <v>832295</v>
      </c>
      <c r="Y8" s="33">
        <v>257.58415501278165</v>
      </c>
    </row>
    <row r="9" spans="1:25" x14ac:dyDescent="0.2">
      <c r="B9" s="39"/>
      <c r="C9" s="39"/>
      <c r="D9" s="39"/>
      <c r="E9" s="39"/>
      <c r="F9" s="39"/>
      <c r="G9" s="39"/>
      <c r="H9" s="39"/>
      <c r="I9" s="39"/>
      <c r="J9" s="39"/>
      <c r="K9" s="39"/>
      <c r="L9" s="39"/>
      <c r="M9" s="39"/>
      <c r="N9" s="39"/>
      <c r="O9" s="39"/>
      <c r="P9" s="39"/>
      <c r="Q9" s="39"/>
      <c r="R9" s="39"/>
      <c r="S9" s="39"/>
      <c r="T9" s="39"/>
      <c r="U9" s="39"/>
      <c r="V9" s="39"/>
      <c r="W9" s="39"/>
      <c r="X9" s="39"/>
      <c r="Y9" s="31"/>
    </row>
    <row r="10" spans="1:25" x14ac:dyDescent="0.2">
      <c r="A10" s="158" t="s">
        <v>1595</v>
      </c>
      <c r="B10" s="39"/>
      <c r="C10" s="39"/>
      <c r="D10" s="39"/>
      <c r="E10" s="39"/>
      <c r="F10" s="39"/>
      <c r="G10" s="39"/>
      <c r="H10" s="39"/>
      <c r="I10" s="39"/>
      <c r="J10" s="39"/>
      <c r="K10" s="39"/>
      <c r="L10" s="39"/>
      <c r="M10" s="39"/>
      <c r="N10" s="39"/>
      <c r="O10" s="39"/>
      <c r="P10" s="39"/>
      <c r="Q10" s="39"/>
      <c r="R10" s="39"/>
      <c r="S10" s="39"/>
      <c r="T10" s="39"/>
      <c r="U10" s="39"/>
      <c r="V10" s="39"/>
      <c r="W10" s="39"/>
      <c r="X10" s="39"/>
    </row>
    <row r="11" spans="1:25" x14ac:dyDescent="0.2">
      <c r="V11" s="39"/>
    </row>
  </sheetData>
  <hyperlinks>
    <hyperlink ref="Y1" location="Índice!A1" display="(Voltar ao índice)"/>
  </hyperlinks>
  <pageMargins left="0.511811024" right="0.511811024" top="0.78740157499999996" bottom="0.78740157499999996" header="0.31496062000000002" footer="0.31496062000000002"/>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9.28515625" style="27" customWidth="1"/>
    <col min="2" max="24" width="9.28515625" style="27"/>
    <col min="25" max="25" width="13.28515625" style="27" customWidth="1"/>
    <col min="26" max="16384" width="9.28515625" style="27"/>
  </cols>
  <sheetData>
    <row r="1" spans="1:25" x14ac:dyDescent="0.2">
      <c r="A1" s="26" t="s">
        <v>1609</v>
      </c>
      <c r="Y1" s="3" t="s">
        <v>460</v>
      </c>
    </row>
    <row r="2" spans="1:25" x14ac:dyDescent="0.2">
      <c r="A2" s="27" t="s">
        <v>372</v>
      </c>
    </row>
    <row r="3" spans="1:25" x14ac:dyDescent="0.2">
      <c r="A3" s="27" t="s">
        <v>1610</v>
      </c>
    </row>
    <row r="5" spans="1:25" ht="37.5" customHeight="1" x14ac:dyDescent="0.2">
      <c r="A5" s="609"/>
      <c r="B5" s="532">
        <v>2000</v>
      </c>
      <c r="C5" s="532">
        <v>2001</v>
      </c>
      <c r="D5" s="532">
        <v>2002</v>
      </c>
      <c r="E5" s="532">
        <v>2003</v>
      </c>
      <c r="F5" s="532">
        <v>2004</v>
      </c>
      <c r="G5" s="532">
        <v>2005</v>
      </c>
      <c r="H5" s="532">
        <v>2006</v>
      </c>
      <c r="I5" s="532">
        <v>2007</v>
      </c>
      <c r="J5" s="532">
        <v>2008</v>
      </c>
      <c r="K5" s="532">
        <v>2009</v>
      </c>
      <c r="L5" s="532">
        <v>2010</v>
      </c>
      <c r="M5" s="532">
        <v>2011</v>
      </c>
      <c r="N5" s="532">
        <v>2012</v>
      </c>
      <c r="O5" s="532">
        <v>2013</v>
      </c>
      <c r="P5" s="532">
        <v>2014</v>
      </c>
      <c r="Q5" s="532">
        <v>2015</v>
      </c>
      <c r="R5" s="532">
        <v>2016</v>
      </c>
      <c r="S5" s="532">
        <v>2017</v>
      </c>
      <c r="T5" s="532">
        <v>2018</v>
      </c>
      <c r="U5" s="532">
        <v>2019</v>
      </c>
      <c r="V5" s="532">
        <v>2020</v>
      </c>
      <c r="W5" s="532">
        <v>2021</v>
      </c>
      <c r="X5" s="532">
        <v>2022</v>
      </c>
      <c r="Y5" s="9" t="s">
        <v>1605</v>
      </c>
    </row>
    <row r="6" spans="1:25" x14ac:dyDescent="0.2">
      <c r="A6" s="29" t="s">
        <v>1611</v>
      </c>
      <c r="B6" s="40">
        <v>232755</v>
      </c>
      <c r="C6" s="40">
        <v>233859</v>
      </c>
      <c r="D6" s="40">
        <v>239345</v>
      </c>
      <c r="E6" s="40">
        <v>308304</v>
      </c>
      <c r="F6" s="40">
        <v>336358</v>
      </c>
      <c r="G6" s="40">
        <v>361402</v>
      </c>
      <c r="H6" s="40">
        <v>401236</v>
      </c>
      <c r="I6" s="40">
        <v>422373</v>
      </c>
      <c r="J6" s="40">
        <v>451429</v>
      </c>
      <c r="K6" s="40">
        <v>473626</v>
      </c>
      <c r="L6" s="40">
        <v>496251</v>
      </c>
      <c r="M6" s="40">
        <v>514582</v>
      </c>
      <c r="N6" s="40">
        <v>548003</v>
      </c>
      <c r="O6" s="40">
        <v>581507</v>
      </c>
      <c r="P6" s="40">
        <v>612535</v>
      </c>
      <c r="Q6" s="40">
        <v>698618</v>
      </c>
      <c r="R6" s="40">
        <v>722120</v>
      </c>
      <c r="S6" s="40">
        <v>722716</v>
      </c>
      <c r="T6" s="40">
        <v>744216</v>
      </c>
      <c r="U6" s="40">
        <v>755274</v>
      </c>
      <c r="V6" s="40">
        <v>759512</v>
      </c>
      <c r="W6" s="40">
        <v>820689</v>
      </c>
      <c r="X6" s="40">
        <v>832295</v>
      </c>
      <c r="Y6" s="30">
        <v>257.58415501278165</v>
      </c>
    </row>
    <row r="7" spans="1:25" x14ac:dyDescent="0.2">
      <c r="A7" s="27" t="s">
        <v>1612</v>
      </c>
      <c r="B7" s="39">
        <v>135710</v>
      </c>
      <c r="C7" s="39">
        <v>141297</v>
      </c>
      <c r="D7" s="39">
        <v>156432</v>
      </c>
      <c r="E7" s="39">
        <v>179489</v>
      </c>
      <c r="F7" s="39">
        <v>200417</v>
      </c>
      <c r="G7" s="39">
        <v>206559</v>
      </c>
      <c r="H7" s="39">
        <v>236148</v>
      </c>
      <c r="I7" s="39">
        <v>249515</v>
      </c>
      <c r="J7" s="39">
        <v>266946</v>
      </c>
      <c r="K7" s="39">
        <v>278726</v>
      </c>
      <c r="L7" s="39">
        <v>281520</v>
      </c>
      <c r="M7" s="39">
        <v>295413</v>
      </c>
      <c r="N7" s="39">
        <v>310687</v>
      </c>
      <c r="O7" s="39">
        <v>341253</v>
      </c>
      <c r="P7" s="39">
        <v>370860</v>
      </c>
      <c r="Q7" s="39">
        <v>371201</v>
      </c>
      <c r="R7" s="39">
        <v>446874</v>
      </c>
      <c r="S7" s="39">
        <v>430137</v>
      </c>
      <c r="T7" s="39">
        <v>454833</v>
      </c>
      <c r="U7" s="39">
        <v>442349</v>
      </c>
      <c r="V7" s="39">
        <v>511405</v>
      </c>
      <c r="W7" s="39">
        <v>634469</v>
      </c>
      <c r="X7" s="39">
        <v>596162</v>
      </c>
      <c r="Y7" s="31">
        <v>339.29113550954241</v>
      </c>
    </row>
    <row r="8" spans="1:25" x14ac:dyDescent="0.2">
      <c r="A8" s="32" t="s">
        <v>1613</v>
      </c>
      <c r="B8" s="41">
        <v>97045</v>
      </c>
      <c r="C8" s="41">
        <v>92562</v>
      </c>
      <c r="D8" s="41">
        <v>82913</v>
      </c>
      <c r="E8" s="41">
        <v>128815</v>
      </c>
      <c r="F8" s="41">
        <v>135941</v>
      </c>
      <c r="G8" s="41">
        <v>154843</v>
      </c>
      <c r="H8" s="41">
        <v>165088</v>
      </c>
      <c r="I8" s="41">
        <v>172858</v>
      </c>
      <c r="J8" s="41">
        <v>184483</v>
      </c>
      <c r="K8" s="41">
        <v>194900</v>
      </c>
      <c r="L8" s="41">
        <v>214731</v>
      </c>
      <c r="M8" s="41">
        <v>219169</v>
      </c>
      <c r="N8" s="41">
        <v>237316</v>
      </c>
      <c r="O8" s="41">
        <v>240254</v>
      </c>
      <c r="P8" s="41">
        <v>241675</v>
      </c>
      <c r="Q8" s="41">
        <v>327417</v>
      </c>
      <c r="R8" s="41">
        <v>275246</v>
      </c>
      <c r="S8" s="41">
        <v>292579</v>
      </c>
      <c r="T8" s="41">
        <v>289383</v>
      </c>
      <c r="U8" s="41">
        <v>312925</v>
      </c>
      <c r="V8" s="41">
        <v>248107</v>
      </c>
      <c r="W8" s="41">
        <v>186220</v>
      </c>
      <c r="X8" s="41">
        <v>236133</v>
      </c>
      <c r="Y8" s="33">
        <v>143.32320057705189</v>
      </c>
    </row>
    <row r="9" spans="1:25" x14ac:dyDescent="0.2">
      <c r="B9" s="39"/>
      <c r="C9" s="39"/>
      <c r="D9" s="39"/>
      <c r="E9" s="39"/>
      <c r="F9" s="39"/>
      <c r="G9" s="39"/>
      <c r="H9" s="39"/>
      <c r="I9" s="39"/>
      <c r="J9" s="39"/>
      <c r="K9" s="39"/>
      <c r="L9" s="39"/>
      <c r="M9" s="39"/>
      <c r="N9" s="39"/>
      <c r="O9" s="39"/>
      <c r="P9" s="39"/>
      <c r="Q9" s="39"/>
      <c r="R9" s="39"/>
      <c r="S9" s="39"/>
      <c r="T9" s="39"/>
      <c r="U9" s="39"/>
      <c r="V9" s="39"/>
      <c r="W9" s="39"/>
      <c r="X9" s="39"/>
      <c r="Y9" s="31"/>
    </row>
    <row r="10" spans="1:25" x14ac:dyDescent="0.2">
      <c r="A10" s="158" t="s">
        <v>1595</v>
      </c>
      <c r="B10" s="31"/>
      <c r="C10" s="31"/>
      <c r="D10" s="31"/>
      <c r="E10" s="31"/>
      <c r="F10" s="31"/>
      <c r="G10" s="31"/>
      <c r="H10" s="31"/>
      <c r="I10" s="31"/>
      <c r="J10" s="31"/>
      <c r="K10" s="31"/>
      <c r="L10" s="31"/>
      <c r="M10" s="31"/>
      <c r="N10" s="31"/>
      <c r="O10" s="31"/>
      <c r="P10" s="31"/>
      <c r="Q10" s="31"/>
      <c r="R10" s="31"/>
      <c r="S10" s="31"/>
      <c r="T10" s="31"/>
      <c r="U10" s="31"/>
      <c r="V10" s="31"/>
      <c r="W10" s="31"/>
      <c r="X10" s="31"/>
    </row>
    <row r="11" spans="1:25" x14ac:dyDescent="0.2">
      <c r="A11" s="27" t="s">
        <v>1614</v>
      </c>
    </row>
    <row r="12" spans="1:25" x14ac:dyDescent="0.2">
      <c r="A12" s="27" t="s">
        <v>1615</v>
      </c>
    </row>
  </sheetData>
  <hyperlinks>
    <hyperlink ref="Y1" location="Índice!A1" display="(Voltar ao índice)"/>
  </hyperlinks>
  <pageMargins left="0.511811024" right="0.511811024" top="0.78740157499999996" bottom="0.78740157499999996" header="0.31496062000000002" footer="0.31496062000000002"/>
  <pageSetup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Normal="100" workbookViewId="0"/>
  </sheetViews>
  <sheetFormatPr defaultColWidth="9.28515625" defaultRowHeight="11.25" x14ac:dyDescent="0.2"/>
  <cols>
    <col min="1" max="1" width="10.42578125" style="27" customWidth="1"/>
    <col min="2" max="11" width="10.7109375" style="27" customWidth="1"/>
    <col min="12" max="12" width="13.28515625" style="27" customWidth="1"/>
    <col min="13" max="13" width="11.5703125" style="27" customWidth="1"/>
    <col min="14" max="14" width="17.5703125" style="27" customWidth="1"/>
    <col min="15" max="26" width="9.28515625" style="27"/>
    <col min="27" max="27" width="10.28515625" style="27" customWidth="1"/>
    <col min="28" max="16384" width="9.28515625" style="27"/>
  </cols>
  <sheetData>
    <row r="1" spans="1:19" x14ac:dyDescent="0.2">
      <c r="A1" s="26" t="s">
        <v>1616</v>
      </c>
      <c r="N1" s="3" t="s">
        <v>460</v>
      </c>
      <c r="S1" s="608"/>
    </row>
    <row r="2" spans="1:19" x14ac:dyDescent="0.2">
      <c r="A2" s="27" t="s">
        <v>1617</v>
      </c>
      <c r="S2" s="608"/>
    </row>
    <row r="3" spans="1:19" x14ac:dyDescent="0.2">
      <c r="A3" s="27" t="s">
        <v>1618</v>
      </c>
      <c r="S3" s="608"/>
    </row>
    <row r="4" spans="1:19" x14ac:dyDescent="0.2">
      <c r="S4" s="608"/>
    </row>
    <row r="5" spans="1:19" ht="45" customHeight="1" x14ac:dyDescent="0.2">
      <c r="A5" s="995" t="s">
        <v>1332</v>
      </c>
      <c r="B5" s="817" t="s">
        <v>1619</v>
      </c>
      <c r="C5" s="871"/>
      <c r="D5" s="817" t="s">
        <v>790</v>
      </c>
      <c r="E5" s="871"/>
      <c r="F5" s="817" t="s">
        <v>816</v>
      </c>
      <c r="G5" s="871"/>
      <c r="H5" s="817" t="s">
        <v>634</v>
      </c>
      <c r="I5" s="871"/>
      <c r="J5" s="817" t="s">
        <v>1560</v>
      </c>
      <c r="K5" s="871"/>
      <c r="L5" s="868" t="s">
        <v>1620</v>
      </c>
      <c r="M5" s="868" t="s">
        <v>1608</v>
      </c>
      <c r="N5" s="868" t="s">
        <v>1621</v>
      </c>
    </row>
    <row r="6" spans="1:19" ht="27.75" customHeight="1" x14ac:dyDescent="0.2">
      <c r="A6" s="997"/>
      <c r="B6" s="115" t="s">
        <v>594</v>
      </c>
      <c r="C6" s="115" t="s">
        <v>1243</v>
      </c>
      <c r="D6" s="115" t="s">
        <v>594</v>
      </c>
      <c r="E6" s="115" t="s">
        <v>1243</v>
      </c>
      <c r="F6" s="115" t="s">
        <v>594</v>
      </c>
      <c r="G6" s="115" t="s">
        <v>1243</v>
      </c>
      <c r="H6" s="115" t="s">
        <v>594</v>
      </c>
      <c r="I6" s="115" t="s">
        <v>1243</v>
      </c>
      <c r="J6" s="115" t="s">
        <v>594</v>
      </c>
      <c r="K6" s="115" t="s">
        <v>1243</v>
      </c>
      <c r="L6" s="896"/>
      <c r="M6" s="896"/>
      <c r="N6" s="896"/>
    </row>
    <row r="7" spans="1:19" x14ac:dyDescent="0.2">
      <c r="A7" s="94">
        <v>2005</v>
      </c>
      <c r="B7" s="39">
        <v>91843</v>
      </c>
      <c r="C7" s="31">
        <v>58.446608120147602</v>
      </c>
      <c r="D7" s="39">
        <v>62574</v>
      </c>
      <c r="E7" s="204">
        <v>39.820542191676211</v>
      </c>
      <c r="F7" s="39">
        <v>1046</v>
      </c>
      <c r="G7" s="31">
        <v>0.66564846633575159</v>
      </c>
      <c r="H7" s="27">
        <v>279</v>
      </c>
      <c r="I7" s="31">
        <v>0.17754868270332189</v>
      </c>
      <c r="J7" s="29">
        <v>1398</v>
      </c>
      <c r="K7" s="30">
        <v>0.8896525391370752</v>
      </c>
      <c r="L7" s="39">
        <v>157140</v>
      </c>
      <c r="M7" s="39">
        <v>361402</v>
      </c>
      <c r="N7" s="31">
        <v>43.480666958124203</v>
      </c>
    </row>
    <row r="8" spans="1:19" x14ac:dyDescent="0.2">
      <c r="A8" s="94">
        <v>2006</v>
      </c>
      <c r="B8" s="39">
        <v>135426</v>
      </c>
      <c r="C8" s="31">
        <v>56.657434756051636</v>
      </c>
      <c r="D8" s="39">
        <v>97422</v>
      </c>
      <c r="E8" s="204">
        <v>40.757909181427962</v>
      </c>
      <c r="F8" s="39">
        <v>1587</v>
      </c>
      <c r="G8" s="31">
        <v>0.66394450812882277</v>
      </c>
      <c r="H8" s="27">
        <v>602</v>
      </c>
      <c r="I8" s="31">
        <v>0.25185544668780802</v>
      </c>
      <c r="J8" s="27">
        <v>3989</v>
      </c>
      <c r="K8" s="31">
        <v>1.6688561077037645</v>
      </c>
      <c r="L8" s="39">
        <v>239026</v>
      </c>
      <c r="M8" s="39">
        <v>401236</v>
      </c>
      <c r="N8" s="31">
        <v>59.572421218435032</v>
      </c>
    </row>
    <row r="9" spans="1:19" x14ac:dyDescent="0.2">
      <c r="A9" s="94">
        <v>2007</v>
      </c>
      <c r="B9" s="39">
        <v>199842</v>
      </c>
      <c r="C9" s="31">
        <v>58.07604677655592</v>
      </c>
      <c r="D9" s="39">
        <v>137436</v>
      </c>
      <c r="E9" s="204">
        <v>39.940250621905008</v>
      </c>
      <c r="F9" s="39">
        <v>2234</v>
      </c>
      <c r="G9" s="31">
        <v>0.64922232813335501</v>
      </c>
      <c r="H9" s="27">
        <v>539</v>
      </c>
      <c r="I9" s="31">
        <v>0.15663869062841465</v>
      </c>
      <c r="J9" s="27">
        <v>4053</v>
      </c>
      <c r="K9" s="31">
        <v>1.1778415827772999</v>
      </c>
      <c r="L9" s="39">
        <v>344104</v>
      </c>
      <c r="M9" s="39">
        <v>422373</v>
      </c>
      <c r="N9" s="31">
        <v>81.469222701261685</v>
      </c>
    </row>
    <row r="10" spans="1:19" x14ac:dyDescent="0.2">
      <c r="A10" s="94">
        <v>2008</v>
      </c>
      <c r="B10" s="39">
        <v>217160</v>
      </c>
      <c r="C10" s="31">
        <v>56.769848925696756</v>
      </c>
      <c r="D10" s="39">
        <v>147438</v>
      </c>
      <c r="E10" s="204">
        <v>38.543161659177002</v>
      </c>
      <c r="F10" s="39">
        <v>2733</v>
      </c>
      <c r="G10" s="31">
        <v>0.71445937149534544</v>
      </c>
      <c r="H10" s="39">
        <v>511</v>
      </c>
      <c r="I10" s="31">
        <v>0.13358534168829914</v>
      </c>
      <c r="J10" s="39">
        <v>14685</v>
      </c>
      <c r="K10" s="31">
        <v>3.8389447019426077</v>
      </c>
      <c r="L10" s="39">
        <v>382527</v>
      </c>
      <c r="M10" s="39">
        <v>451429</v>
      </c>
      <c r="N10" s="31">
        <v>84.736913224449466</v>
      </c>
    </row>
    <row r="11" spans="1:19" x14ac:dyDescent="0.2">
      <c r="A11" s="94">
        <v>2009</v>
      </c>
      <c r="B11" s="39">
        <v>240351</v>
      </c>
      <c r="C11" s="31">
        <v>59.03210832291547</v>
      </c>
      <c r="D11" s="39">
        <v>156197</v>
      </c>
      <c r="E11" s="204">
        <v>38.363219723298123</v>
      </c>
      <c r="F11" s="39">
        <v>2026</v>
      </c>
      <c r="G11" s="31">
        <v>0.49760163869601842</v>
      </c>
      <c r="H11" s="39">
        <v>521</v>
      </c>
      <c r="I11" s="31">
        <v>0.12796172446230286</v>
      </c>
      <c r="J11" s="39">
        <v>8058</v>
      </c>
      <c r="K11" s="31">
        <v>1.9791085906280932</v>
      </c>
      <c r="L11" s="39">
        <v>407153</v>
      </c>
      <c r="M11" s="39">
        <v>473626</v>
      </c>
      <c r="N11" s="31">
        <v>85.965086376170234</v>
      </c>
    </row>
    <row r="12" spans="1:19" x14ac:dyDescent="0.2">
      <c r="A12" s="94">
        <v>2010</v>
      </c>
      <c r="B12" s="39">
        <v>252796</v>
      </c>
      <c r="C12" s="31">
        <v>59.795019052867858</v>
      </c>
      <c r="D12" s="39">
        <v>156535</v>
      </c>
      <c r="E12" s="204">
        <v>37.025954949606287</v>
      </c>
      <c r="F12" s="39">
        <v>2006</v>
      </c>
      <c r="G12" s="31">
        <v>0.47448855290452752</v>
      </c>
      <c r="H12" s="39">
        <v>748</v>
      </c>
      <c r="I12" s="31">
        <v>0.17692793498134923</v>
      </c>
      <c r="J12" s="39">
        <v>10686</v>
      </c>
      <c r="K12" s="31">
        <v>2.5276095096399707</v>
      </c>
      <c r="L12" s="39">
        <v>422771</v>
      </c>
      <c r="M12" s="39">
        <v>496251</v>
      </c>
      <c r="N12" s="31">
        <v>85.192976941104405</v>
      </c>
    </row>
    <row r="13" spans="1:19" x14ac:dyDescent="0.2">
      <c r="A13" s="94">
        <v>2011</v>
      </c>
      <c r="B13" s="39">
        <v>274058</v>
      </c>
      <c r="C13" s="31">
        <v>60.344463136014937</v>
      </c>
      <c r="D13" s="39">
        <v>166340</v>
      </c>
      <c r="E13" s="204">
        <v>36.626181312148248</v>
      </c>
      <c r="F13" s="39">
        <v>2180</v>
      </c>
      <c r="G13" s="31">
        <v>0.48001127365927126</v>
      </c>
      <c r="H13" s="39">
        <v>769</v>
      </c>
      <c r="I13" s="31">
        <v>0.16932507772659616</v>
      </c>
      <c r="J13" s="39">
        <v>10809</v>
      </c>
      <c r="K13" s="31">
        <v>2.3800192004509464</v>
      </c>
      <c r="L13" s="39">
        <v>454156</v>
      </c>
      <c r="M13" s="39">
        <v>514582</v>
      </c>
      <c r="N13" s="31">
        <v>88.257265120039179</v>
      </c>
    </row>
    <row r="14" spans="1:19" x14ac:dyDescent="0.2">
      <c r="A14" s="94">
        <v>2012</v>
      </c>
      <c r="B14" s="39">
        <v>294999</v>
      </c>
      <c r="C14" s="31">
        <v>60.747005368406093</v>
      </c>
      <c r="D14" s="39">
        <v>173463</v>
      </c>
      <c r="E14" s="204">
        <v>35.719978007450287</v>
      </c>
      <c r="F14" s="39">
        <v>2314</v>
      </c>
      <c r="G14" s="31">
        <v>0.47650524382283233</v>
      </c>
      <c r="H14" s="39">
        <v>847</v>
      </c>
      <c r="I14" s="31">
        <v>0.17441656936816721</v>
      </c>
      <c r="J14" s="39">
        <v>13996</v>
      </c>
      <c r="K14" s="31">
        <v>2.8820948109526192</v>
      </c>
      <c r="L14" s="39">
        <v>485619</v>
      </c>
      <c r="M14" s="39">
        <v>548003</v>
      </c>
      <c r="N14" s="31">
        <v>88.61612071466763</v>
      </c>
    </row>
    <row r="15" spans="1:19" x14ac:dyDescent="0.2">
      <c r="A15" s="94">
        <v>2013</v>
      </c>
      <c r="B15" s="39">
        <v>307715</v>
      </c>
      <c r="C15" s="31">
        <v>61.679064015217563</v>
      </c>
      <c r="D15" s="39">
        <v>176137</v>
      </c>
      <c r="E15" s="204">
        <v>35.305283455302401</v>
      </c>
      <c r="F15" s="39">
        <v>2755</v>
      </c>
      <c r="G15" s="31">
        <v>0.55221819333449584</v>
      </c>
      <c r="H15" s="39">
        <v>763</v>
      </c>
      <c r="I15" s="31">
        <v>0.15293737985997111</v>
      </c>
      <c r="J15" s="39">
        <v>11527</v>
      </c>
      <c r="K15" s="31">
        <v>2.310496956285566</v>
      </c>
      <c r="L15" s="39">
        <v>498897</v>
      </c>
      <c r="M15" s="39">
        <v>581507</v>
      </c>
      <c r="N15" s="31">
        <v>85.793808157081514</v>
      </c>
    </row>
    <row r="16" spans="1:19" x14ac:dyDescent="0.2">
      <c r="A16" s="94">
        <v>2014</v>
      </c>
      <c r="B16" s="39">
        <v>312625</v>
      </c>
      <c r="C16" s="31">
        <v>61.673170173562752</v>
      </c>
      <c r="D16" s="39">
        <v>188695</v>
      </c>
      <c r="E16" s="204">
        <v>37.224850366734664</v>
      </c>
      <c r="F16" s="39">
        <v>3312</v>
      </c>
      <c r="G16" s="31">
        <v>0.65337557653687273</v>
      </c>
      <c r="H16" s="39">
        <v>666</v>
      </c>
      <c r="I16" s="31">
        <v>0.13138530615143634</v>
      </c>
      <c r="J16" s="39">
        <v>1608</v>
      </c>
      <c r="K16" s="31">
        <v>0.3172185770142788</v>
      </c>
      <c r="L16" s="39">
        <v>506906</v>
      </c>
      <c r="M16" s="39">
        <v>622202</v>
      </c>
      <c r="N16" s="31">
        <v>81.469683478998775</v>
      </c>
    </row>
    <row r="17" spans="1:14" x14ac:dyDescent="0.2">
      <c r="A17" s="94">
        <v>2015</v>
      </c>
      <c r="B17" s="39">
        <v>289799</v>
      </c>
      <c r="C17" s="31">
        <v>63.506731999789622</v>
      </c>
      <c r="D17" s="39">
        <v>162731</v>
      </c>
      <c r="E17" s="204">
        <v>35.660971932469629</v>
      </c>
      <c r="F17" s="39">
        <v>3028</v>
      </c>
      <c r="G17" s="31">
        <v>0.66355779176381902</v>
      </c>
      <c r="H17" s="39">
        <v>770</v>
      </c>
      <c r="I17" s="31">
        <v>0.16873827597692889</v>
      </c>
      <c r="J17" s="55" t="s">
        <v>477</v>
      </c>
      <c r="K17" s="109" t="s">
        <v>477</v>
      </c>
      <c r="L17" s="39">
        <v>456328</v>
      </c>
      <c r="M17" s="39">
        <v>698618</v>
      </c>
      <c r="N17" s="31">
        <v>65.318672006733294</v>
      </c>
    </row>
    <row r="18" spans="1:14" x14ac:dyDescent="0.2">
      <c r="A18" s="94">
        <v>2016</v>
      </c>
      <c r="B18" s="39">
        <v>340611</v>
      </c>
      <c r="C18" s="31">
        <v>63.577193584995818</v>
      </c>
      <c r="D18" s="39">
        <v>188741</v>
      </c>
      <c r="E18" s="204">
        <v>35.229699259347747</v>
      </c>
      <c r="F18" s="39">
        <v>3111</v>
      </c>
      <c r="G18" s="31">
        <v>0.58068779118384906</v>
      </c>
      <c r="H18" s="39">
        <v>654</v>
      </c>
      <c r="I18" s="31">
        <v>0.12207322900489785</v>
      </c>
      <c r="J18" s="39">
        <v>2627</v>
      </c>
      <c r="K18" s="31">
        <v>0.49034613546768602</v>
      </c>
      <c r="L18" s="39">
        <v>535744</v>
      </c>
      <c r="M18" s="39">
        <v>722120</v>
      </c>
      <c r="N18" s="31">
        <v>74.19043926217249</v>
      </c>
    </row>
    <row r="19" spans="1:14" x14ac:dyDescent="0.2">
      <c r="A19" s="94">
        <v>2017</v>
      </c>
      <c r="B19" s="39">
        <v>370976</v>
      </c>
      <c r="C19" s="31">
        <v>64.480334832757435</v>
      </c>
      <c r="D19" s="39">
        <v>198244</v>
      </c>
      <c r="E19" s="204">
        <v>34.457322033191268</v>
      </c>
      <c r="F19" s="39">
        <v>5022</v>
      </c>
      <c r="G19" s="31">
        <v>0.87288730680720006</v>
      </c>
      <c r="H19" s="39">
        <v>1090</v>
      </c>
      <c r="I19" s="31">
        <v>0.18945582724409557</v>
      </c>
      <c r="J19" s="55" t="s">
        <v>477</v>
      </c>
      <c r="K19" s="55" t="s">
        <v>477</v>
      </c>
      <c r="L19" s="39">
        <v>575332</v>
      </c>
      <c r="M19" s="39">
        <v>722716</v>
      </c>
      <c r="N19" s="31">
        <v>79.606927202386558</v>
      </c>
    </row>
    <row r="20" spans="1:14" x14ac:dyDescent="0.2">
      <c r="A20" s="94">
        <v>2018</v>
      </c>
      <c r="B20" s="39">
        <v>399657</v>
      </c>
      <c r="C20" s="31">
        <v>66.03892369923858</v>
      </c>
      <c r="D20" s="39">
        <v>198804</v>
      </c>
      <c r="E20" s="204">
        <v>32.85017449238579</v>
      </c>
      <c r="F20" s="39">
        <v>5522</v>
      </c>
      <c r="G20" s="31">
        <v>0.91244976734348571</v>
      </c>
      <c r="H20" s="39">
        <v>1201</v>
      </c>
      <c r="I20" s="31">
        <v>0.19845204103214892</v>
      </c>
      <c r="J20" s="55" t="s">
        <v>477</v>
      </c>
      <c r="K20" s="109" t="s">
        <v>477</v>
      </c>
      <c r="L20" s="39">
        <v>605184</v>
      </c>
      <c r="M20" s="39">
        <v>744216</v>
      </c>
      <c r="N20" s="31">
        <v>81.318326937340771</v>
      </c>
    </row>
    <row r="21" spans="1:14" x14ac:dyDescent="0.2">
      <c r="A21" s="94">
        <v>2019</v>
      </c>
      <c r="B21" s="39">
        <v>438719</v>
      </c>
      <c r="C21" s="31">
        <v>66.690431166051496</v>
      </c>
      <c r="D21" s="39">
        <v>212444</v>
      </c>
      <c r="E21" s="204">
        <v>32.293978511622818</v>
      </c>
      <c r="F21" s="39">
        <v>5291</v>
      </c>
      <c r="G21" s="31">
        <v>0.80429402715537412</v>
      </c>
      <c r="H21" s="39">
        <v>1390</v>
      </c>
      <c r="I21" s="31">
        <v>0.21129629517028353</v>
      </c>
      <c r="J21" s="55" t="s">
        <v>477</v>
      </c>
      <c r="K21" s="55" t="s">
        <v>477</v>
      </c>
      <c r="L21" s="39">
        <v>657844</v>
      </c>
      <c r="M21" s="39">
        <v>755274</v>
      </c>
      <c r="N21" s="31">
        <v>87.100045811189048</v>
      </c>
    </row>
    <row r="22" spans="1:14" x14ac:dyDescent="0.2">
      <c r="A22" s="94">
        <v>2020</v>
      </c>
      <c r="B22" s="39">
        <v>397816</v>
      </c>
      <c r="C22" s="31">
        <v>66.310181820606346</v>
      </c>
      <c r="D22" s="39">
        <v>195085</v>
      </c>
      <c r="E22" s="204">
        <v>32.517852023229295</v>
      </c>
      <c r="F22" s="39">
        <v>5864</v>
      </c>
      <c r="G22" s="31">
        <v>0.97744411033250433</v>
      </c>
      <c r="H22" s="39">
        <v>1167</v>
      </c>
      <c r="I22" s="31">
        <v>0.19452204583186095</v>
      </c>
      <c r="J22" s="55" t="s">
        <v>477</v>
      </c>
      <c r="K22" s="55" t="s">
        <v>477</v>
      </c>
      <c r="L22" s="39">
        <v>599932</v>
      </c>
      <c r="M22" s="39">
        <v>759518</v>
      </c>
      <c r="N22" s="31">
        <v>78.988516401191276</v>
      </c>
    </row>
    <row r="23" spans="1:14" x14ac:dyDescent="0.2">
      <c r="A23" s="94">
        <v>2021</v>
      </c>
      <c r="B23" s="39">
        <v>429255</v>
      </c>
      <c r="C23" s="31">
        <v>67.472343341810841</v>
      </c>
      <c r="D23" s="39">
        <v>184682</v>
      </c>
      <c r="E23" s="204">
        <v>29.029195496971049</v>
      </c>
      <c r="F23" s="39">
        <v>19012</v>
      </c>
      <c r="G23" s="31">
        <v>2.9883966211564394</v>
      </c>
      <c r="H23" s="39">
        <v>3245</v>
      </c>
      <c r="I23" s="31">
        <v>0.51006454006167934</v>
      </c>
      <c r="J23" s="55" t="s">
        <v>477</v>
      </c>
      <c r="K23" s="55" t="s">
        <v>477</v>
      </c>
      <c r="L23" s="39">
        <v>636194</v>
      </c>
      <c r="M23" s="39">
        <v>820689</v>
      </c>
      <c r="N23" s="31">
        <v>77.519498860104136</v>
      </c>
    </row>
    <row r="24" spans="1:14" x14ac:dyDescent="0.2">
      <c r="A24" s="94">
        <v>2022</v>
      </c>
      <c r="B24" s="39">
        <v>442033</v>
      </c>
      <c r="C24" s="31">
        <v>68.229815438235789</v>
      </c>
      <c r="D24" s="39">
        <v>197084</v>
      </c>
      <c r="E24" s="31">
        <v>30.420816875276874</v>
      </c>
      <c r="F24" s="39">
        <v>7139</v>
      </c>
      <c r="G24" s="31">
        <v>1.1019373042591059</v>
      </c>
      <c r="H24" s="39">
        <v>1603</v>
      </c>
      <c r="I24" s="31">
        <v>0.24743038222823177</v>
      </c>
      <c r="J24" s="55" t="s">
        <v>477</v>
      </c>
      <c r="K24" s="55" t="s">
        <v>477</v>
      </c>
      <c r="L24" s="39">
        <v>647859</v>
      </c>
      <c r="M24" s="39">
        <v>832295</v>
      </c>
      <c r="N24" s="31">
        <v>77.840068725632136</v>
      </c>
    </row>
    <row r="25" spans="1:14" ht="36.75" customHeight="1" x14ac:dyDescent="0.2">
      <c r="A25" s="28" t="s">
        <v>1622</v>
      </c>
      <c r="B25" s="610">
        <v>381.29198741330316</v>
      </c>
      <c r="C25" s="610" t="s">
        <v>477</v>
      </c>
      <c r="D25" s="610">
        <v>214.96148560104837</v>
      </c>
      <c r="E25" s="610" t="s">
        <v>477</v>
      </c>
      <c r="F25" s="610">
        <v>582.50478011472273</v>
      </c>
      <c r="G25" s="610" t="s">
        <v>477</v>
      </c>
      <c r="H25" s="610">
        <v>474.55197132616485</v>
      </c>
      <c r="I25" s="610" t="s">
        <v>477</v>
      </c>
      <c r="J25" s="610" t="s">
        <v>477</v>
      </c>
      <c r="K25" s="610" t="s">
        <v>477</v>
      </c>
      <c r="L25" s="610" t="s">
        <v>477</v>
      </c>
      <c r="M25" s="610" t="s">
        <v>477</v>
      </c>
      <c r="N25" s="610" t="s">
        <v>477</v>
      </c>
    </row>
    <row r="26" spans="1:14" ht="12" customHeight="1" x14ac:dyDescent="0.2"/>
    <row r="27" spans="1:14" x14ac:dyDescent="0.2">
      <c r="A27" s="158" t="s">
        <v>1585</v>
      </c>
    </row>
    <row r="28" spans="1:14" x14ac:dyDescent="0.2">
      <c r="A28" s="2" t="s">
        <v>1623</v>
      </c>
    </row>
    <row r="29" spans="1:14" x14ac:dyDescent="0.2">
      <c r="A29" s="27" t="s">
        <v>1624</v>
      </c>
    </row>
  </sheetData>
  <mergeCells count="9">
    <mergeCell ref="L5:L6"/>
    <mergeCell ref="M5:M6"/>
    <mergeCell ref="N5:N6"/>
    <mergeCell ref="A5:A6"/>
    <mergeCell ref="B5:C5"/>
    <mergeCell ref="D5:E5"/>
    <mergeCell ref="F5:G5"/>
    <mergeCell ref="H5:I5"/>
    <mergeCell ref="J5:K5"/>
  </mergeCells>
  <hyperlinks>
    <hyperlink ref="N1" location="Índice!A1" display="(Voltar ao índice)"/>
  </hyperlinks>
  <pageMargins left="0.511811024" right="0.511811024" top="0.78740157499999996" bottom="0.78740157499999996" header="0.31496062000000002" footer="0.31496062000000002"/>
  <pageSetup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48"/>
  <sheetViews>
    <sheetView zoomScaleNormal="100" workbookViewId="0">
      <pane xSplit="1" topLeftCell="E1" activePane="topRight" state="frozen"/>
      <selection activeCell="G23" sqref="G23"/>
      <selection pane="topRight" activeCell="AE1" sqref="AE1"/>
    </sheetView>
  </sheetViews>
  <sheetFormatPr defaultColWidth="11.5703125" defaultRowHeight="11.25" x14ac:dyDescent="0.2"/>
  <cols>
    <col min="1" max="1" width="16.7109375" style="90" customWidth="1"/>
    <col min="2" max="9" width="9.28515625" style="90" customWidth="1"/>
    <col min="10" max="31" width="9.28515625" style="27" customWidth="1"/>
    <col min="32" max="16384" width="11.5703125" style="27"/>
  </cols>
  <sheetData>
    <row r="1" spans="1:35" x14ac:dyDescent="0.2">
      <c r="A1" s="275" t="s">
        <v>1625</v>
      </c>
      <c r="B1" s="275"/>
      <c r="AE1" s="546" t="s">
        <v>460</v>
      </c>
    </row>
    <row r="2" spans="1:35" x14ac:dyDescent="0.2">
      <c r="A2" s="24" t="s">
        <v>1626</v>
      </c>
      <c r="B2" s="24"/>
    </row>
    <row r="3" spans="1:35" x14ac:dyDescent="0.2">
      <c r="A3" s="24" t="s">
        <v>1627</v>
      </c>
      <c r="B3" s="24"/>
    </row>
    <row r="4" spans="1:35" x14ac:dyDescent="0.2">
      <c r="A4" s="275"/>
      <c r="B4" s="275"/>
    </row>
    <row r="5" spans="1:35" ht="21.6" customHeight="1" x14ac:dyDescent="0.2">
      <c r="A5" s="876" t="s">
        <v>463</v>
      </c>
      <c r="B5" s="873" t="s">
        <v>1628</v>
      </c>
      <c r="C5" s="873"/>
      <c r="D5" s="873"/>
      <c r="E5" s="873"/>
      <c r="F5" s="873"/>
      <c r="G5" s="873" t="s">
        <v>1629</v>
      </c>
      <c r="H5" s="873"/>
      <c r="I5" s="873"/>
      <c r="J5" s="873"/>
      <c r="K5" s="873"/>
      <c r="L5" s="873" t="s">
        <v>1630</v>
      </c>
      <c r="M5" s="873"/>
      <c r="N5" s="873"/>
      <c r="O5" s="873"/>
      <c r="P5" s="873"/>
      <c r="Q5" s="873" t="s">
        <v>1631</v>
      </c>
      <c r="R5" s="873"/>
      <c r="S5" s="873"/>
      <c r="T5" s="873"/>
      <c r="U5" s="873"/>
      <c r="V5" s="873" t="s">
        <v>1632</v>
      </c>
      <c r="W5" s="873"/>
      <c r="X5" s="873"/>
      <c r="Y5" s="873"/>
      <c r="Z5" s="873"/>
      <c r="AA5" s="873" t="s">
        <v>1633</v>
      </c>
      <c r="AB5" s="873"/>
      <c r="AC5" s="873"/>
      <c r="AD5" s="873"/>
      <c r="AE5" s="873"/>
    </row>
    <row r="6" spans="1:35" ht="19.149999999999999" customHeight="1" x14ac:dyDescent="0.2">
      <c r="A6" s="877"/>
      <c r="B6" s="873" t="s">
        <v>594</v>
      </c>
      <c r="C6" s="873"/>
      <c r="D6" s="873" t="s">
        <v>1634</v>
      </c>
      <c r="E6" s="873"/>
      <c r="F6" s="873" t="s">
        <v>473</v>
      </c>
      <c r="G6" s="873" t="s">
        <v>594</v>
      </c>
      <c r="H6" s="873"/>
      <c r="I6" s="873" t="s">
        <v>1634</v>
      </c>
      <c r="J6" s="873"/>
      <c r="K6" s="873" t="s">
        <v>473</v>
      </c>
      <c r="L6" s="873" t="s">
        <v>594</v>
      </c>
      <c r="M6" s="873"/>
      <c r="N6" s="873" t="s">
        <v>1634</v>
      </c>
      <c r="O6" s="873"/>
      <c r="P6" s="873" t="s">
        <v>473</v>
      </c>
      <c r="Q6" s="873" t="s">
        <v>594</v>
      </c>
      <c r="R6" s="873"/>
      <c r="S6" s="873" t="s">
        <v>1634</v>
      </c>
      <c r="T6" s="873"/>
      <c r="U6" s="873" t="s">
        <v>473</v>
      </c>
      <c r="V6" s="873" t="s">
        <v>594</v>
      </c>
      <c r="W6" s="873"/>
      <c r="X6" s="873" t="s">
        <v>1634</v>
      </c>
      <c r="Y6" s="873"/>
      <c r="Z6" s="873" t="s">
        <v>473</v>
      </c>
      <c r="AA6" s="873" t="s">
        <v>594</v>
      </c>
      <c r="AB6" s="873"/>
      <c r="AC6" s="873" t="s">
        <v>1634</v>
      </c>
      <c r="AD6" s="873"/>
      <c r="AE6" s="873" t="s">
        <v>473</v>
      </c>
    </row>
    <row r="7" spans="1:35" ht="15.75" customHeight="1" x14ac:dyDescent="0.2">
      <c r="A7" s="879"/>
      <c r="B7" s="115">
        <v>2021</v>
      </c>
      <c r="C7" s="115">
        <v>2022</v>
      </c>
      <c r="D7" s="115">
        <v>2021</v>
      </c>
      <c r="E7" s="115">
        <v>2022</v>
      </c>
      <c r="F7" s="873"/>
      <c r="G7" s="115">
        <v>2021</v>
      </c>
      <c r="H7" s="115">
        <v>2022</v>
      </c>
      <c r="I7" s="115">
        <v>2021</v>
      </c>
      <c r="J7" s="115">
        <v>2022</v>
      </c>
      <c r="K7" s="873"/>
      <c r="L7" s="115">
        <v>2021</v>
      </c>
      <c r="M7" s="115">
        <v>2022</v>
      </c>
      <c r="N7" s="115">
        <v>2021</v>
      </c>
      <c r="O7" s="115">
        <v>2022</v>
      </c>
      <c r="P7" s="873"/>
      <c r="Q7" s="115">
        <v>2021</v>
      </c>
      <c r="R7" s="115">
        <v>2022</v>
      </c>
      <c r="S7" s="115">
        <v>2021</v>
      </c>
      <c r="T7" s="115">
        <v>2021</v>
      </c>
      <c r="U7" s="873"/>
      <c r="V7" s="115">
        <v>2021</v>
      </c>
      <c r="W7" s="115">
        <v>2022</v>
      </c>
      <c r="X7" s="115">
        <v>2021</v>
      </c>
      <c r="Y7" s="115">
        <v>2022</v>
      </c>
      <c r="Z7" s="873"/>
      <c r="AA7" s="115">
        <v>2021</v>
      </c>
      <c r="AB7" s="115">
        <v>2022</v>
      </c>
      <c r="AC7" s="115">
        <v>2021</v>
      </c>
      <c r="AD7" s="115">
        <v>2022</v>
      </c>
      <c r="AE7" s="873"/>
      <c r="AH7" s="26"/>
      <c r="AI7" s="26"/>
    </row>
    <row r="8" spans="1:35" x14ac:dyDescent="0.2">
      <c r="A8" s="611"/>
      <c r="B8" s="9"/>
      <c r="C8" s="9"/>
      <c r="D8" s="9"/>
      <c r="E8" s="9"/>
      <c r="F8" s="9"/>
      <c r="G8" s="9"/>
      <c r="H8" s="9"/>
      <c r="I8" s="9"/>
      <c r="J8" s="9"/>
      <c r="K8" s="9"/>
      <c r="L8" s="9"/>
      <c r="M8" s="9"/>
      <c r="AH8" s="26"/>
      <c r="AI8" s="26"/>
    </row>
    <row r="9" spans="1:35" x14ac:dyDescent="0.2">
      <c r="A9" s="612" t="s">
        <v>475</v>
      </c>
      <c r="B9" s="11">
        <v>1480</v>
      </c>
      <c r="C9" s="11">
        <v>1430</v>
      </c>
      <c r="D9" s="174">
        <v>181.55833481565082</v>
      </c>
      <c r="E9" s="174">
        <v>172.96852698550936</v>
      </c>
      <c r="F9" s="174">
        <v>-4.7311558782819336</v>
      </c>
      <c r="G9" s="11">
        <v>434</v>
      </c>
      <c r="H9" s="11">
        <v>390</v>
      </c>
      <c r="I9" s="573">
        <v>53.240754939184086</v>
      </c>
      <c r="J9" s="573">
        <v>47.173234632411642</v>
      </c>
      <c r="K9" s="167">
        <v>-11.396382928272253</v>
      </c>
      <c r="L9" s="613">
        <v>167</v>
      </c>
      <c r="M9" s="613">
        <v>175</v>
      </c>
      <c r="N9" s="573">
        <v>20.486649942036276</v>
      </c>
      <c r="O9" s="573">
        <v>21.167477078646247</v>
      </c>
      <c r="P9" s="167">
        <v>3.3232721725429126</v>
      </c>
      <c r="Q9" s="613">
        <v>51</v>
      </c>
      <c r="R9" s="613">
        <v>58</v>
      </c>
      <c r="S9" s="573">
        <v>6.2564020781068859</v>
      </c>
      <c r="T9" s="573">
        <v>7.0155066889227564</v>
      </c>
      <c r="U9" s="167">
        <v>12.133245295602336</v>
      </c>
      <c r="V9" s="613">
        <v>296</v>
      </c>
      <c r="W9" s="613">
        <v>400</v>
      </c>
      <c r="X9" s="573">
        <v>36.311666963130165</v>
      </c>
      <c r="Y9" s="573">
        <v>48.382804751191429</v>
      </c>
      <c r="Z9" s="167">
        <v>33.243138631773505</v>
      </c>
      <c r="AA9" s="11">
        <v>2428</v>
      </c>
      <c r="AB9" s="11">
        <v>2453</v>
      </c>
      <c r="AC9" s="167">
        <v>297.85380873810823</v>
      </c>
      <c r="AD9" s="573">
        <v>296.70755013668145</v>
      </c>
      <c r="AE9" s="167">
        <v>-0.38483932983198743</v>
      </c>
    </row>
    <row r="10" spans="1:35" x14ac:dyDescent="0.2">
      <c r="A10" s="614"/>
      <c r="B10" s="164"/>
      <c r="C10" s="164"/>
      <c r="D10" s="102"/>
      <c r="E10" s="102"/>
      <c r="F10" s="167"/>
      <c r="G10" s="174"/>
      <c r="H10" s="174"/>
      <c r="I10" s="167"/>
      <c r="J10" s="167"/>
      <c r="K10" s="167"/>
      <c r="L10" s="174"/>
      <c r="M10" s="174"/>
      <c r="N10" s="167"/>
      <c r="O10" s="167"/>
      <c r="P10" s="167"/>
      <c r="Q10" s="311"/>
      <c r="R10" s="311"/>
      <c r="S10" s="167"/>
      <c r="T10" s="167"/>
      <c r="U10" s="167"/>
      <c r="V10" s="311"/>
      <c r="W10" s="311"/>
      <c r="X10" s="167"/>
      <c r="Y10" s="167"/>
      <c r="Z10" s="167"/>
      <c r="AA10" s="311"/>
      <c r="AB10" s="311"/>
      <c r="AC10" s="167"/>
      <c r="AD10" s="167"/>
      <c r="AE10" s="167"/>
    </row>
    <row r="11" spans="1:35" x14ac:dyDescent="0.2">
      <c r="A11" s="615" t="s">
        <v>476</v>
      </c>
      <c r="B11" s="101">
        <v>17</v>
      </c>
      <c r="C11" s="101">
        <v>5</v>
      </c>
      <c r="D11" s="97">
        <v>249.04775857017285</v>
      </c>
      <c r="E11" s="97">
        <v>84.132592966515219</v>
      </c>
      <c r="F11" s="168">
        <v>-66.218289435915707</v>
      </c>
      <c r="G11" s="55">
        <v>9</v>
      </c>
      <c r="H11" s="55">
        <v>12</v>
      </c>
      <c r="I11" s="97">
        <v>131.84881336067974</v>
      </c>
      <c r="J11" s="97">
        <v>201.91822311963654</v>
      </c>
      <c r="K11" s="168">
        <v>53.14375455718212</v>
      </c>
      <c r="L11" s="96">
        <v>1</v>
      </c>
      <c r="M11" s="96">
        <v>2</v>
      </c>
      <c r="N11" s="97">
        <v>14.64986815118664</v>
      </c>
      <c r="O11" s="97">
        <v>33.653037186606092</v>
      </c>
      <c r="P11" s="97">
        <v>129.71563183577319</v>
      </c>
      <c r="Q11" s="29">
        <v>2</v>
      </c>
      <c r="R11" s="29">
        <v>1</v>
      </c>
      <c r="S11" s="97">
        <v>29.29973630237328</v>
      </c>
      <c r="T11" s="97">
        <v>16.826518593303046</v>
      </c>
      <c r="U11" s="168">
        <v>-42.571092041056701</v>
      </c>
      <c r="V11" s="76">
        <v>2</v>
      </c>
      <c r="W11" s="27">
        <v>5</v>
      </c>
      <c r="X11" s="97">
        <v>29.29973630237328</v>
      </c>
      <c r="Y11" s="97">
        <v>84.132592966515219</v>
      </c>
      <c r="Z11" s="168">
        <v>187.14453979471642</v>
      </c>
      <c r="AA11" s="101">
        <v>31</v>
      </c>
      <c r="AB11" s="101">
        <v>25</v>
      </c>
      <c r="AC11" s="97">
        <v>454.14591268678583</v>
      </c>
      <c r="AD11" s="97">
        <v>420.66296483257611</v>
      </c>
      <c r="AE11" s="168">
        <v>-7.3727290984785698</v>
      </c>
    </row>
    <row r="12" spans="1:35" x14ac:dyDescent="0.2">
      <c r="A12" s="616" t="s">
        <v>478</v>
      </c>
      <c r="B12" s="101">
        <v>11</v>
      </c>
      <c r="C12" s="101">
        <v>6</v>
      </c>
      <c r="D12" s="102">
        <v>104.5428625736552</v>
      </c>
      <c r="E12" s="102">
        <v>49.862877088007977</v>
      </c>
      <c r="F12" s="166">
        <v>-52.303891570907282</v>
      </c>
      <c r="G12" s="55">
        <v>3</v>
      </c>
      <c r="H12" s="55">
        <v>1</v>
      </c>
      <c r="I12" s="102">
        <v>28.511689792815055</v>
      </c>
      <c r="J12" s="102">
        <v>8.3104795146679962</v>
      </c>
      <c r="K12" s="166">
        <v>-70.852378182221116</v>
      </c>
      <c r="L12" s="101">
        <v>1</v>
      </c>
      <c r="M12" s="101">
        <v>2</v>
      </c>
      <c r="N12" s="102">
        <v>9.5038965976050189</v>
      </c>
      <c r="O12" s="102">
        <v>16.620959029335992</v>
      </c>
      <c r="P12" s="102">
        <v>74.885730906673302</v>
      </c>
      <c r="Q12" s="101" t="s">
        <v>477</v>
      </c>
      <c r="R12" s="101" t="s">
        <v>477</v>
      </c>
      <c r="S12" s="101" t="s">
        <v>477</v>
      </c>
      <c r="T12" s="101" t="s">
        <v>477</v>
      </c>
      <c r="U12" s="101" t="s">
        <v>477</v>
      </c>
      <c r="V12" s="101" t="s">
        <v>477</v>
      </c>
      <c r="W12" s="101">
        <v>1</v>
      </c>
      <c r="X12" s="101" t="s">
        <v>477</v>
      </c>
      <c r="Y12" s="102">
        <v>8.3104795146679962</v>
      </c>
      <c r="Z12" s="101" t="s">
        <v>477</v>
      </c>
      <c r="AA12" s="101">
        <v>15</v>
      </c>
      <c r="AB12" s="101">
        <v>10</v>
      </c>
      <c r="AC12" s="102">
        <v>142.55844896407527</v>
      </c>
      <c r="AD12" s="102">
        <v>83.104795146679962</v>
      </c>
      <c r="AE12" s="166">
        <v>-41.704756364442233</v>
      </c>
    </row>
    <row r="13" spans="1:35" x14ac:dyDescent="0.2">
      <c r="A13" s="616" t="s">
        <v>479</v>
      </c>
      <c r="B13" s="101">
        <v>1</v>
      </c>
      <c r="C13" s="101">
        <v>5</v>
      </c>
      <c r="D13" s="102">
        <v>35.650623885918002</v>
      </c>
      <c r="E13" s="102">
        <v>167.95431642593215</v>
      </c>
      <c r="F13" s="166">
        <v>371.1118575747397</v>
      </c>
      <c r="G13" s="55">
        <v>14</v>
      </c>
      <c r="H13" s="55">
        <v>10</v>
      </c>
      <c r="I13" s="102">
        <v>499.10873440285206</v>
      </c>
      <c r="J13" s="102">
        <v>335.9086328518643</v>
      </c>
      <c r="K13" s="166">
        <v>-32.698306060751477</v>
      </c>
      <c r="L13" s="101" t="s">
        <v>477</v>
      </c>
      <c r="M13" s="101">
        <v>1</v>
      </c>
      <c r="N13" s="101" t="s">
        <v>477</v>
      </c>
      <c r="O13" s="102">
        <v>33.59086328518643</v>
      </c>
      <c r="P13" s="101" t="s">
        <v>477</v>
      </c>
      <c r="Q13" s="101" t="s">
        <v>477</v>
      </c>
      <c r="R13" s="101" t="s">
        <v>477</v>
      </c>
      <c r="S13" s="101" t="s">
        <v>477</v>
      </c>
      <c r="T13" s="101" t="s">
        <v>477</v>
      </c>
      <c r="U13" s="101" t="s">
        <v>477</v>
      </c>
      <c r="V13" s="76">
        <v>22</v>
      </c>
      <c r="W13" s="27">
        <v>23</v>
      </c>
      <c r="X13" s="102">
        <v>784.31372549019602</v>
      </c>
      <c r="Y13" s="102">
        <v>772.58985555928791</v>
      </c>
      <c r="Z13" s="166">
        <v>-1.4947934161907872</v>
      </c>
      <c r="AA13" s="101">
        <v>37</v>
      </c>
      <c r="AB13" s="101">
        <v>39</v>
      </c>
      <c r="AC13" s="102">
        <v>1319.0730837789661</v>
      </c>
      <c r="AD13" s="102">
        <v>1310.0436681222707</v>
      </c>
      <c r="AE13" s="166">
        <v>-0.68452732208190703</v>
      </c>
    </row>
    <row r="14" spans="1:35" x14ac:dyDescent="0.2">
      <c r="A14" s="617" t="s">
        <v>480</v>
      </c>
      <c r="B14" s="101">
        <v>4</v>
      </c>
      <c r="C14" s="101">
        <v>7</v>
      </c>
      <c r="D14" s="102">
        <v>29.008630067445068</v>
      </c>
      <c r="E14" s="102">
        <v>56.067280736884257</v>
      </c>
      <c r="F14" s="166">
        <v>93.277933520224224</v>
      </c>
      <c r="G14" s="55">
        <v>2</v>
      </c>
      <c r="H14" s="55">
        <v>5</v>
      </c>
      <c r="I14" s="102">
        <v>14.504315033722534</v>
      </c>
      <c r="J14" s="102">
        <v>40.048057669203047</v>
      </c>
      <c r="K14" s="166">
        <v>176.11133360032039</v>
      </c>
      <c r="L14" s="101">
        <v>1</v>
      </c>
      <c r="M14" s="101">
        <v>1</v>
      </c>
      <c r="N14" s="102">
        <v>7.2521575168612671</v>
      </c>
      <c r="O14" s="102">
        <v>8.0096115338406086</v>
      </c>
      <c r="P14" s="166">
        <v>10.444533440128145</v>
      </c>
      <c r="Q14" s="101" t="s">
        <v>477</v>
      </c>
      <c r="R14" s="101" t="s">
        <v>477</v>
      </c>
      <c r="S14" s="101" t="s">
        <v>477</v>
      </c>
      <c r="T14" s="101" t="s">
        <v>477</v>
      </c>
      <c r="U14" s="101" t="s">
        <v>477</v>
      </c>
      <c r="V14" s="76">
        <v>1</v>
      </c>
      <c r="W14" s="76">
        <v>1</v>
      </c>
      <c r="X14" s="102">
        <v>7.2521575168612671</v>
      </c>
      <c r="Y14" s="102">
        <v>8.0096115338406086</v>
      </c>
      <c r="Z14" s="166">
        <v>10.444533440128145</v>
      </c>
      <c r="AA14" s="101">
        <v>8</v>
      </c>
      <c r="AB14" s="101">
        <v>14</v>
      </c>
      <c r="AC14" s="102">
        <v>58.017260134890137</v>
      </c>
      <c r="AD14" s="102">
        <v>112.13456147376851</v>
      </c>
      <c r="AE14" s="166">
        <v>93.277933520224224</v>
      </c>
    </row>
    <row r="15" spans="1:35" x14ac:dyDescent="0.2">
      <c r="A15" s="617" t="s">
        <v>482</v>
      </c>
      <c r="B15" s="101">
        <v>21</v>
      </c>
      <c r="C15" s="101">
        <v>15</v>
      </c>
      <c r="D15" s="102">
        <v>144.99758337361044</v>
      </c>
      <c r="E15" s="102">
        <v>90.914600884902114</v>
      </c>
      <c r="F15" s="166">
        <v>-37.299230256379175</v>
      </c>
      <c r="G15" s="55">
        <v>54</v>
      </c>
      <c r="H15" s="55">
        <v>33</v>
      </c>
      <c r="I15" s="102">
        <v>372.85092867499827</v>
      </c>
      <c r="J15" s="102">
        <v>200.01212194678465</v>
      </c>
      <c r="K15" s="166">
        <v>-46.356008108235514</v>
      </c>
      <c r="L15" s="101">
        <v>5</v>
      </c>
      <c r="M15" s="101">
        <v>4</v>
      </c>
      <c r="N15" s="102">
        <v>34.523234136573912</v>
      </c>
      <c r="O15" s="102">
        <v>24.243893569307229</v>
      </c>
      <c r="P15" s="166">
        <v>-29.775137887144677</v>
      </c>
      <c r="Q15" s="101" t="s">
        <v>477</v>
      </c>
      <c r="R15" s="101">
        <v>3</v>
      </c>
      <c r="S15" s="101" t="s">
        <v>477</v>
      </c>
      <c r="T15" s="102">
        <v>18.182920176980424</v>
      </c>
      <c r="U15" s="101" t="s">
        <v>477</v>
      </c>
      <c r="V15" s="76">
        <v>1</v>
      </c>
      <c r="W15" s="27">
        <v>8</v>
      </c>
      <c r="X15" s="102">
        <v>6.9046468273147825</v>
      </c>
      <c r="Y15" s="102">
        <v>48.487787138614458</v>
      </c>
      <c r="Z15" s="166">
        <v>602.24862112855317</v>
      </c>
      <c r="AA15" s="101">
        <v>81</v>
      </c>
      <c r="AB15" s="101">
        <v>63</v>
      </c>
      <c r="AC15" s="102">
        <v>559.27639301249746</v>
      </c>
      <c r="AD15" s="102">
        <v>381.84132371658887</v>
      </c>
      <c r="AE15" s="166">
        <v>-31.725828501390662</v>
      </c>
    </row>
    <row r="16" spans="1:35" x14ac:dyDescent="0.2">
      <c r="A16" s="617" t="s">
        <v>483</v>
      </c>
      <c r="B16" s="101">
        <v>34</v>
      </c>
      <c r="C16" s="101">
        <v>37</v>
      </c>
      <c r="D16" s="102">
        <v>92.461655607527462</v>
      </c>
      <c r="E16" s="102">
        <v>99.315528117031263</v>
      </c>
      <c r="F16" s="166">
        <v>7.4126647035139381</v>
      </c>
      <c r="G16" s="55">
        <v>1</v>
      </c>
      <c r="H16" s="55">
        <v>64</v>
      </c>
      <c r="I16" s="102">
        <v>2.7194604590449254</v>
      </c>
      <c r="J16" s="102">
        <v>171.7890216078379</v>
      </c>
      <c r="K16" s="166">
        <v>6217.025902563415</v>
      </c>
      <c r="L16" s="101" t="s">
        <v>477</v>
      </c>
      <c r="M16" s="101">
        <v>1</v>
      </c>
      <c r="N16" s="102" t="s">
        <v>477</v>
      </c>
      <c r="O16" s="102">
        <v>2.6842034626224671</v>
      </c>
      <c r="P16" s="166" t="s">
        <v>477</v>
      </c>
      <c r="Q16" s="101" t="s">
        <v>477</v>
      </c>
      <c r="R16" s="101">
        <v>2</v>
      </c>
      <c r="S16" s="101" t="s">
        <v>477</v>
      </c>
      <c r="T16" s="102">
        <v>5.3684069252449342</v>
      </c>
      <c r="U16" s="101" t="s">
        <v>477</v>
      </c>
      <c r="V16" s="76">
        <v>4</v>
      </c>
      <c r="W16" s="27">
        <v>13</v>
      </c>
      <c r="X16" s="102">
        <v>10.877841836179702</v>
      </c>
      <c r="Y16" s="102">
        <v>34.89464501409207</v>
      </c>
      <c r="Z16" s="166">
        <v>220.78647161454842</v>
      </c>
      <c r="AA16" s="101">
        <v>39</v>
      </c>
      <c r="AB16" s="101">
        <v>117</v>
      </c>
      <c r="AC16" s="102">
        <v>106.0589579027521</v>
      </c>
      <c r="AD16" s="102">
        <v>314.05180512682864</v>
      </c>
      <c r="AE16" s="166">
        <v>196.11058918266005</v>
      </c>
    </row>
    <row r="17" spans="1:31" x14ac:dyDescent="0.2">
      <c r="A17" s="617" t="s">
        <v>484</v>
      </c>
      <c r="B17" s="101">
        <v>36</v>
      </c>
      <c r="C17" s="101">
        <v>28</v>
      </c>
      <c r="D17" s="102">
        <v>130.35449179852989</v>
      </c>
      <c r="E17" s="102">
        <v>102.77115066984767</v>
      </c>
      <c r="F17" s="166">
        <v>-21.160253665300466</v>
      </c>
      <c r="G17" s="55">
        <v>4</v>
      </c>
      <c r="H17" s="55">
        <v>2</v>
      </c>
      <c r="I17" s="102">
        <v>14.483832422058876</v>
      </c>
      <c r="J17" s="102">
        <v>7.3407964764176912</v>
      </c>
      <c r="K17" s="166">
        <v>-49.317305927693155</v>
      </c>
      <c r="L17" s="101">
        <v>3</v>
      </c>
      <c r="M17" s="101">
        <v>4</v>
      </c>
      <c r="N17" s="102">
        <v>10.862874316544158</v>
      </c>
      <c r="O17" s="102">
        <v>14.681592952835382</v>
      </c>
      <c r="P17" s="166">
        <v>35.153850859484926</v>
      </c>
      <c r="Q17" s="101">
        <v>1</v>
      </c>
      <c r="R17" s="101">
        <v>5</v>
      </c>
      <c r="S17" s="102">
        <v>3.6209581055147191</v>
      </c>
      <c r="T17" s="102">
        <v>18.351991191044227</v>
      </c>
      <c r="U17" s="102">
        <v>406.82694072306845</v>
      </c>
      <c r="V17" s="76">
        <v>6</v>
      </c>
      <c r="W17" s="101" t="s">
        <v>477</v>
      </c>
      <c r="X17" s="102">
        <v>21.725748633088315</v>
      </c>
      <c r="Y17" s="102" t="s">
        <v>477</v>
      </c>
      <c r="Z17" s="166" t="s">
        <v>477</v>
      </c>
      <c r="AA17" s="101">
        <v>50</v>
      </c>
      <c r="AB17" s="101">
        <v>39</v>
      </c>
      <c r="AC17" s="102">
        <v>181.04790527573596</v>
      </c>
      <c r="AD17" s="102">
        <v>143.14553129014499</v>
      </c>
      <c r="AE17" s="166">
        <v>-20.934997247201316</v>
      </c>
    </row>
    <row r="18" spans="1:31" x14ac:dyDescent="0.2">
      <c r="A18" s="616" t="s">
        <v>485</v>
      </c>
      <c r="B18" s="101">
        <v>39</v>
      </c>
      <c r="C18" s="101">
        <v>43</v>
      </c>
      <c r="D18" s="102">
        <v>166.33257986096302</v>
      </c>
      <c r="E18" s="102">
        <v>185.8334413760318</v>
      </c>
      <c r="F18" s="166">
        <v>11.724017947277376</v>
      </c>
      <c r="G18" s="55">
        <v>9</v>
      </c>
      <c r="H18" s="55">
        <v>9</v>
      </c>
      <c r="I18" s="102">
        <v>38.384441506376078</v>
      </c>
      <c r="J18" s="102">
        <v>38.895371450797356</v>
      </c>
      <c r="K18" s="166">
        <v>1.3310860452050877</v>
      </c>
      <c r="L18" s="101">
        <v>8</v>
      </c>
      <c r="M18" s="101">
        <v>4</v>
      </c>
      <c r="N18" s="102">
        <v>34.119503561223183</v>
      </c>
      <c r="O18" s="102">
        <v>17.286831755909937</v>
      </c>
      <c r="P18" s="166">
        <v>-49.334456977397465</v>
      </c>
      <c r="Q18" s="101" t="s">
        <v>477</v>
      </c>
      <c r="R18" s="101">
        <v>3</v>
      </c>
      <c r="S18" s="101" t="s">
        <v>477</v>
      </c>
      <c r="T18" s="102">
        <v>12.965123816932451</v>
      </c>
      <c r="U18" s="102" t="s">
        <v>477</v>
      </c>
      <c r="V18" s="76">
        <v>17</v>
      </c>
      <c r="W18" s="27">
        <v>13</v>
      </c>
      <c r="X18" s="102">
        <v>72.503945067599261</v>
      </c>
      <c r="Y18" s="102">
        <v>56.182203206707285</v>
      </c>
      <c r="Z18" s="166">
        <v>-22.511522436019661</v>
      </c>
      <c r="AA18" s="101">
        <v>73</v>
      </c>
      <c r="AB18" s="101">
        <v>72</v>
      </c>
      <c r="AC18" s="102">
        <v>311.34046999616157</v>
      </c>
      <c r="AD18" s="102">
        <v>311.16297160637885</v>
      </c>
      <c r="AE18" s="166">
        <v>-5.7011023907338476E-2</v>
      </c>
    </row>
    <row r="19" spans="1:31" x14ac:dyDescent="0.2">
      <c r="A19" s="617" t="s">
        <v>486</v>
      </c>
      <c r="B19" s="101">
        <v>53</v>
      </c>
      <c r="C19" s="101">
        <v>41</v>
      </c>
      <c r="D19" s="102">
        <v>201.02408496112267</v>
      </c>
      <c r="E19" s="102">
        <v>153.36275903344057</v>
      </c>
      <c r="F19" s="166">
        <v>-23.709261473270537</v>
      </c>
      <c r="G19" s="55">
        <v>15</v>
      </c>
      <c r="H19" s="55">
        <v>11</v>
      </c>
      <c r="I19" s="102">
        <v>56.893608951261143</v>
      </c>
      <c r="J19" s="102">
        <v>41.146106082142595</v>
      </c>
      <c r="K19" s="166">
        <v>-27.67886087628737</v>
      </c>
      <c r="L19" s="101">
        <v>5</v>
      </c>
      <c r="M19" s="101">
        <v>3</v>
      </c>
      <c r="N19" s="102">
        <v>18.964536317087045</v>
      </c>
      <c r="O19" s="102">
        <v>11.221665295129796</v>
      </c>
      <c r="P19" s="166">
        <v>-40.828158898780572</v>
      </c>
      <c r="Q19" s="101">
        <v>1</v>
      </c>
      <c r="R19" s="101">
        <v>2</v>
      </c>
      <c r="S19" s="102">
        <v>3.7929072634174097</v>
      </c>
      <c r="T19" s="102">
        <v>7.4811101967531979</v>
      </c>
      <c r="U19" s="102">
        <v>97.23947033739806</v>
      </c>
      <c r="V19" s="76">
        <v>3</v>
      </c>
      <c r="W19" s="27">
        <v>8</v>
      </c>
      <c r="X19" s="102">
        <v>11.378721790252229</v>
      </c>
      <c r="Y19" s="102">
        <v>29.924440787012792</v>
      </c>
      <c r="Z19" s="166">
        <v>162.98596044986405</v>
      </c>
      <c r="AA19" s="101">
        <v>77</v>
      </c>
      <c r="AB19" s="101">
        <v>65</v>
      </c>
      <c r="AC19" s="102">
        <v>292.05385928314053</v>
      </c>
      <c r="AD19" s="102">
        <v>243.13608139447891</v>
      </c>
      <c r="AE19" s="166">
        <v>-16.749574208241079</v>
      </c>
    </row>
    <row r="20" spans="1:31" x14ac:dyDescent="0.2">
      <c r="A20" s="617" t="s">
        <v>487</v>
      </c>
      <c r="B20" s="101">
        <v>25</v>
      </c>
      <c r="C20" s="101">
        <v>19</v>
      </c>
      <c r="D20" s="102">
        <v>190.7523271783916</v>
      </c>
      <c r="E20" s="102">
        <v>150.50697084917618</v>
      </c>
      <c r="F20" s="166">
        <v>-21.098225602027888</v>
      </c>
      <c r="G20" s="55">
        <v>3</v>
      </c>
      <c r="H20" s="55">
        <v>1</v>
      </c>
      <c r="I20" s="102">
        <v>22.890279261406992</v>
      </c>
      <c r="J20" s="102">
        <v>7.921419518377693</v>
      </c>
      <c r="K20" s="166">
        <v>-65.39395859738066</v>
      </c>
      <c r="L20" s="101" t="s">
        <v>477</v>
      </c>
      <c r="M20" s="101">
        <v>2</v>
      </c>
      <c r="N20" s="102" t="s">
        <v>477</v>
      </c>
      <c r="O20" s="102">
        <v>15.842839036755386</v>
      </c>
      <c r="P20" s="166" t="s">
        <v>477</v>
      </c>
      <c r="Q20" s="101" t="s">
        <v>477</v>
      </c>
      <c r="R20" s="101">
        <v>1</v>
      </c>
      <c r="S20" s="101" t="s">
        <v>477</v>
      </c>
      <c r="T20" s="102">
        <v>7.921419518377693</v>
      </c>
      <c r="U20" s="102" t="s">
        <v>477</v>
      </c>
      <c r="V20" s="101" t="s">
        <v>477</v>
      </c>
      <c r="W20" s="101" t="s">
        <v>477</v>
      </c>
      <c r="X20" s="101" t="s">
        <v>477</v>
      </c>
      <c r="Y20" s="102" t="s">
        <v>477</v>
      </c>
      <c r="Z20" s="166" t="s">
        <v>477</v>
      </c>
      <c r="AA20" s="101">
        <v>28</v>
      </c>
      <c r="AB20" s="101">
        <v>23</v>
      </c>
      <c r="AC20" s="102">
        <v>213.64260643979856</v>
      </c>
      <c r="AD20" s="102">
        <v>182.19264892268694</v>
      </c>
      <c r="AE20" s="166">
        <v>-14.720826543545174</v>
      </c>
    </row>
    <row r="21" spans="1:31" x14ac:dyDescent="0.2">
      <c r="A21" s="618" t="s">
        <v>488</v>
      </c>
      <c r="B21" s="101">
        <v>13</v>
      </c>
      <c r="C21" s="101">
        <v>7</v>
      </c>
      <c r="D21" s="102">
        <v>75.978959672706026</v>
      </c>
      <c r="E21" s="102">
        <v>35.292931330039323</v>
      </c>
      <c r="F21" s="166">
        <v>-53.549072687925168</v>
      </c>
      <c r="G21" s="55">
        <v>4</v>
      </c>
      <c r="H21" s="55">
        <v>12</v>
      </c>
      <c r="I21" s="102">
        <v>23.378141437755701</v>
      </c>
      <c r="J21" s="102">
        <v>60.502167994353137</v>
      </c>
      <c r="K21" s="166">
        <v>158.79802359584551</v>
      </c>
      <c r="L21" s="101">
        <v>2</v>
      </c>
      <c r="M21" s="101">
        <v>4</v>
      </c>
      <c r="N21" s="102">
        <v>11.689070718877851</v>
      </c>
      <c r="O21" s="102">
        <v>20.167389331451044</v>
      </c>
      <c r="P21" s="166">
        <v>72.532015730563671</v>
      </c>
      <c r="Q21" s="101" t="s">
        <v>477</v>
      </c>
      <c r="R21" s="101">
        <v>1</v>
      </c>
      <c r="S21" s="101" t="s">
        <v>477</v>
      </c>
      <c r="T21" s="102">
        <v>5.0418473328627611</v>
      </c>
      <c r="U21" s="102" t="s">
        <v>477</v>
      </c>
      <c r="V21" s="76">
        <v>5</v>
      </c>
      <c r="W21" s="27">
        <v>4</v>
      </c>
      <c r="X21" s="102">
        <v>29.22267679719462</v>
      </c>
      <c r="Y21" s="102">
        <v>20.167389331451044</v>
      </c>
      <c r="Z21" s="166">
        <v>-30.987193707774519</v>
      </c>
      <c r="AA21" s="101">
        <v>24</v>
      </c>
      <c r="AB21" s="101">
        <v>28</v>
      </c>
      <c r="AC21" s="102">
        <v>140.26884862653418</v>
      </c>
      <c r="AD21" s="102">
        <v>141.17172532015729</v>
      </c>
      <c r="AE21" s="166">
        <v>0.64367584282880586</v>
      </c>
    </row>
    <row r="22" spans="1:31" x14ac:dyDescent="0.2">
      <c r="A22" s="616" t="s">
        <v>602</v>
      </c>
      <c r="B22" s="101">
        <v>41</v>
      </c>
      <c r="C22" s="101">
        <v>86</v>
      </c>
      <c r="D22" s="102">
        <v>197.23865877712032</v>
      </c>
      <c r="E22" s="102">
        <v>398.77585087637954</v>
      </c>
      <c r="F22" s="166">
        <v>102.17935639432443</v>
      </c>
      <c r="G22" s="55">
        <v>12</v>
      </c>
      <c r="H22" s="55">
        <v>11</v>
      </c>
      <c r="I22" s="102">
        <v>57.728387934766914</v>
      </c>
      <c r="J22" s="102">
        <v>51.006213484188073</v>
      </c>
      <c r="K22" s="166">
        <v>-11.644486692015199</v>
      </c>
      <c r="L22" s="101">
        <v>3</v>
      </c>
      <c r="M22" s="101">
        <v>5</v>
      </c>
      <c r="N22" s="102">
        <v>14.432096983691729</v>
      </c>
      <c r="O22" s="102">
        <v>23.18464249281276</v>
      </c>
      <c r="P22" s="166">
        <v>60.646387832699624</v>
      </c>
      <c r="Q22" s="27">
        <v>6</v>
      </c>
      <c r="R22" s="27">
        <v>2</v>
      </c>
      <c r="S22" s="102">
        <v>28.864193967383457</v>
      </c>
      <c r="T22" s="102">
        <v>9.2738569971251046</v>
      </c>
      <c r="U22" s="166">
        <v>-67.870722433460074</v>
      </c>
      <c r="V22" s="76">
        <v>5</v>
      </c>
      <c r="W22" s="27">
        <v>12</v>
      </c>
      <c r="X22" s="102">
        <v>24.05349497281955</v>
      </c>
      <c r="Y22" s="102">
        <v>55.64314198275062</v>
      </c>
      <c r="Z22" s="166">
        <v>131.33079847908741</v>
      </c>
      <c r="AA22" s="101">
        <v>67</v>
      </c>
      <c r="AB22" s="101">
        <v>116</v>
      </c>
      <c r="AC22" s="102">
        <v>322.31683263578196</v>
      </c>
      <c r="AD22" s="102">
        <v>537.88370583325604</v>
      </c>
      <c r="AE22" s="166">
        <v>66.880426763520802</v>
      </c>
    </row>
    <row r="23" spans="1:31" x14ac:dyDescent="0.2">
      <c r="A23" s="618" t="s">
        <v>604</v>
      </c>
      <c r="B23" s="101">
        <v>100</v>
      </c>
      <c r="C23" s="101">
        <v>107</v>
      </c>
      <c r="D23" s="102">
        <v>141.87013208109298</v>
      </c>
      <c r="E23" s="102">
        <v>152.96421780960958</v>
      </c>
      <c r="F23" s="166">
        <v>7.8198882074594911</v>
      </c>
      <c r="G23" s="55">
        <v>31</v>
      </c>
      <c r="H23" s="55">
        <v>38</v>
      </c>
      <c r="I23" s="102">
        <v>43.979740945138815</v>
      </c>
      <c r="J23" s="102">
        <v>54.323740904347325</v>
      </c>
      <c r="K23" s="166">
        <v>23.519920165313877</v>
      </c>
      <c r="L23" s="101">
        <v>25</v>
      </c>
      <c r="M23" s="101">
        <v>32</v>
      </c>
      <c r="N23" s="102">
        <v>35.467533020273244</v>
      </c>
      <c r="O23" s="102">
        <v>45.746308129976697</v>
      </c>
      <c r="P23" s="166">
        <v>28.9808008463067</v>
      </c>
      <c r="Q23" s="27">
        <v>3</v>
      </c>
      <c r="R23" s="27">
        <v>9</v>
      </c>
      <c r="S23" s="102">
        <v>4.256103962432789</v>
      </c>
      <c r="T23" s="102">
        <v>12.866149161555946</v>
      </c>
      <c r="U23" s="166">
        <v>202.2987519835313</v>
      </c>
      <c r="V23" s="101" t="s">
        <v>477</v>
      </c>
      <c r="W23" s="101" t="s">
        <v>477</v>
      </c>
      <c r="X23" s="101" t="s">
        <v>477</v>
      </c>
      <c r="Y23" s="102" t="s">
        <v>477</v>
      </c>
      <c r="Z23" s="166" t="s">
        <v>477</v>
      </c>
      <c r="AA23" s="101">
        <v>159</v>
      </c>
      <c r="AB23" s="101">
        <v>186</v>
      </c>
      <c r="AC23" s="102">
        <v>225.57351000893783</v>
      </c>
      <c r="AD23" s="102">
        <v>265.90041600548955</v>
      </c>
      <c r="AE23" s="166">
        <v>17.877500773452446</v>
      </c>
    </row>
    <row r="24" spans="1:31" x14ac:dyDescent="0.2">
      <c r="A24" s="617" t="s">
        <v>491</v>
      </c>
      <c r="B24" s="101">
        <v>22</v>
      </c>
      <c r="C24" s="101">
        <v>30</v>
      </c>
      <c r="D24" s="102">
        <v>112.40547721234415</v>
      </c>
      <c r="E24" s="102">
        <v>152.14524799675425</v>
      </c>
      <c r="F24" s="166">
        <v>35.353945172385217</v>
      </c>
      <c r="G24" s="55">
        <v>46</v>
      </c>
      <c r="H24" s="55">
        <v>40</v>
      </c>
      <c r="I24" s="102">
        <v>235.02963417126509</v>
      </c>
      <c r="J24" s="102">
        <v>202.86033066233898</v>
      </c>
      <c r="K24" s="166">
        <v>-13.687339310363079</v>
      </c>
      <c r="L24" s="101">
        <v>1</v>
      </c>
      <c r="M24" s="101">
        <v>3</v>
      </c>
      <c r="N24" s="102">
        <v>5.1093398732883717</v>
      </c>
      <c r="O24" s="102">
        <v>15.214524799675422</v>
      </c>
      <c r="P24" s="166">
        <v>197.77867937924731</v>
      </c>
      <c r="Q24" s="27">
        <v>4</v>
      </c>
      <c r="R24" s="27">
        <v>1</v>
      </c>
      <c r="S24" s="102">
        <v>20.437359493153487</v>
      </c>
      <c r="T24" s="102">
        <v>5.0715082665584745</v>
      </c>
      <c r="U24" s="166">
        <v>-75.185110051729382</v>
      </c>
      <c r="V24" s="101" t="s">
        <v>477</v>
      </c>
      <c r="W24" s="101">
        <v>1</v>
      </c>
      <c r="X24" s="101" t="s">
        <v>477</v>
      </c>
      <c r="Y24" s="102">
        <v>5.0715082665584745</v>
      </c>
      <c r="Z24" s="101" t="s">
        <v>477</v>
      </c>
      <c r="AA24" s="101">
        <v>73</v>
      </c>
      <c r="AB24" s="101">
        <v>75</v>
      </c>
      <c r="AC24" s="102">
        <v>372.98181075005107</v>
      </c>
      <c r="AD24" s="102">
        <v>380.36311999188558</v>
      </c>
      <c r="AE24" s="166">
        <v>1.9789997874134935</v>
      </c>
    </row>
    <row r="25" spans="1:31" x14ac:dyDescent="0.2">
      <c r="A25" s="617" t="s">
        <v>598</v>
      </c>
      <c r="B25" s="101">
        <v>15</v>
      </c>
      <c r="C25" s="101">
        <v>15</v>
      </c>
      <c r="D25" s="102">
        <v>119.16110581506197</v>
      </c>
      <c r="E25" s="102">
        <v>117.16919231370099</v>
      </c>
      <c r="F25" s="166">
        <v>-1.6716138103421319</v>
      </c>
      <c r="G25" s="55">
        <v>6</v>
      </c>
      <c r="H25" s="55">
        <v>2</v>
      </c>
      <c r="I25" s="102">
        <v>47.664442326024783</v>
      </c>
      <c r="J25" s="102">
        <v>15.62255897516013</v>
      </c>
      <c r="K25" s="166">
        <v>-67.223871270114046</v>
      </c>
      <c r="L25" s="101">
        <v>1</v>
      </c>
      <c r="M25" s="101">
        <v>1</v>
      </c>
      <c r="N25" s="102">
        <v>7.9440737210041314</v>
      </c>
      <c r="O25" s="102">
        <v>7.8112794875800651</v>
      </c>
      <c r="P25" s="166">
        <v>-1.671613810342143</v>
      </c>
      <c r="Q25" s="101" t="s">
        <v>477</v>
      </c>
      <c r="R25" s="101">
        <v>1</v>
      </c>
      <c r="S25" s="101" t="s">
        <v>477</v>
      </c>
      <c r="T25" s="102">
        <v>7.8112794875800651</v>
      </c>
      <c r="U25" s="102" t="s">
        <v>477</v>
      </c>
      <c r="V25" s="101" t="s">
        <v>477</v>
      </c>
      <c r="W25" s="101" t="s">
        <v>477</v>
      </c>
      <c r="X25" s="101" t="s">
        <v>477</v>
      </c>
      <c r="Y25" s="102" t="s">
        <v>477</v>
      </c>
      <c r="Z25" s="101" t="s">
        <v>477</v>
      </c>
      <c r="AA25" s="101">
        <v>22</v>
      </c>
      <c r="AB25" s="101">
        <v>19</v>
      </c>
      <c r="AC25" s="102">
        <v>174.7696218620909</v>
      </c>
      <c r="AD25" s="102">
        <v>148.41431026402125</v>
      </c>
      <c r="AE25" s="166">
        <v>-15.080030108931853</v>
      </c>
    </row>
    <row r="26" spans="1:31" x14ac:dyDescent="0.2">
      <c r="A26" s="616" t="s">
        <v>493</v>
      </c>
      <c r="B26" s="101">
        <v>86</v>
      </c>
      <c r="C26" s="101">
        <v>60</v>
      </c>
      <c r="D26" s="102">
        <v>111.45382442134731</v>
      </c>
      <c r="E26" s="102">
        <v>68.925904652498559</v>
      </c>
      <c r="F26" s="166">
        <v>-38.157434246557052</v>
      </c>
      <c r="G26" s="55">
        <v>16</v>
      </c>
      <c r="H26" s="55">
        <v>14</v>
      </c>
      <c r="I26" s="102">
        <v>20.735595241180892</v>
      </c>
      <c r="J26" s="102">
        <v>16.082711085583</v>
      </c>
      <c r="K26" s="166">
        <v>-22.439115450890291</v>
      </c>
      <c r="L26" s="101">
        <v>21</v>
      </c>
      <c r="M26" s="101">
        <v>11</v>
      </c>
      <c r="N26" s="102">
        <v>27.215468754049922</v>
      </c>
      <c r="O26" s="102">
        <v>12.63641585295807</v>
      </c>
      <c r="P26" s="166">
        <v>-53.568994283526173</v>
      </c>
      <c r="Q26" s="101">
        <v>2</v>
      </c>
      <c r="R26" s="101">
        <v>3</v>
      </c>
      <c r="S26" s="102">
        <v>2.5919494051476115</v>
      </c>
      <c r="T26" s="102">
        <v>3.4462952326249283</v>
      </c>
      <c r="U26" s="102">
        <v>32.96151636990237</v>
      </c>
      <c r="V26" s="76">
        <v>13</v>
      </c>
      <c r="W26" s="27">
        <v>21</v>
      </c>
      <c r="X26" s="102">
        <v>16.847671133459475</v>
      </c>
      <c r="Y26" s="102">
        <v>24.124066628374496</v>
      </c>
      <c r="Z26" s="166">
        <v>43.189325321433294</v>
      </c>
      <c r="AA26" s="101">
        <v>138</v>
      </c>
      <c r="AB26" s="101">
        <v>109</v>
      </c>
      <c r="AC26" s="102">
        <v>178.84450895518518</v>
      </c>
      <c r="AD26" s="102">
        <v>125.21539345203905</v>
      </c>
      <c r="AE26" s="166">
        <v>-29.986447901838854</v>
      </c>
    </row>
    <row r="27" spans="1:31" x14ac:dyDescent="0.2">
      <c r="A27" s="619" t="s">
        <v>599</v>
      </c>
      <c r="B27" s="101">
        <v>70</v>
      </c>
      <c r="C27" s="101">
        <v>65</v>
      </c>
      <c r="D27" s="102">
        <v>144.97255876566223</v>
      </c>
      <c r="E27" s="102">
        <v>129.94542292237259</v>
      </c>
      <c r="F27" s="166">
        <v>-10.365503631332007</v>
      </c>
      <c r="G27" s="55">
        <v>82</v>
      </c>
      <c r="H27" s="55">
        <v>8</v>
      </c>
      <c r="I27" s="102">
        <v>169.82499741120432</v>
      </c>
      <c r="J27" s="102">
        <v>15.993282821215091</v>
      </c>
      <c r="K27" s="166">
        <v>-90.582491938751573</v>
      </c>
      <c r="L27" s="101">
        <v>3</v>
      </c>
      <c r="M27" s="101">
        <v>2</v>
      </c>
      <c r="N27" s="102">
        <v>6.2131096613855243</v>
      </c>
      <c r="O27" s="102">
        <v>3.9983207053037728</v>
      </c>
      <c r="P27" s="166">
        <v>-35.647028248135783</v>
      </c>
      <c r="Q27" s="101" t="s">
        <v>477</v>
      </c>
      <c r="R27" s="101" t="s">
        <v>477</v>
      </c>
      <c r="S27" s="101" t="s">
        <v>477</v>
      </c>
      <c r="T27" s="101" t="s">
        <v>477</v>
      </c>
      <c r="U27" s="102" t="s">
        <v>477</v>
      </c>
      <c r="V27" s="76">
        <v>6</v>
      </c>
      <c r="W27" s="27">
        <v>2</v>
      </c>
      <c r="X27" s="102">
        <v>12.426219322771049</v>
      </c>
      <c r="Y27" s="102">
        <v>3.9983207053037728</v>
      </c>
      <c r="Z27" s="166">
        <v>-67.823514124067884</v>
      </c>
      <c r="AA27" s="101">
        <v>161</v>
      </c>
      <c r="AB27" s="101">
        <v>77</v>
      </c>
      <c r="AC27" s="102">
        <v>333.4368851610231</v>
      </c>
      <c r="AD27" s="102">
        <v>153.93534715419526</v>
      </c>
      <c r="AE27" s="166">
        <v>-53.833737656271317</v>
      </c>
    </row>
    <row r="28" spans="1:31" x14ac:dyDescent="0.2">
      <c r="A28" s="619" t="s">
        <v>600</v>
      </c>
      <c r="B28" s="101">
        <v>3</v>
      </c>
      <c r="C28" s="101">
        <v>10</v>
      </c>
      <c r="D28" s="102">
        <v>49.220672682526668</v>
      </c>
      <c r="E28" s="102">
        <v>170.21276595744681</v>
      </c>
      <c r="F28" s="166">
        <v>245.81560283687938</v>
      </c>
      <c r="G28" s="55">
        <v>2</v>
      </c>
      <c r="H28" s="55">
        <v>5</v>
      </c>
      <c r="I28" s="102">
        <v>32.813781788351108</v>
      </c>
      <c r="J28" s="102">
        <v>85.106382978723403</v>
      </c>
      <c r="K28" s="166">
        <v>159.36170212765956</v>
      </c>
      <c r="L28" s="101">
        <v>2</v>
      </c>
      <c r="M28" s="101">
        <v>3</v>
      </c>
      <c r="N28" s="102">
        <v>32.813781788351108</v>
      </c>
      <c r="O28" s="102">
        <v>51.063829787234042</v>
      </c>
      <c r="P28" s="166">
        <v>55.617021276595736</v>
      </c>
      <c r="Q28" s="27">
        <v>2</v>
      </c>
      <c r="R28" s="101" t="s">
        <v>477</v>
      </c>
      <c r="S28" s="102">
        <v>32.813781788351108</v>
      </c>
      <c r="T28" s="101" t="s">
        <v>477</v>
      </c>
      <c r="U28" s="102">
        <v>-100</v>
      </c>
      <c r="V28" s="76">
        <v>13</v>
      </c>
      <c r="W28" s="27">
        <v>9</v>
      </c>
      <c r="X28" s="102">
        <v>213.28958162428222</v>
      </c>
      <c r="Y28" s="102">
        <v>153.19148936170211</v>
      </c>
      <c r="Z28" s="166">
        <v>-28.176759410801978</v>
      </c>
      <c r="AA28" s="101">
        <v>22</v>
      </c>
      <c r="AB28" s="101">
        <v>27</v>
      </c>
      <c r="AC28" s="102">
        <v>360.9515996718622</v>
      </c>
      <c r="AD28" s="102">
        <v>459.57446808510633</v>
      </c>
      <c r="AE28" s="166">
        <v>27.323017408123775</v>
      </c>
    </row>
    <row r="29" spans="1:31" x14ac:dyDescent="0.2">
      <c r="A29" s="618" t="s">
        <v>496</v>
      </c>
      <c r="B29" s="101">
        <v>281</v>
      </c>
      <c r="C29" s="101">
        <v>248</v>
      </c>
      <c r="D29" s="102">
        <v>530.51900239771931</v>
      </c>
      <c r="E29" s="102">
        <v>428.02899551259929</v>
      </c>
      <c r="F29" s="166">
        <v>-19.318819198164238</v>
      </c>
      <c r="G29" s="55">
        <v>48</v>
      </c>
      <c r="H29" s="55">
        <v>3</v>
      </c>
      <c r="I29" s="102">
        <v>90.622463043026798</v>
      </c>
      <c r="J29" s="102">
        <v>5.177770107007249</v>
      </c>
      <c r="K29" s="166">
        <v>-94.286438557128065</v>
      </c>
      <c r="L29" s="101">
        <v>2</v>
      </c>
      <c r="M29" s="101">
        <v>6</v>
      </c>
      <c r="N29" s="102">
        <v>3.7759359601261164</v>
      </c>
      <c r="O29" s="102">
        <v>10.355540214014498</v>
      </c>
      <c r="P29" s="166">
        <v>174.25094925785297</v>
      </c>
      <c r="Q29" s="27">
        <v>2</v>
      </c>
      <c r="R29" s="101" t="s">
        <v>477</v>
      </c>
      <c r="S29" s="102">
        <v>3.7759359601261164</v>
      </c>
      <c r="T29" s="101" t="s">
        <v>477</v>
      </c>
      <c r="U29" s="102">
        <v>-100</v>
      </c>
      <c r="V29" s="76">
        <v>8</v>
      </c>
      <c r="W29" s="27">
        <v>13</v>
      </c>
      <c r="X29" s="102">
        <v>15.103743840504466</v>
      </c>
      <c r="Y29" s="102">
        <v>22.437003797031412</v>
      </c>
      <c r="Z29" s="166">
        <v>48.552597514670339</v>
      </c>
      <c r="AA29" s="101">
        <v>341</v>
      </c>
      <c r="AB29" s="101">
        <v>270</v>
      </c>
      <c r="AC29" s="102">
        <v>643.79708120150281</v>
      </c>
      <c r="AD29" s="102">
        <v>465.99930963065236</v>
      </c>
      <c r="AE29" s="166">
        <v>-27.617051515522682</v>
      </c>
    </row>
    <row r="30" spans="1:31" x14ac:dyDescent="0.2">
      <c r="A30" s="617" t="s">
        <v>497</v>
      </c>
      <c r="B30" s="101">
        <v>19</v>
      </c>
      <c r="C30" s="101">
        <v>15</v>
      </c>
      <c r="D30" s="102">
        <v>167.82969702323118</v>
      </c>
      <c r="E30" s="102">
        <v>124.39873942610716</v>
      </c>
      <c r="F30" s="166">
        <v>-25.877993208265316</v>
      </c>
      <c r="G30" s="55">
        <v>1</v>
      </c>
      <c r="H30" s="55">
        <v>1</v>
      </c>
      <c r="I30" s="102">
        <v>8.8331419485911145</v>
      </c>
      <c r="J30" s="102">
        <v>8.2932492950738101</v>
      </c>
      <c r="K30" s="166">
        <v>-6.1121247304694037</v>
      </c>
      <c r="L30" s="101">
        <v>2</v>
      </c>
      <c r="M30" s="101">
        <v>6</v>
      </c>
      <c r="N30" s="102">
        <v>17.666283897182229</v>
      </c>
      <c r="O30" s="102">
        <v>49.759495770442861</v>
      </c>
      <c r="P30" s="166">
        <v>181.6636258085918</v>
      </c>
      <c r="Q30" s="101" t="s">
        <v>477</v>
      </c>
      <c r="R30" s="101">
        <v>1</v>
      </c>
      <c r="S30" s="101" t="s">
        <v>477</v>
      </c>
      <c r="T30" s="102">
        <v>8.2932492950738101</v>
      </c>
      <c r="U30" s="102" t="s">
        <v>477</v>
      </c>
      <c r="V30" s="76">
        <v>50</v>
      </c>
      <c r="W30" s="27">
        <v>115</v>
      </c>
      <c r="X30" s="102">
        <v>441.65709742955573</v>
      </c>
      <c r="Y30" s="102">
        <v>953.72366893348817</v>
      </c>
      <c r="Z30" s="166">
        <v>115.94211311992035</v>
      </c>
      <c r="AA30" s="101">
        <v>72</v>
      </c>
      <c r="AB30" s="101">
        <v>138</v>
      </c>
      <c r="AC30" s="102">
        <v>635.98622029856017</v>
      </c>
      <c r="AD30" s="102">
        <v>1144.4684027201856</v>
      </c>
      <c r="AE30" s="166">
        <v>79.951760933266968</v>
      </c>
    </row>
    <row r="31" spans="1:31" x14ac:dyDescent="0.2">
      <c r="A31" s="618" t="s">
        <v>498</v>
      </c>
      <c r="B31" s="101">
        <v>100</v>
      </c>
      <c r="C31" s="101">
        <v>129</v>
      </c>
      <c r="D31" s="102">
        <v>242.60656493364712</v>
      </c>
      <c r="E31" s="102">
        <v>321.59952134024729</v>
      </c>
      <c r="F31" s="166">
        <v>32.560106701236521</v>
      </c>
      <c r="G31" s="55">
        <v>33</v>
      </c>
      <c r="H31" s="55">
        <v>43</v>
      </c>
      <c r="I31" s="102">
        <v>80.060166428103543</v>
      </c>
      <c r="J31" s="102">
        <v>107.19984044674909</v>
      </c>
      <c r="K31" s="166">
        <v>33.899097678016687</v>
      </c>
      <c r="L31" s="101">
        <v>33</v>
      </c>
      <c r="M31" s="101">
        <v>30</v>
      </c>
      <c r="N31" s="102">
        <v>80.060166428103543</v>
      </c>
      <c r="O31" s="102">
        <v>74.790586358197046</v>
      </c>
      <c r="P31" s="166">
        <v>-6.5820248758022952</v>
      </c>
      <c r="Q31" s="27">
        <v>24</v>
      </c>
      <c r="R31" s="27">
        <v>16</v>
      </c>
      <c r="S31" s="102">
        <v>58.225575584075301</v>
      </c>
      <c r="T31" s="102">
        <v>39.888312724371758</v>
      </c>
      <c r="U31" s="166">
        <v>-31.493484908921687</v>
      </c>
      <c r="V31" s="76">
        <v>30</v>
      </c>
      <c r="W31" s="27">
        <v>41</v>
      </c>
      <c r="X31" s="102">
        <v>72.781969480094133</v>
      </c>
      <c r="Y31" s="102">
        <v>102.21380135620264</v>
      </c>
      <c r="Z31" s="166">
        <v>40.438355936710543</v>
      </c>
      <c r="AA31" s="101">
        <v>220</v>
      </c>
      <c r="AB31" s="101">
        <v>259</v>
      </c>
      <c r="AC31" s="102">
        <v>533.73444285402365</v>
      </c>
      <c r="AD31" s="102">
        <v>645.69206222576781</v>
      </c>
      <c r="AE31" s="166">
        <v>20.976277785836018</v>
      </c>
    </row>
    <row r="32" spans="1:31" x14ac:dyDescent="0.2">
      <c r="A32" s="619" t="s">
        <v>596</v>
      </c>
      <c r="B32" s="101">
        <v>13</v>
      </c>
      <c r="C32" s="101">
        <v>12</v>
      </c>
      <c r="D32" s="102">
        <v>101.77718625225084</v>
      </c>
      <c r="E32" s="102">
        <v>81.494057724957557</v>
      </c>
      <c r="F32" s="166">
        <v>-19.92895389839363</v>
      </c>
      <c r="G32" s="55">
        <v>8</v>
      </c>
      <c r="H32" s="55">
        <v>26</v>
      </c>
      <c r="I32" s="102">
        <v>62.632114616769755</v>
      </c>
      <c r="J32" s="102">
        <v>176.57045840407471</v>
      </c>
      <c r="K32" s="166">
        <v>181.91680814940577</v>
      </c>
      <c r="L32" s="101">
        <v>4</v>
      </c>
      <c r="M32" s="101">
        <v>10</v>
      </c>
      <c r="N32" s="102">
        <v>31.316057308384877</v>
      </c>
      <c r="O32" s="102">
        <v>67.911714770797971</v>
      </c>
      <c r="P32" s="166">
        <v>116.85908319185062</v>
      </c>
      <c r="Q32" s="101" t="s">
        <v>477</v>
      </c>
      <c r="R32" s="101">
        <v>3</v>
      </c>
      <c r="S32" s="101" t="s">
        <v>477</v>
      </c>
      <c r="T32" s="102">
        <v>20.373514431239389</v>
      </c>
      <c r="U32" s="102" t="s">
        <v>477</v>
      </c>
      <c r="V32" s="76">
        <v>26</v>
      </c>
      <c r="W32" s="27">
        <v>23</v>
      </c>
      <c r="X32" s="102">
        <v>203.55437250450169</v>
      </c>
      <c r="Y32" s="102">
        <v>156.19694397283533</v>
      </c>
      <c r="Z32" s="166">
        <v>-23.26524748596055</v>
      </c>
      <c r="AA32" s="101">
        <v>51</v>
      </c>
      <c r="AB32" s="101">
        <v>74</v>
      </c>
      <c r="AC32" s="102">
        <v>399.2797306819071</v>
      </c>
      <c r="AD32" s="102">
        <v>502.54668930390488</v>
      </c>
      <c r="AE32" s="166">
        <v>25.863311028995639</v>
      </c>
    </row>
    <row r="33" spans="1:16378" x14ac:dyDescent="0.2">
      <c r="A33" s="618" t="s">
        <v>500</v>
      </c>
      <c r="B33" s="101">
        <v>8</v>
      </c>
      <c r="C33" s="101">
        <v>3</v>
      </c>
      <c r="D33" s="102">
        <v>195.5512099731117</v>
      </c>
      <c r="E33" s="102">
        <v>65.731814198071874</v>
      </c>
      <c r="F33" s="166">
        <v>-66.386393514460991</v>
      </c>
      <c r="G33" s="55" t="s">
        <v>477</v>
      </c>
      <c r="H33" s="55" t="s">
        <v>477</v>
      </c>
      <c r="I33" s="102" t="s">
        <v>477</v>
      </c>
      <c r="J33" s="102" t="s">
        <v>477</v>
      </c>
      <c r="K33" s="166" t="s">
        <v>477</v>
      </c>
      <c r="L33" s="101" t="s">
        <v>477</v>
      </c>
      <c r="M33" s="101">
        <v>1</v>
      </c>
      <c r="N33" s="102" t="s">
        <v>477</v>
      </c>
      <c r="O33" s="102">
        <v>21.910604732690622</v>
      </c>
      <c r="P33" s="166" t="s">
        <v>477</v>
      </c>
      <c r="Q33" s="101" t="s">
        <v>477</v>
      </c>
      <c r="R33" s="101" t="s">
        <v>477</v>
      </c>
      <c r="S33" s="101" t="s">
        <v>477</v>
      </c>
      <c r="T33" s="101" t="s">
        <v>477</v>
      </c>
      <c r="U33" s="102" t="s">
        <v>477</v>
      </c>
      <c r="V33" s="101" t="s">
        <v>477</v>
      </c>
      <c r="W33" s="101" t="s">
        <v>477</v>
      </c>
      <c r="X33" s="101" t="s">
        <v>477</v>
      </c>
      <c r="Y33" s="102" t="s">
        <v>477</v>
      </c>
      <c r="Z33" s="101" t="s">
        <v>477</v>
      </c>
      <c r="AA33" s="101">
        <v>8</v>
      </c>
      <c r="AB33" s="101">
        <v>4</v>
      </c>
      <c r="AC33" s="102">
        <v>195.5512099731117</v>
      </c>
      <c r="AD33" s="102">
        <v>87.642418930762489</v>
      </c>
      <c r="AE33" s="166">
        <v>-55.181858019281329</v>
      </c>
    </row>
    <row r="34" spans="1:16378" x14ac:dyDescent="0.2">
      <c r="A34" s="618" t="s">
        <v>501</v>
      </c>
      <c r="B34" s="101">
        <v>23</v>
      </c>
      <c r="C34" s="101">
        <v>28</v>
      </c>
      <c r="D34" s="102">
        <v>90.426577550619228</v>
      </c>
      <c r="E34" s="102">
        <v>104.17441773941513</v>
      </c>
      <c r="F34" s="166">
        <v>15.203318052261917</v>
      </c>
      <c r="G34" s="55">
        <v>10</v>
      </c>
      <c r="H34" s="55">
        <v>6</v>
      </c>
      <c r="I34" s="102">
        <v>39.315903282877926</v>
      </c>
      <c r="J34" s="102">
        <v>22.323089515588958</v>
      </c>
      <c r="K34" s="166">
        <v>-43.22122181709949</v>
      </c>
      <c r="L34" s="101">
        <v>9</v>
      </c>
      <c r="M34" s="101">
        <v>3</v>
      </c>
      <c r="N34" s="102">
        <v>35.384312954590129</v>
      </c>
      <c r="O34" s="102">
        <v>11.161544757794479</v>
      </c>
      <c r="P34" s="166">
        <v>-68.456234342833042</v>
      </c>
      <c r="Q34" s="27">
        <v>2</v>
      </c>
      <c r="R34" s="101">
        <v>2</v>
      </c>
      <c r="S34" s="102">
        <v>7.8631806565755848</v>
      </c>
      <c r="T34" s="102">
        <v>7.4410298385296523</v>
      </c>
      <c r="U34" s="166">
        <v>-5.3687030284991444</v>
      </c>
      <c r="V34" s="76">
        <v>41</v>
      </c>
      <c r="W34" s="27">
        <v>23</v>
      </c>
      <c r="X34" s="102">
        <v>161.1952034597995</v>
      </c>
      <c r="Y34" s="102">
        <v>85.571843143091016</v>
      </c>
      <c r="Z34" s="166">
        <v>-46.914150479401954</v>
      </c>
      <c r="AA34" s="101">
        <v>85</v>
      </c>
      <c r="AB34" s="101">
        <v>62</v>
      </c>
      <c r="AC34" s="102">
        <v>334.18517790446236</v>
      </c>
      <c r="AD34" s="102">
        <v>230.67192499441921</v>
      </c>
      <c r="AE34" s="166">
        <v>-30.97481867961115</v>
      </c>
    </row>
    <row r="35" spans="1:16378" x14ac:dyDescent="0.2">
      <c r="A35" s="616" t="s">
        <v>605</v>
      </c>
      <c r="B35" s="101">
        <v>432</v>
      </c>
      <c r="C35" s="101">
        <v>387</v>
      </c>
      <c r="D35" s="102">
        <v>207.65636716722105</v>
      </c>
      <c r="E35" s="102">
        <v>198.0998791949057</v>
      </c>
      <c r="F35" s="166">
        <v>-4.6020683606680439</v>
      </c>
      <c r="G35" s="55">
        <v>14</v>
      </c>
      <c r="H35" s="55">
        <v>22</v>
      </c>
      <c r="I35" s="102">
        <v>6.7296044915303126</v>
      </c>
      <c r="J35" s="102">
        <v>11.261491840537275</v>
      </c>
      <c r="K35" s="166">
        <v>67.342551181286609</v>
      </c>
      <c r="L35" s="101">
        <v>35</v>
      </c>
      <c r="M35" s="101">
        <v>27</v>
      </c>
      <c r="N35" s="102">
        <v>16.824011228825778</v>
      </c>
      <c r="O35" s="102">
        <v>13.820921804295747</v>
      </c>
      <c r="P35" s="166">
        <v>-17.850020329186567</v>
      </c>
      <c r="Q35" s="101">
        <v>2</v>
      </c>
      <c r="R35" s="101">
        <v>2</v>
      </c>
      <c r="S35" s="102">
        <v>0.96137207021861604</v>
      </c>
      <c r="T35" s="102">
        <v>1.0237719855033887</v>
      </c>
      <c r="U35" s="102">
        <v>6.4907143880914786</v>
      </c>
      <c r="V35" s="76">
        <v>43</v>
      </c>
      <c r="W35" s="27">
        <v>49</v>
      </c>
      <c r="X35" s="102">
        <v>20.669499509700245</v>
      </c>
      <c r="Y35" s="102">
        <v>25.082413644833025</v>
      </c>
      <c r="Z35" s="166">
        <v>21.349883837592621</v>
      </c>
      <c r="AA35" s="101">
        <v>526</v>
      </c>
      <c r="AB35" s="101">
        <v>487</v>
      </c>
      <c r="AC35" s="102">
        <v>252.84085446749603</v>
      </c>
      <c r="AD35" s="102">
        <v>249.28847847007512</v>
      </c>
      <c r="AE35" s="166">
        <v>-1.4049849676795789</v>
      </c>
    </row>
    <row r="36" spans="1:16378" x14ac:dyDescent="0.2">
      <c r="A36" s="617" t="s">
        <v>503</v>
      </c>
      <c r="B36" s="101">
        <v>5</v>
      </c>
      <c r="C36" s="101">
        <v>18</v>
      </c>
      <c r="D36" s="102">
        <v>74.06310176270182</v>
      </c>
      <c r="E36" s="102">
        <v>266.9434969598102</v>
      </c>
      <c r="F36" s="166">
        <v>260.42710959513573</v>
      </c>
      <c r="G36" s="55">
        <v>2</v>
      </c>
      <c r="H36" s="55">
        <v>2</v>
      </c>
      <c r="I36" s="102">
        <v>29.625240705080728</v>
      </c>
      <c r="J36" s="102">
        <v>29.660388551090016</v>
      </c>
      <c r="K36" s="166">
        <v>0.11864155420435729</v>
      </c>
      <c r="L36" s="101" t="s">
        <v>477</v>
      </c>
      <c r="M36" s="101">
        <v>5</v>
      </c>
      <c r="N36" s="101" t="s">
        <v>477</v>
      </c>
      <c r="O36" s="102">
        <v>74.150971377725057</v>
      </c>
      <c r="P36" s="101" t="s">
        <v>477</v>
      </c>
      <c r="Q36" s="101" t="s">
        <v>477</v>
      </c>
      <c r="R36" s="101" t="s">
        <v>477</v>
      </c>
      <c r="S36" s="101" t="s">
        <v>477</v>
      </c>
      <c r="T36" s="101" t="s">
        <v>477</v>
      </c>
      <c r="U36" s="101" t="s">
        <v>477</v>
      </c>
      <c r="V36" s="101" t="s">
        <v>477</v>
      </c>
      <c r="W36" s="101">
        <v>12</v>
      </c>
      <c r="X36" s="101" t="s">
        <v>477</v>
      </c>
      <c r="Y36" s="102">
        <v>177.96233130654011</v>
      </c>
      <c r="Z36" s="101" t="s">
        <v>477</v>
      </c>
      <c r="AA36" s="101">
        <v>7</v>
      </c>
      <c r="AB36" s="101">
        <v>37</v>
      </c>
      <c r="AC36" s="102">
        <v>103.68834246778255</v>
      </c>
      <c r="AD36" s="102">
        <v>548.71718819516536</v>
      </c>
      <c r="AE36" s="166">
        <v>429.19853392936591</v>
      </c>
    </row>
    <row r="37" spans="1:16378" x14ac:dyDescent="0.2">
      <c r="A37" s="620" t="s">
        <v>504</v>
      </c>
      <c r="B37" s="106">
        <v>8</v>
      </c>
      <c r="C37" s="106">
        <v>4</v>
      </c>
      <c r="D37" s="107">
        <v>190.24970273483947</v>
      </c>
      <c r="E37" s="107">
        <v>97.228974234321825</v>
      </c>
      <c r="F37" s="170">
        <v>-48.894020418084594</v>
      </c>
      <c r="G37" s="59">
        <v>5</v>
      </c>
      <c r="H37" s="59">
        <v>9</v>
      </c>
      <c r="I37" s="107">
        <v>118.90606420927466</v>
      </c>
      <c r="J37" s="107">
        <v>218.76519202722415</v>
      </c>
      <c r="K37" s="170">
        <v>83.981526494895519</v>
      </c>
      <c r="L37" s="106" t="s">
        <v>477</v>
      </c>
      <c r="M37" s="106">
        <v>2</v>
      </c>
      <c r="N37" s="106" t="s">
        <v>477</v>
      </c>
      <c r="O37" s="107">
        <v>48.614487117160913</v>
      </c>
      <c r="P37" s="106" t="s">
        <v>477</v>
      </c>
      <c r="Q37" s="106" t="s">
        <v>477</v>
      </c>
      <c r="R37" s="106" t="s">
        <v>477</v>
      </c>
      <c r="S37" s="106" t="s">
        <v>477</v>
      </c>
      <c r="T37" s="106" t="s">
        <v>477</v>
      </c>
      <c r="U37" s="106" t="s">
        <v>477</v>
      </c>
      <c r="V37" s="106" t="s">
        <v>477</v>
      </c>
      <c r="W37" s="106">
        <v>3</v>
      </c>
      <c r="X37" s="106" t="s">
        <v>477</v>
      </c>
      <c r="Y37" s="107">
        <v>72.921730675741372</v>
      </c>
      <c r="Z37" s="106" t="s">
        <v>477</v>
      </c>
      <c r="AA37" s="106">
        <v>13</v>
      </c>
      <c r="AB37" s="106">
        <v>18</v>
      </c>
      <c r="AC37" s="107">
        <v>309.15576694411413</v>
      </c>
      <c r="AD37" s="107">
        <v>437.53038405444829</v>
      </c>
      <c r="AE37" s="170">
        <v>41.524251149919621</v>
      </c>
    </row>
    <row r="38" spans="1:16378" x14ac:dyDescent="0.2">
      <c r="A38" s="99"/>
      <c r="B38" s="99"/>
      <c r="C38" s="101"/>
      <c r="D38" s="102"/>
      <c r="E38" s="87"/>
      <c r="F38" s="87"/>
      <c r="G38" s="87"/>
      <c r="H38" s="87"/>
      <c r="I38" s="87"/>
    </row>
    <row r="39" spans="1:16378" ht="11.25" customHeight="1" x14ac:dyDescent="0.2">
      <c r="A39" s="158" t="s">
        <v>1595</v>
      </c>
      <c r="B39" s="209"/>
      <c r="C39" s="209"/>
      <c r="D39" s="209"/>
      <c r="E39" s="209"/>
      <c r="F39" s="209"/>
      <c r="G39" s="209"/>
      <c r="H39" s="209"/>
      <c r="I39" s="209"/>
      <c r="J39" s="209"/>
      <c r="K39" s="209"/>
      <c r="L39" s="209"/>
      <c r="M39" s="209"/>
    </row>
    <row r="40" spans="1:16378" x14ac:dyDescent="0.2">
      <c r="A40" s="205" t="s">
        <v>751</v>
      </c>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c r="BY40" s="205"/>
      <c r="BZ40" s="205"/>
      <c r="CA40" s="205"/>
      <c r="CB40" s="205"/>
      <c r="CC40" s="205"/>
      <c r="CD40" s="205"/>
      <c r="CE40" s="205"/>
      <c r="CF40" s="205"/>
      <c r="CG40" s="205"/>
      <c r="CH40" s="205"/>
      <c r="CI40" s="205"/>
      <c r="CJ40" s="205"/>
      <c r="CK40" s="205"/>
      <c r="CL40" s="205"/>
      <c r="CM40" s="205"/>
      <c r="CN40" s="205"/>
      <c r="CO40" s="205"/>
      <c r="CP40" s="205"/>
      <c r="CQ40" s="205"/>
      <c r="CR40" s="205"/>
      <c r="CS40" s="205"/>
      <c r="CT40" s="205"/>
      <c r="CU40" s="205"/>
      <c r="CV40" s="205"/>
      <c r="CW40" s="205"/>
      <c r="CX40" s="205"/>
      <c r="CY40" s="205"/>
      <c r="CZ40" s="205"/>
      <c r="DA40" s="205"/>
      <c r="DB40" s="205"/>
      <c r="DC40" s="205"/>
      <c r="DD40" s="205"/>
      <c r="DE40" s="205"/>
      <c r="DF40" s="205"/>
      <c r="DG40" s="205"/>
      <c r="DH40" s="205"/>
      <c r="DI40" s="205"/>
      <c r="DJ40" s="205"/>
      <c r="DK40" s="205"/>
      <c r="DL40" s="205"/>
      <c r="DM40" s="205"/>
      <c r="DN40" s="205"/>
      <c r="DO40" s="205"/>
      <c r="DP40" s="205"/>
      <c r="DQ40" s="205"/>
      <c r="DR40" s="205"/>
      <c r="DS40" s="205"/>
      <c r="DT40" s="205"/>
      <c r="DU40" s="205"/>
      <c r="DV40" s="205"/>
      <c r="DW40" s="205"/>
      <c r="DX40" s="205"/>
      <c r="DY40" s="205"/>
      <c r="DZ40" s="205"/>
      <c r="EA40" s="205"/>
      <c r="EB40" s="205"/>
      <c r="EC40" s="205"/>
      <c r="ED40" s="205"/>
      <c r="EE40" s="205"/>
      <c r="EF40" s="205"/>
      <c r="EG40" s="205"/>
      <c r="EH40" s="205"/>
      <c r="EI40" s="205"/>
      <c r="EJ40" s="205"/>
      <c r="EK40" s="205"/>
      <c r="EL40" s="205"/>
      <c r="EM40" s="205"/>
      <c r="EN40" s="205"/>
      <c r="EO40" s="205"/>
      <c r="EP40" s="205"/>
      <c r="EQ40" s="205"/>
      <c r="ER40" s="205"/>
      <c r="ES40" s="205"/>
      <c r="ET40" s="205"/>
      <c r="EU40" s="205"/>
      <c r="EV40" s="205"/>
      <c r="EW40" s="205"/>
      <c r="EX40" s="205"/>
      <c r="EY40" s="205"/>
      <c r="EZ40" s="205"/>
      <c r="FA40" s="205"/>
      <c r="FB40" s="205"/>
      <c r="FC40" s="205"/>
      <c r="FD40" s="205"/>
      <c r="FE40" s="205"/>
      <c r="FF40" s="205"/>
      <c r="FG40" s="205"/>
      <c r="FH40" s="205"/>
      <c r="FI40" s="205"/>
      <c r="FJ40" s="205"/>
      <c r="FK40" s="205"/>
      <c r="FL40" s="205"/>
      <c r="FM40" s="205"/>
      <c r="FN40" s="205"/>
      <c r="FO40" s="205"/>
      <c r="FP40" s="205"/>
      <c r="FQ40" s="205"/>
      <c r="FR40" s="205"/>
      <c r="FS40" s="205"/>
      <c r="FT40" s="205"/>
      <c r="FU40" s="205"/>
      <c r="FV40" s="205"/>
      <c r="FW40" s="205"/>
      <c r="FX40" s="205"/>
      <c r="FY40" s="205"/>
      <c r="FZ40" s="205"/>
      <c r="GA40" s="205"/>
      <c r="GB40" s="205"/>
      <c r="GC40" s="205"/>
      <c r="GD40" s="205"/>
      <c r="GE40" s="205"/>
      <c r="GF40" s="205"/>
      <c r="GG40" s="205"/>
      <c r="GH40" s="205"/>
      <c r="GI40" s="205"/>
      <c r="GJ40" s="205"/>
      <c r="GK40" s="205"/>
      <c r="GL40" s="205"/>
      <c r="GM40" s="205"/>
      <c r="GN40" s="205"/>
      <c r="GO40" s="205"/>
      <c r="GP40" s="205"/>
      <c r="GQ40" s="205"/>
      <c r="GR40" s="205"/>
      <c r="GS40" s="205"/>
      <c r="GT40" s="205"/>
      <c r="GU40" s="205"/>
      <c r="GV40" s="205"/>
      <c r="GW40" s="205"/>
      <c r="GX40" s="205"/>
      <c r="GY40" s="205"/>
      <c r="GZ40" s="205"/>
      <c r="HA40" s="205"/>
      <c r="HB40" s="205"/>
      <c r="HC40" s="205"/>
      <c r="HD40" s="205"/>
      <c r="HE40" s="205"/>
      <c r="HF40" s="205"/>
      <c r="HG40" s="205"/>
      <c r="HH40" s="205"/>
      <c r="HI40" s="205"/>
      <c r="HJ40" s="205"/>
      <c r="HK40" s="205"/>
      <c r="HL40" s="205"/>
      <c r="HM40" s="205"/>
      <c r="HN40" s="205"/>
      <c r="HO40" s="205"/>
      <c r="HP40" s="205"/>
      <c r="HQ40" s="205"/>
      <c r="HR40" s="205"/>
      <c r="HS40" s="205"/>
      <c r="HT40" s="205"/>
      <c r="HU40" s="205"/>
      <c r="HV40" s="205"/>
      <c r="HW40" s="205"/>
      <c r="HX40" s="205"/>
      <c r="HY40" s="205"/>
      <c r="HZ40" s="205"/>
      <c r="IA40" s="205"/>
      <c r="IB40" s="205"/>
      <c r="IC40" s="205"/>
      <c r="ID40" s="205"/>
      <c r="IE40" s="205"/>
      <c r="IF40" s="205"/>
      <c r="IG40" s="205"/>
      <c r="IH40" s="205"/>
      <c r="II40" s="205"/>
      <c r="IJ40" s="205"/>
      <c r="IK40" s="205"/>
      <c r="IL40" s="205"/>
      <c r="IM40" s="205"/>
      <c r="IN40" s="205"/>
      <c r="IO40" s="205"/>
      <c r="IP40" s="205"/>
      <c r="IQ40" s="205"/>
      <c r="IR40" s="205"/>
      <c r="IS40" s="205"/>
      <c r="IT40" s="205"/>
      <c r="IU40" s="205"/>
      <c r="IV40" s="205"/>
      <c r="IW40" s="205"/>
      <c r="IX40" s="205"/>
      <c r="IY40" s="205"/>
      <c r="IZ40" s="205"/>
      <c r="JA40" s="205"/>
      <c r="JB40" s="205"/>
      <c r="JC40" s="205"/>
      <c r="JD40" s="205"/>
      <c r="JE40" s="205"/>
      <c r="JF40" s="205"/>
      <c r="JG40" s="205"/>
      <c r="JH40" s="205"/>
      <c r="JI40" s="205"/>
      <c r="JJ40" s="205"/>
      <c r="JK40" s="205"/>
      <c r="JL40" s="205"/>
      <c r="JM40" s="205"/>
      <c r="JN40" s="205"/>
      <c r="JO40" s="205"/>
      <c r="JP40" s="205"/>
      <c r="JQ40" s="205"/>
      <c r="JR40" s="205"/>
      <c r="JS40" s="205"/>
      <c r="JT40" s="205"/>
      <c r="JU40" s="205"/>
      <c r="JV40" s="205"/>
      <c r="JW40" s="205"/>
      <c r="JX40" s="205"/>
      <c r="JY40" s="205"/>
      <c r="JZ40" s="205"/>
      <c r="KA40" s="205"/>
      <c r="KB40" s="205"/>
      <c r="KC40" s="205"/>
      <c r="KD40" s="205"/>
      <c r="KE40" s="205"/>
      <c r="KF40" s="205"/>
      <c r="KG40" s="205"/>
      <c r="KH40" s="205"/>
      <c r="KI40" s="205"/>
      <c r="KJ40" s="205"/>
      <c r="KK40" s="205"/>
      <c r="KL40" s="205"/>
      <c r="KM40" s="205"/>
      <c r="KN40" s="205"/>
      <c r="KO40" s="205"/>
      <c r="KP40" s="205"/>
      <c r="KQ40" s="205"/>
      <c r="KR40" s="205"/>
      <c r="KS40" s="205"/>
      <c r="KT40" s="205"/>
      <c r="KU40" s="205"/>
      <c r="KV40" s="205"/>
      <c r="KW40" s="205"/>
      <c r="KX40" s="205"/>
      <c r="KY40" s="205"/>
      <c r="KZ40" s="205"/>
      <c r="LA40" s="205"/>
      <c r="LB40" s="205"/>
      <c r="LC40" s="205"/>
      <c r="LD40" s="205"/>
      <c r="LE40" s="205"/>
      <c r="LF40" s="205"/>
      <c r="LG40" s="205"/>
      <c r="LH40" s="205"/>
      <c r="LI40" s="205"/>
      <c r="LJ40" s="205"/>
      <c r="LK40" s="205"/>
      <c r="LL40" s="205"/>
      <c r="LM40" s="205"/>
      <c r="LN40" s="205"/>
      <c r="LO40" s="205"/>
      <c r="LP40" s="205"/>
      <c r="LQ40" s="205"/>
      <c r="LR40" s="205"/>
      <c r="LS40" s="205"/>
      <c r="LT40" s="205"/>
      <c r="LU40" s="205"/>
      <c r="LV40" s="205"/>
      <c r="LW40" s="205"/>
      <c r="LX40" s="205"/>
      <c r="LY40" s="205"/>
      <c r="LZ40" s="205"/>
      <c r="MA40" s="205"/>
      <c r="MB40" s="205"/>
      <c r="MC40" s="205"/>
      <c r="MD40" s="205"/>
      <c r="ME40" s="205"/>
      <c r="MF40" s="205"/>
      <c r="MG40" s="205"/>
      <c r="MH40" s="205"/>
      <c r="MI40" s="205"/>
      <c r="MJ40" s="205"/>
      <c r="MK40" s="205"/>
      <c r="ML40" s="205"/>
      <c r="MM40" s="205"/>
      <c r="MN40" s="205"/>
      <c r="MO40" s="205"/>
      <c r="MP40" s="205"/>
      <c r="MQ40" s="205"/>
      <c r="MR40" s="205"/>
      <c r="MS40" s="205"/>
      <c r="MT40" s="205"/>
      <c r="MU40" s="205"/>
      <c r="MV40" s="205"/>
      <c r="MW40" s="205"/>
      <c r="MX40" s="205"/>
      <c r="MY40" s="205"/>
      <c r="MZ40" s="205"/>
      <c r="NA40" s="205"/>
      <c r="NB40" s="205"/>
      <c r="NC40" s="205"/>
      <c r="ND40" s="205"/>
      <c r="NE40" s="205"/>
      <c r="NF40" s="205"/>
      <c r="NG40" s="205"/>
      <c r="NH40" s="205"/>
      <c r="NI40" s="205"/>
      <c r="NJ40" s="205"/>
      <c r="NK40" s="205"/>
      <c r="NL40" s="205"/>
      <c r="NM40" s="205"/>
      <c r="NN40" s="205"/>
      <c r="NO40" s="205"/>
      <c r="NP40" s="205"/>
      <c r="NQ40" s="205"/>
      <c r="NR40" s="205"/>
      <c r="NS40" s="205"/>
      <c r="NT40" s="205"/>
      <c r="NU40" s="205"/>
      <c r="NV40" s="205"/>
      <c r="NW40" s="205"/>
      <c r="NX40" s="205"/>
      <c r="NY40" s="205"/>
      <c r="NZ40" s="205"/>
      <c r="OA40" s="205"/>
      <c r="OB40" s="205"/>
      <c r="OC40" s="205"/>
      <c r="OD40" s="205"/>
      <c r="OE40" s="205"/>
      <c r="OF40" s="205"/>
      <c r="OG40" s="205"/>
      <c r="OH40" s="205"/>
      <c r="OI40" s="205"/>
      <c r="OJ40" s="205"/>
      <c r="OK40" s="205"/>
      <c r="OL40" s="205"/>
      <c r="OM40" s="205"/>
      <c r="ON40" s="205"/>
      <c r="OO40" s="205"/>
      <c r="OP40" s="205"/>
      <c r="OQ40" s="205"/>
      <c r="OR40" s="205"/>
      <c r="OS40" s="205"/>
      <c r="OT40" s="205"/>
      <c r="OU40" s="205"/>
      <c r="OV40" s="205"/>
      <c r="OW40" s="205"/>
      <c r="OX40" s="205"/>
      <c r="OY40" s="205"/>
      <c r="OZ40" s="205"/>
      <c r="PA40" s="205"/>
      <c r="PB40" s="205"/>
      <c r="PC40" s="205"/>
      <c r="PD40" s="205"/>
      <c r="PE40" s="205"/>
      <c r="PF40" s="205"/>
      <c r="PG40" s="205"/>
      <c r="PH40" s="205"/>
      <c r="PI40" s="205"/>
      <c r="PJ40" s="205"/>
      <c r="PK40" s="205"/>
      <c r="PL40" s="205"/>
      <c r="PM40" s="205"/>
      <c r="PN40" s="205"/>
      <c r="PO40" s="205"/>
      <c r="PP40" s="205"/>
      <c r="PQ40" s="205"/>
      <c r="PR40" s="205"/>
      <c r="PS40" s="205"/>
      <c r="PT40" s="205"/>
      <c r="PU40" s="205"/>
      <c r="PV40" s="205"/>
      <c r="PW40" s="205"/>
      <c r="PX40" s="205"/>
      <c r="PY40" s="205"/>
      <c r="PZ40" s="205"/>
      <c r="QA40" s="205"/>
      <c r="QB40" s="205"/>
      <c r="QC40" s="205"/>
      <c r="QD40" s="205"/>
      <c r="QE40" s="205"/>
      <c r="QF40" s="205"/>
      <c r="QG40" s="205"/>
      <c r="QH40" s="205"/>
      <c r="QI40" s="205"/>
      <c r="QJ40" s="205"/>
      <c r="QK40" s="205"/>
      <c r="QL40" s="205"/>
      <c r="QM40" s="205"/>
      <c r="QN40" s="205"/>
      <c r="QO40" s="205"/>
      <c r="QP40" s="205"/>
      <c r="QQ40" s="205"/>
      <c r="QR40" s="205"/>
      <c r="QS40" s="205"/>
      <c r="QT40" s="205"/>
      <c r="QU40" s="205"/>
      <c r="QV40" s="205"/>
      <c r="QW40" s="205"/>
      <c r="QX40" s="205"/>
      <c r="QY40" s="205"/>
      <c r="QZ40" s="205"/>
      <c r="RA40" s="205"/>
      <c r="RB40" s="205"/>
      <c r="RC40" s="205"/>
      <c r="RD40" s="205"/>
      <c r="RE40" s="205"/>
      <c r="RF40" s="205"/>
      <c r="RG40" s="205"/>
      <c r="RH40" s="205"/>
      <c r="RI40" s="205"/>
      <c r="RJ40" s="205"/>
      <c r="RK40" s="205"/>
      <c r="RL40" s="205"/>
      <c r="RM40" s="205"/>
      <c r="RN40" s="205"/>
      <c r="RO40" s="205"/>
      <c r="RP40" s="205"/>
      <c r="RQ40" s="205"/>
      <c r="RR40" s="205"/>
      <c r="RS40" s="205"/>
      <c r="RT40" s="205"/>
      <c r="RU40" s="205"/>
      <c r="RV40" s="205"/>
      <c r="RW40" s="205"/>
      <c r="RX40" s="205"/>
      <c r="RY40" s="205"/>
      <c r="RZ40" s="205"/>
      <c r="SA40" s="205"/>
      <c r="SB40" s="205"/>
      <c r="SC40" s="205"/>
      <c r="SD40" s="205"/>
      <c r="SE40" s="205"/>
      <c r="SF40" s="205"/>
      <c r="SG40" s="205"/>
      <c r="SH40" s="205"/>
      <c r="SI40" s="205"/>
      <c r="SJ40" s="205"/>
      <c r="SK40" s="205"/>
      <c r="SL40" s="205"/>
      <c r="SM40" s="205"/>
      <c r="SN40" s="205"/>
      <c r="SO40" s="205"/>
      <c r="SP40" s="205"/>
      <c r="SQ40" s="205"/>
      <c r="SR40" s="205"/>
      <c r="SS40" s="205"/>
      <c r="ST40" s="205"/>
      <c r="SU40" s="205"/>
      <c r="SV40" s="205"/>
      <c r="SW40" s="205"/>
      <c r="SX40" s="205"/>
      <c r="SY40" s="205"/>
      <c r="SZ40" s="205"/>
      <c r="TA40" s="205"/>
      <c r="TB40" s="205"/>
      <c r="TC40" s="205"/>
      <c r="TD40" s="205"/>
      <c r="TE40" s="205"/>
      <c r="TF40" s="205"/>
      <c r="TG40" s="205"/>
      <c r="TH40" s="205"/>
      <c r="TI40" s="205"/>
      <c r="TJ40" s="205"/>
      <c r="TK40" s="205"/>
      <c r="TL40" s="205"/>
      <c r="TM40" s="205"/>
      <c r="TN40" s="205"/>
      <c r="TO40" s="205"/>
      <c r="TP40" s="205"/>
      <c r="TQ40" s="205"/>
      <c r="TR40" s="205"/>
      <c r="TS40" s="205"/>
      <c r="TT40" s="205"/>
      <c r="TU40" s="205"/>
      <c r="TV40" s="205"/>
      <c r="TW40" s="205"/>
      <c r="TX40" s="205"/>
      <c r="TY40" s="205"/>
      <c r="TZ40" s="205"/>
      <c r="UA40" s="205"/>
      <c r="UB40" s="205"/>
      <c r="UC40" s="205"/>
      <c r="UD40" s="205"/>
      <c r="UE40" s="205"/>
      <c r="UF40" s="205"/>
      <c r="UG40" s="205"/>
      <c r="UH40" s="205"/>
      <c r="UI40" s="205"/>
      <c r="UJ40" s="205"/>
      <c r="UK40" s="205"/>
      <c r="UL40" s="205"/>
      <c r="UM40" s="205"/>
      <c r="UN40" s="205"/>
      <c r="UO40" s="205"/>
      <c r="UP40" s="205"/>
      <c r="UQ40" s="205"/>
      <c r="UR40" s="205"/>
      <c r="US40" s="205"/>
      <c r="UT40" s="205"/>
      <c r="UU40" s="205"/>
      <c r="UV40" s="205"/>
      <c r="UW40" s="205"/>
      <c r="UX40" s="205"/>
      <c r="UY40" s="205"/>
      <c r="UZ40" s="205"/>
      <c r="VA40" s="205"/>
      <c r="VB40" s="205"/>
      <c r="VC40" s="205"/>
      <c r="VD40" s="205"/>
      <c r="VE40" s="205"/>
      <c r="VF40" s="205"/>
      <c r="VG40" s="205"/>
      <c r="VH40" s="205"/>
      <c r="VI40" s="205"/>
      <c r="VJ40" s="205"/>
      <c r="VK40" s="205"/>
      <c r="VL40" s="205"/>
      <c r="VM40" s="205"/>
      <c r="VN40" s="205"/>
      <c r="VO40" s="205"/>
      <c r="VP40" s="205"/>
      <c r="VQ40" s="205"/>
      <c r="VR40" s="205"/>
      <c r="VS40" s="205"/>
      <c r="VT40" s="205"/>
      <c r="VU40" s="205"/>
      <c r="VV40" s="205"/>
      <c r="VW40" s="205"/>
      <c r="VX40" s="205"/>
      <c r="VY40" s="205"/>
      <c r="VZ40" s="205"/>
      <c r="WA40" s="205"/>
      <c r="WB40" s="205"/>
      <c r="WC40" s="205"/>
      <c r="WD40" s="205"/>
      <c r="WE40" s="205"/>
      <c r="WF40" s="205"/>
      <c r="WG40" s="205"/>
      <c r="WH40" s="205"/>
      <c r="WI40" s="205"/>
      <c r="WJ40" s="205"/>
      <c r="WK40" s="205"/>
      <c r="WL40" s="205"/>
      <c r="WM40" s="205"/>
      <c r="WN40" s="205"/>
      <c r="WO40" s="205"/>
      <c r="WP40" s="205"/>
      <c r="WQ40" s="205"/>
      <c r="WR40" s="205"/>
      <c r="WS40" s="205"/>
      <c r="WT40" s="205"/>
      <c r="WU40" s="205"/>
      <c r="WV40" s="205"/>
      <c r="WW40" s="205"/>
      <c r="WX40" s="205"/>
      <c r="WY40" s="205"/>
      <c r="WZ40" s="205"/>
      <c r="XA40" s="205"/>
      <c r="XB40" s="205"/>
      <c r="XC40" s="205"/>
      <c r="XD40" s="205"/>
      <c r="XE40" s="205"/>
      <c r="XF40" s="205"/>
      <c r="XG40" s="205"/>
      <c r="XH40" s="205"/>
      <c r="XI40" s="205"/>
      <c r="XJ40" s="205"/>
      <c r="XK40" s="205"/>
      <c r="XL40" s="205"/>
      <c r="XM40" s="205"/>
      <c r="XN40" s="205"/>
      <c r="XO40" s="205"/>
      <c r="XP40" s="205"/>
      <c r="XQ40" s="205"/>
      <c r="XR40" s="205"/>
      <c r="XS40" s="205"/>
      <c r="XT40" s="205"/>
      <c r="XU40" s="205"/>
      <c r="XV40" s="205"/>
      <c r="XW40" s="205"/>
      <c r="XX40" s="205"/>
      <c r="XY40" s="205"/>
      <c r="XZ40" s="205"/>
      <c r="YA40" s="205"/>
      <c r="YB40" s="205"/>
      <c r="YC40" s="205"/>
      <c r="YD40" s="205"/>
      <c r="YE40" s="205"/>
      <c r="YF40" s="205"/>
      <c r="YG40" s="205"/>
      <c r="YH40" s="205"/>
      <c r="YI40" s="205"/>
      <c r="YJ40" s="205"/>
      <c r="YK40" s="205"/>
      <c r="YL40" s="205"/>
      <c r="YM40" s="205"/>
      <c r="YN40" s="205"/>
      <c r="YO40" s="205"/>
      <c r="YP40" s="205"/>
      <c r="YQ40" s="205"/>
      <c r="YR40" s="205"/>
      <c r="YS40" s="205"/>
      <c r="YT40" s="205"/>
      <c r="YU40" s="205"/>
      <c r="YV40" s="205"/>
      <c r="YW40" s="205"/>
      <c r="YX40" s="205"/>
      <c r="YY40" s="205"/>
      <c r="YZ40" s="205"/>
      <c r="ZA40" s="205"/>
      <c r="ZB40" s="205"/>
      <c r="ZC40" s="205"/>
      <c r="ZD40" s="205"/>
      <c r="ZE40" s="205"/>
      <c r="ZF40" s="205"/>
      <c r="ZG40" s="205"/>
      <c r="ZH40" s="205"/>
      <c r="ZI40" s="205"/>
      <c r="ZJ40" s="205"/>
      <c r="ZK40" s="205"/>
      <c r="ZL40" s="205"/>
      <c r="ZM40" s="205"/>
      <c r="ZN40" s="205"/>
      <c r="ZO40" s="205"/>
      <c r="ZP40" s="205"/>
      <c r="ZQ40" s="205"/>
      <c r="ZR40" s="205"/>
      <c r="ZS40" s="205"/>
      <c r="ZT40" s="205"/>
      <c r="ZU40" s="205"/>
      <c r="ZV40" s="205"/>
      <c r="ZW40" s="205"/>
      <c r="ZX40" s="205"/>
      <c r="ZY40" s="205"/>
      <c r="ZZ40" s="205"/>
      <c r="AAA40" s="205"/>
      <c r="AAB40" s="205"/>
      <c r="AAC40" s="205"/>
      <c r="AAD40" s="205"/>
      <c r="AAE40" s="205"/>
      <c r="AAF40" s="205"/>
      <c r="AAG40" s="205"/>
      <c r="AAH40" s="205"/>
      <c r="AAI40" s="205"/>
      <c r="AAJ40" s="205"/>
      <c r="AAK40" s="205"/>
      <c r="AAL40" s="205"/>
      <c r="AAM40" s="205"/>
      <c r="AAN40" s="205"/>
      <c r="AAO40" s="205"/>
      <c r="AAP40" s="205"/>
      <c r="AAQ40" s="205"/>
      <c r="AAR40" s="205"/>
      <c r="AAS40" s="205"/>
      <c r="AAT40" s="205"/>
      <c r="AAU40" s="205"/>
      <c r="AAV40" s="205"/>
      <c r="AAW40" s="205"/>
      <c r="AAX40" s="205"/>
      <c r="AAY40" s="205"/>
      <c r="AAZ40" s="205"/>
      <c r="ABA40" s="205"/>
      <c r="ABB40" s="205"/>
      <c r="ABC40" s="205"/>
      <c r="ABD40" s="205"/>
      <c r="ABE40" s="205"/>
      <c r="ABF40" s="205"/>
      <c r="ABG40" s="205"/>
      <c r="ABH40" s="205"/>
      <c r="ABI40" s="205"/>
      <c r="ABJ40" s="205"/>
      <c r="ABK40" s="205"/>
      <c r="ABL40" s="205"/>
      <c r="ABM40" s="205"/>
      <c r="ABN40" s="205"/>
      <c r="ABO40" s="205"/>
      <c r="ABP40" s="205"/>
      <c r="ABQ40" s="205"/>
      <c r="ABR40" s="205"/>
      <c r="ABS40" s="205"/>
      <c r="ABT40" s="205"/>
      <c r="ABU40" s="205"/>
      <c r="ABV40" s="205"/>
      <c r="ABW40" s="205"/>
      <c r="ABX40" s="205"/>
      <c r="ABY40" s="205"/>
      <c r="ABZ40" s="205"/>
      <c r="ACA40" s="205"/>
      <c r="ACB40" s="205"/>
      <c r="ACC40" s="205"/>
      <c r="ACD40" s="205"/>
      <c r="ACE40" s="205"/>
      <c r="ACF40" s="205"/>
      <c r="ACG40" s="205"/>
      <c r="ACH40" s="205"/>
      <c r="ACI40" s="205"/>
      <c r="ACJ40" s="205"/>
      <c r="ACK40" s="205"/>
      <c r="ACL40" s="205"/>
      <c r="ACM40" s="205"/>
      <c r="ACN40" s="205"/>
      <c r="ACO40" s="205"/>
      <c r="ACP40" s="205"/>
      <c r="ACQ40" s="205"/>
      <c r="ACR40" s="205"/>
      <c r="ACS40" s="205"/>
      <c r="ACT40" s="205"/>
      <c r="ACU40" s="205"/>
      <c r="ACV40" s="205"/>
      <c r="ACW40" s="205"/>
      <c r="ACX40" s="205"/>
      <c r="ACY40" s="205"/>
      <c r="ACZ40" s="205"/>
      <c r="ADA40" s="205"/>
      <c r="ADB40" s="205"/>
      <c r="ADC40" s="205"/>
      <c r="ADD40" s="205"/>
      <c r="ADE40" s="205"/>
      <c r="ADF40" s="205"/>
      <c r="ADG40" s="205"/>
      <c r="ADH40" s="205"/>
      <c r="ADI40" s="205"/>
      <c r="ADJ40" s="205"/>
      <c r="ADK40" s="205"/>
      <c r="ADL40" s="205"/>
      <c r="ADM40" s="205"/>
      <c r="ADN40" s="205"/>
      <c r="ADO40" s="205"/>
      <c r="ADP40" s="205"/>
      <c r="ADQ40" s="205"/>
      <c r="ADR40" s="205"/>
      <c r="ADS40" s="205"/>
      <c r="ADT40" s="205"/>
      <c r="ADU40" s="205"/>
      <c r="ADV40" s="205"/>
      <c r="ADW40" s="205"/>
      <c r="ADX40" s="205"/>
      <c r="ADY40" s="205"/>
      <c r="ADZ40" s="205"/>
      <c r="AEA40" s="205"/>
      <c r="AEB40" s="205"/>
      <c r="AEC40" s="205"/>
      <c r="AED40" s="205"/>
      <c r="AEE40" s="205"/>
      <c r="AEF40" s="205"/>
      <c r="AEG40" s="205"/>
      <c r="AEH40" s="205"/>
      <c r="AEI40" s="205"/>
      <c r="AEJ40" s="205"/>
      <c r="AEK40" s="205"/>
      <c r="AEL40" s="205"/>
      <c r="AEM40" s="205"/>
      <c r="AEN40" s="205"/>
      <c r="AEO40" s="205"/>
      <c r="AEP40" s="205"/>
      <c r="AEQ40" s="205"/>
      <c r="AER40" s="205"/>
      <c r="AES40" s="205"/>
      <c r="AET40" s="205"/>
      <c r="AEU40" s="205"/>
      <c r="AEV40" s="205"/>
      <c r="AEW40" s="205"/>
      <c r="AEX40" s="205"/>
      <c r="AEY40" s="205"/>
      <c r="AEZ40" s="205"/>
      <c r="AFA40" s="205"/>
      <c r="AFB40" s="205"/>
      <c r="AFC40" s="205"/>
      <c r="AFD40" s="205"/>
      <c r="AFE40" s="205"/>
      <c r="AFF40" s="205"/>
      <c r="AFG40" s="205"/>
      <c r="AFH40" s="205"/>
      <c r="AFI40" s="205"/>
      <c r="AFJ40" s="205"/>
      <c r="AFK40" s="205"/>
      <c r="AFL40" s="205"/>
      <c r="AFM40" s="205"/>
      <c r="AFN40" s="205"/>
      <c r="AFO40" s="205"/>
      <c r="AFP40" s="205"/>
      <c r="AFQ40" s="205"/>
      <c r="AFR40" s="205"/>
      <c r="AFS40" s="205"/>
      <c r="AFT40" s="205"/>
      <c r="AFU40" s="205"/>
      <c r="AFV40" s="205"/>
      <c r="AFW40" s="205"/>
      <c r="AFX40" s="205"/>
      <c r="AFY40" s="205"/>
      <c r="AFZ40" s="205"/>
      <c r="AGA40" s="205"/>
      <c r="AGB40" s="205"/>
      <c r="AGC40" s="205"/>
      <c r="AGD40" s="205"/>
      <c r="AGE40" s="205"/>
      <c r="AGF40" s="205"/>
      <c r="AGG40" s="205"/>
      <c r="AGH40" s="205"/>
      <c r="AGI40" s="205"/>
      <c r="AGJ40" s="205"/>
      <c r="AGK40" s="205"/>
      <c r="AGL40" s="205"/>
      <c r="AGM40" s="205"/>
      <c r="AGN40" s="205"/>
      <c r="AGO40" s="205"/>
      <c r="AGP40" s="205"/>
      <c r="AGQ40" s="205"/>
      <c r="AGR40" s="205"/>
      <c r="AGS40" s="205"/>
      <c r="AGT40" s="205"/>
      <c r="AGU40" s="205"/>
      <c r="AGV40" s="205"/>
      <c r="AGW40" s="205"/>
      <c r="AGX40" s="205"/>
      <c r="AGY40" s="205"/>
      <c r="AGZ40" s="205"/>
      <c r="AHA40" s="205"/>
      <c r="AHB40" s="205"/>
      <c r="AHC40" s="205"/>
      <c r="AHD40" s="205"/>
      <c r="AHE40" s="205"/>
      <c r="AHF40" s="205"/>
      <c r="AHG40" s="205"/>
      <c r="AHH40" s="205"/>
      <c r="AHI40" s="205"/>
      <c r="AHJ40" s="205"/>
      <c r="AHK40" s="205"/>
      <c r="AHL40" s="205"/>
      <c r="AHM40" s="205"/>
      <c r="AHN40" s="205"/>
      <c r="AHO40" s="205"/>
      <c r="AHP40" s="205"/>
      <c r="AHQ40" s="205"/>
      <c r="AHR40" s="205"/>
      <c r="AHS40" s="205"/>
      <c r="AHT40" s="205"/>
      <c r="AHU40" s="205"/>
      <c r="AHV40" s="205"/>
      <c r="AHW40" s="205"/>
      <c r="AHX40" s="205"/>
      <c r="AHY40" s="205"/>
      <c r="AHZ40" s="205"/>
      <c r="AIA40" s="205"/>
      <c r="AIB40" s="205"/>
      <c r="AIC40" s="205"/>
      <c r="AID40" s="205"/>
      <c r="AIE40" s="205"/>
      <c r="AIF40" s="205"/>
      <c r="AIG40" s="205"/>
      <c r="AIH40" s="205"/>
      <c r="AII40" s="205"/>
      <c r="AIJ40" s="205"/>
      <c r="AIK40" s="205"/>
      <c r="AIL40" s="205"/>
      <c r="AIM40" s="205"/>
      <c r="AIN40" s="205"/>
      <c r="AIO40" s="205"/>
      <c r="AIP40" s="205"/>
      <c r="AIQ40" s="205"/>
      <c r="AIR40" s="205"/>
      <c r="AIS40" s="205"/>
      <c r="AIT40" s="205"/>
      <c r="AIU40" s="205"/>
      <c r="AIV40" s="205"/>
      <c r="AIW40" s="205"/>
      <c r="AIX40" s="205"/>
      <c r="AIY40" s="205"/>
      <c r="AIZ40" s="205"/>
      <c r="AJA40" s="205"/>
      <c r="AJB40" s="205"/>
      <c r="AJC40" s="205"/>
      <c r="AJD40" s="205"/>
      <c r="AJE40" s="205"/>
      <c r="AJF40" s="205"/>
      <c r="AJG40" s="205"/>
      <c r="AJH40" s="205"/>
      <c r="AJI40" s="205"/>
      <c r="AJJ40" s="205"/>
      <c r="AJK40" s="205"/>
      <c r="AJL40" s="205"/>
      <c r="AJM40" s="205"/>
      <c r="AJN40" s="205"/>
      <c r="AJO40" s="205"/>
      <c r="AJP40" s="205"/>
      <c r="AJQ40" s="205"/>
      <c r="AJR40" s="205"/>
      <c r="AJS40" s="205"/>
      <c r="AJT40" s="205"/>
      <c r="AJU40" s="205"/>
      <c r="AJV40" s="205"/>
      <c r="AJW40" s="205"/>
      <c r="AJX40" s="205"/>
      <c r="AJY40" s="205"/>
      <c r="AJZ40" s="205"/>
      <c r="AKA40" s="205"/>
      <c r="AKB40" s="205"/>
      <c r="AKC40" s="205"/>
      <c r="AKD40" s="205"/>
      <c r="AKE40" s="205"/>
      <c r="AKF40" s="205"/>
      <c r="AKG40" s="205"/>
      <c r="AKH40" s="205"/>
      <c r="AKI40" s="205"/>
      <c r="AKJ40" s="205"/>
      <c r="AKK40" s="205"/>
      <c r="AKL40" s="205"/>
      <c r="AKM40" s="205"/>
      <c r="AKN40" s="205"/>
      <c r="AKO40" s="205"/>
      <c r="AKP40" s="205"/>
      <c r="AKQ40" s="205"/>
      <c r="AKR40" s="205"/>
      <c r="AKS40" s="205"/>
      <c r="AKT40" s="205"/>
      <c r="AKU40" s="205"/>
      <c r="AKV40" s="205"/>
      <c r="AKW40" s="205"/>
      <c r="AKX40" s="205"/>
      <c r="AKY40" s="205"/>
      <c r="AKZ40" s="205"/>
      <c r="ALA40" s="205"/>
      <c r="ALB40" s="205"/>
      <c r="ALC40" s="205"/>
      <c r="ALD40" s="205"/>
      <c r="ALE40" s="205"/>
      <c r="ALF40" s="205"/>
      <c r="ALG40" s="205"/>
      <c r="ALH40" s="205"/>
      <c r="ALI40" s="205"/>
      <c r="ALJ40" s="205"/>
      <c r="ALK40" s="205"/>
      <c r="ALL40" s="205"/>
      <c r="ALM40" s="205"/>
      <c r="ALN40" s="205"/>
      <c r="ALO40" s="205"/>
      <c r="ALP40" s="205"/>
      <c r="ALQ40" s="205"/>
      <c r="ALR40" s="205"/>
      <c r="ALS40" s="205"/>
      <c r="ALT40" s="205"/>
      <c r="ALU40" s="205"/>
      <c r="ALV40" s="205"/>
      <c r="ALW40" s="205"/>
      <c r="ALX40" s="205"/>
      <c r="ALY40" s="205"/>
      <c r="ALZ40" s="205"/>
      <c r="AMA40" s="205"/>
      <c r="AMB40" s="205"/>
      <c r="AMC40" s="205"/>
      <c r="AMD40" s="205"/>
      <c r="AME40" s="205"/>
      <c r="AMF40" s="205"/>
      <c r="AMG40" s="205"/>
      <c r="AMH40" s="205"/>
      <c r="AMI40" s="205"/>
      <c r="AMJ40" s="205"/>
      <c r="AMK40" s="205"/>
      <c r="AML40" s="205"/>
      <c r="AMM40" s="205"/>
      <c r="AMN40" s="205"/>
      <c r="AMO40" s="205"/>
      <c r="AMP40" s="205"/>
      <c r="AMQ40" s="205"/>
      <c r="AMR40" s="205"/>
      <c r="AMS40" s="205"/>
      <c r="AMT40" s="205"/>
      <c r="AMU40" s="205"/>
      <c r="AMV40" s="205"/>
      <c r="AMW40" s="205"/>
      <c r="AMX40" s="205"/>
      <c r="AMY40" s="205"/>
      <c r="AMZ40" s="205"/>
      <c r="ANA40" s="205"/>
      <c r="ANB40" s="205"/>
      <c r="ANC40" s="205"/>
      <c r="AND40" s="205"/>
      <c r="ANE40" s="205"/>
      <c r="ANF40" s="205"/>
      <c r="ANG40" s="205"/>
      <c r="ANH40" s="205"/>
      <c r="ANI40" s="205"/>
      <c r="ANJ40" s="205"/>
      <c r="ANK40" s="205"/>
      <c r="ANL40" s="205"/>
      <c r="ANM40" s="205"/>
      <c r="ANN40" s="205"/>
      <c r="ANO40" s="205"/>
      <c r="ANP40" s="205"/>
      <c r="ANQ40" s="205"/>
      <c r="ANR40" s="205"/>
      <c r="ANS40" s="205"/>
      <c r="ANT40" s="205"/>
      <c r="ANU40" s="205"/>
      <c r="ANV40" s="205"/>
      <c r="ANW40" s="205"/>
      <c r="ANX40" s="205"/>
      <c r="ANY40" s="205"/>
      <c r="ANZ40" s="205"/>
      <c r="AOA40" s="205"/>
      <c r="AOB40" s="205"/>
      <c r="AOC40" s="205"/>
      <c r="AOD40" s="205"/>
      <c r="AOE40" s="205"/>
      <c r="AOF40" s="205"/>
      <c r="AOG40" s="205"/>
      <c r="AOH40" s="205"/>
      <c r="AOI40" s="205"/>
      <c r="AOJ40" s="205"/>
      <c r="AOK40" s="205"/>
      <c r="AOL40" s="205"/>
      <c r="AOM40" s="205"/>
      <c r="AON40" s="205"/>
      <c r="AOO40" s="205"/>
      <c r="AOP40" s="205"/>
      <c r="AOQ40" s="205"/>
      <c r="AOR40" s="205"/>
      <c r="AOS40" s="205"/>
      <c r="AOT40" s="205"/>
      <c r="AOU40" s="205"/>
      <c r="AOV40" s="205"/>
      <c r="AOW40" s="205"/>
      <c r="AOX40" s="205"/>
      <c r="AOY40" s="205"/>
      <c r="AOZ40" s="205"/>
      <c r="APA40" s="205"/>
      <c r="APB40" s="205"/>
      <c r="APC40" s="205"/>
      <c r="APD40" s="205"/>
      <c r="APE40" s="205"/>
      <c r="APF40" s="205"/>
      <c r="APG40" s="205"/>
      <c r="APH40" s="205"/>
      <c r="API40" s="205"/>
      <c r="APJ40" s="205"/>
      <c r="APK40" s="205"/>
      <c r="APL40" s="205"/>
      <c r="APM40" s="205"/>
      <c r="APN40" s="205"/>
      <c r="APO40" s="205"/>
      <c r="APP40" s="205"/>
      <c r="APQ40" s="205"/>
      <c r="APR40" s="205"/>
      <c r="APS40" s="205"/>
      <c r="APT40" s="205"/>
      <c r="APU40" s="205"/>
      <c r="APV40" s="205"/>
      <c r="APW40" s="205"/>
      <c r="APX40" s="205"/>
      <c r="APY40" s="205"/>
      <c r="APZ40" s="205"/>
      <c r="AQA40" s="205"/>
      <c r="AQB40" s="205"/>
      <c r="AQC40" s="205"/>
      <c r="AQD40" s="205"/>
      <c r="AQE40" s="205"/>
      <c r="AQF40" s="205"/>
      <c r="AQG40" s="205"/>
      <c r="AQH40" s="205"/>
      <c r="AQI40" s="205"/>
      <c r="AQJ40" s="205"/>
      <c r="AQK40" s="205"/>
      <c r="AQL40" s="205"/>
      <c r="AQM40" s="205"/>
      <c r="AQN40" s="205"/>
      <c r="AQO40" s="205"/>
      <c r="AQP40" s="205"/>
      <c r="AQQ40" s="205"/>
      <c r="AQR40" s="205"/>
      <c r="AQS40" s="205"/>
      <c r="AQT40" s="205"/>
      <c r="AQU40" s="205"/>
      <c r="AQV40" s="205"/>
      <c r="AQW40" s="205"/>
      <c r="AQX40" s="205"/>
      <c r="AQY40" s="205"/>
      <c r="AQZ40" s="205"/>
      <c r="ARA40" s="205"/>
      <c r="ARB40" s="205"/>
      <c r="ARC40" s="205"/>
      <c r="ARD40" s="205"/>
      <c r="ARE40" s="205"/>
      <c r="ARF40" s="205"/>
      <c r="ARG40" s="205"/>
      <c r="ARH40" s="205"/>
      <c r="ARI40" s="205"/>
      <c r="ARJ40" s="205"/>
      <c r="ARK40" s="205"/>
      <c r="ARL40" s="205"/>
      <c r="ARM40" s="205"/>
      <c r="ARN40" s="205"/>
      <c r="ARO40" s="205"/>
      <c r="ARP40" s="205"/>
      <c r="ARQ40" s="205"/>
      <c r="ARR40" s="205"/>
      <c r="ARS40" s="205"/>
      <c r="ART40" s="205"/>
      <c r="ARU40" s="205"/>
      <c r="ARV40" s="205"/>
      <c r="ARW40" s="205"/>
      <c r="ARX40" s="205"/>
      <c r="ARY40" s="205"/>
      <c r="ARZ40" s="205"/>
      <c r="ASA40" s="205"/>
      <c r="ASB40" s="205"/>
      <c r="ASC40" s="205"/>
      <c r="ASD40" s="205"/>
      <c r="ASE40" s="205"/>
      <c r="ASF40" s="205"/>
      <c r="ASG40" s="205"/>
      <c r="ASH40" s="205"/>
      <c r="ASI40" s="205"/>
      <c r="ASJ40" s="205"/>
      <c r="ASK40" s="205"/>
      <c r="ASL40" s="205"/>
      <c r="ASM40" s="205"/>
      <c r="ASN40" s="205"/>
      <c r="ASO40" s="205"/>
      <c r="ASP40" s="205"/>
      <c r="ASQ40" s="205"/>
      <c r="ASR40" s="205"/>
      <c r="ASS40" s="205"/>
      <c r="AST40" s="205"/>
      <c r="ASU40" s="205"/>
      <c r="ASV40" s="205"/>
      <c r="ASW40" s="205"/>
      <c r="ASX40" s="205"/>
      <c r="ASY40" s="205"/>
      <c r="ASZ40" s="205"/>
      <c r="ATA40" s="205"/>
      <c r="ATB40" s="205"/>
      <c r="ATC40" s="205"/>
      <c r="ATD40" s="205"/>
      <c r="ATE40" s="205"/>
      <c r="ATF40" s="205"/>
      <c r="ATG40" s="205"/>
      <c r="ATH40" s="205"/>
      <c r="ATI40" s="205"/>
      <c r="ATJ40" s="205"/>
      <c r="ATK40" s="205"/>
      <c r="ATL40" s="205"/>
      <c r="ATM40" s="205"/>
      <c r="ATN40" s="205"/>
      <c r="ATO40" s="205"/>
      <c r="ATP40" s="205"/>
      <c r="ATQ40" s="205"/>
      <c r="ATR40" s="205"/>
      <c r="ATS40" s="205"/>
      <c r="ATT40" s="205"/>
      <c r="ATU40" s="205"/>
      <c r="ATV40" s="205"/>
      <c r="ATW40" s="205"/>
      <c r="ATX40" s="205"/>
      <c r="ATY40" s="205"/>
      <c r="ATZ40" s="205"/>
      <c r="AUA40" s="205"/>
      <c r="AUB40" s="205"/>
      <c r="AUC40" s="205"/>
      <c r="AUD40" s="205"/>
      <c r="AUE40" s="205"/>
      <c r="AUF40" s="205"/>
      <c r="AUG40" s="205"/>
      <c r="AUH40" s="205"/>
      <c r="AUI40" s="205"/>
      <c r="AUJ40" s="205"/>
      <c r="AUK40" s="205"/>
      <c r="AUL40" s="205"/>
      <c r="AUM40" s="205"/>
      <c r="AUN40" s="205"/>
      <c r="AUO40" s="205"/>
      <c r="AUP40" s="205"/>
      <c r="AUQ40" s="205"/>
      <c r="AUR40" s="205"/>
      <c r="AUS40" s="205"/>
      <c r="AUT40" s="205"/>
      <c r="AUU40" s="205"/>
      <c r="AUV40" s="205"/>
      <c r="AUW40" s="205"/>
      <c r="AUX40" s="205"/>
      <c r="AUY40" s="205"/>
      <c r="AUZ40" s="205"/>
      <c r="AVA40" s="205"/>
      <c r="AVB40" s="205"/>
      <c r="AVC40" s="205"/>
      <c r="AVD40" s="205"/>
      <c r="AVE40" s="205"/>
      <c r="AVF40" s="205"/>
      <c r="AVG40" s="205"/>
      <c r="AVH40" s="205"/>
      <c r="AVI40" s="205"/>
      <c r="AVJ40" s="205"/>
      <c r="AVK40" s="205"/>
      <c r="AVL40" s="205"/>
      <c r="AVM40" s="205"/>
      <c r="AVN40" s="205"/>
      <c r="AVO40" s="205"/>
      <c r="AVP40" s="205"/>
      <c r="AVQ40" s="205"/>
      <c r="AVR40" s="205"/>
      <c r="AVS40" s="205"/>
      <c r="AVT40" s="205"/>
      <c r="AVU40" s="205"/>
      <c r="AVV40" s="205"/>
      <c r="AVW40" s="205"/>
      <c r="AVX40" s="205"/>
      <c r="AVY40" s="205"/>
      <c r="AVZ40" s="205"/>
      <c r="AWA40" s="205"/>
      <c r="AWB40" s="205"/>
      <c r="AWC40" s="205"/>
      <c r="AWD40" s="205"/>
      <c r="AWE40" s="205"/>
      <c r="AWF40" s="205"/>
      <c r="AWG40" s="205"/>
      <c r="AWH40" s="205"/>
      <c r="AWI40" s="205"/>
      <c r="AWJ40" s="205"/>
      <c r="AWK40" s="205"/>
      <c r="AWL40" s="205"/>
      <c r="AWM40" s="205"/>
      <c r="AWN40" s="205"/>
      <c r="AWO40" s="205"/>
      <c r="AWP40" s="205"/>
      <c r="AWQ40" s="205"/>
      <c r="AWR40" s="205"/>
      <c r="AWS40" s="205"/>
      <c r="AWT40" s="205"/>
      <c r="AWU40" s="205"/>
      <c r="AWV40" s="205"/>
      <c r="AWW40" s="205"/>
      <c r="AWX40" s="205"/>
      <c r="AWY40" s="205"/>
      <c r="AWZ40" s="205"/>
      <c r="AXA40" s="205"/>
      <c r="AXB40" s="205"/>
      <c r="AXC40" s="205"/>
      <c r="AXD40" s="205"/>
      <c r="AXE40" s="205"/>
      <c r="AXF40" s="205"/>
      <c r="AXG40" s="205"/>
      <c r="AXH40" s="205"/>
      <c r="AXI40" s="205"/>
      <c r="AXJ40" s="205"/>
      <c r="AXK40" s="205"/>
      <c r="AXL40" s="205"/>
      <c r="AXM40" s="205"/>
      <c r="AXN40" s="205"/>
      <c r="AXO40" s="205"/>
      <c r="AXP40" s="205"/>
      <c r="AXQ40" s="205"/>
      <c r="AXR40" s="205"/>
      <c r="AXS40" s="205"/>
      <c r="AXT40" s="205"/>
      <c r="AXU40" s="205"/>
      <c r="AXV40" s="205"/>
      <c r="AXW40" s="205"/>
      <c r="AXX40" s="205"/>
      <c r="AXY40" s="205"/>
      <c r="AXZ40" s="205"/>
      <c r="AYA40" s="205"/>
      <c r="AYB40" s="205"/>
      <c r="AYC40" s="205"/>
      <c r="AYD40" s="205"/>
      <c r="AYE40" s="205"/>
      <c r="AYF40" s="205"/>
      <c r="AYG40" s="205"/>
      <c r="AYH40" s="205"/>
      <c r="AYI40" s="205"/>
      <c r="AYJ40" s="205"/>
      <c r="AYK40" s="205"/>
      <c r="AYL40" s="205"/>
      <c r="AYM40" s="205"/>
      <c r="AYN40" s="205"/>
      <c r="AYO40" s="205"/>
      <c r="AYP40" s="205"/>
      <c r="AYQ40" s="205"/>
      <c r="AYR40" s="205"/>
      <c r="AYS40" s="205"/>
      <c r="AYT40" s="205"/>
      <c r="AYU40" s="205"/>
      <c r="AYV40" s="205"/>
      <c r="AYW40" s="205"/>
      <c r="AYX40" s="205"/>
      <c r="AYY40" s="205"/>
      <c r="AYZ40" s="205"/>
      <c r="AZA40" s="205"/>
      <c r="AZB40" s="205"/>
      <c r="AZC40" s="205"/>
      <c r="AZD40" s="205"/>
      <c r="AZE40" s="205"/>
      <c r="AZF40" s="205"/>
      <c r="AZG40" s="205"/>
      <c r="AZH40" s="205"/>
      <c r="AZI40" s="205"/>
      <c r="AZJ40" s="205"/>
      <c r="AZK40" s="205"/>
      <c r="AZL40" s="205"/>
      <c r="AZM40" s="205"/>
      <c r="AZN40" s="205"/>
      <c r="AZO40" s="205"/>
      <c r="AZP40" s="205"/>
      <c r="AZQ40" s="205"/>
      <c r="AZR40" s="205"/>
      <c r="AZS40" s="205"/>
      <c r="AZT40" s="205"/>
      <c r="AZU40" s="205"/>
      <c r="AZV40" s="205"/>
      <c r="AZW40" s="205"/>
      <c r="AZX40" s="205"/>
      <c r="AZY40" s="205"/>
      <c r="AZZ40" s="205"/>
      <c r="BAA40" s="205"/>
      <c r="BAB40" s="205"/>
      <c r="BAC40" s="205"/>
      <c r="BAD40" s="205"/>
      <c r="BAE40" s="205"/>
      <c r="BAF40" s="205"/>
      <c r="BAG40" s="205"/>
      <c r="BAH40" s="205"/>
      <c r="BAI40" s="205"/>
      <c r="BAJ40" s="205"/>
      <c r="BAK40" s="205"/>
      <c r="BAL40" s="205"/>
      <c r="BAM40" s="205"/>
      <c r="BAN40" s="205"/>
      <c r="BAO40" s="205"/>
      <c r="BAP40" s="205"/>
      <c r="BAQ40" s="205"/>
      <c r="BAR40" s="205"/>
      <c r="BAS40" s="205"/>
      <c r="BAT40" s="205"/>
      <c r="BAU40" s="205"/>
      <c r="BAV40" s="205"/>
      <c r="BAW40" s="205"/>
      <c r="BAX40" s="205"/>
      <c r="BAY40" s="205"/>
      <c r="BAZ40" s="205"/>
      <c r="BBA40" s="205"/>
      <c r="BBB40" s="205"/>
      <c r="BBC40" s="205"/>
      <c r="BBD40" s="205"/>
      <c r="BBE40" s="205"/>
      <c r="BBF40" s="205"/>
      <c r="BBG40" s="205"/>
      <c r="BBH40" s="205"/>
      <c r="BBI40" s="205"/>
      <c r="BBJ40" s="205"/>
      <c r="BBK40" s="205"/>
      <c r="BBL40" s="205"/>
      <c r="BBM40" s="205"/>
      <c r="BBN40" s="205"/>
      <c r="BBO40" s="205"/>
      <c r="BBP40" s="205"/>
      <c r="BBQ40" s="205"/>
      <c r="BBR40" s="205"/>
      <c r="BBS40" s="205"/>
      <c r="BBT40" s="205"/>
      <c r="BBU40" s="205"/>
      <c r="BBV40" s="205"/>
      <c r="BBW40" s="205"/>
      <c r="BBX40" s="205"/>
      <c r="BBY40" s="205"/>
      <c r="BBZ40" s="205"/>
      <c r="BCA40" s="205"/>
      <c r="BCB40" s="205"/>
      <c r="BCC40" s="205"/>
      <c r="BCD40" s="205"/>
      <c r="BCE40" s="205"/>
      <c r="BCF40" s="205"/>
      <c r="BCG40" s="205"/>
      <c r="BCH40" s="205"/>
      <c r="BCI40" s="205"/>
      <c r="BCJ40" s="205"/>
      <c r="BCK40" s="205"/>
      <c r="BCL40" s="205"/>
      <c r="BCM40" s="205"/>
      <c r="BCN40" s="205"/>
      <c r="BCO40" s="205"/>
      <c r="BCP40" s="205"/>
      <c r="BCQ40" s="205"/>
      <c r="BCR40" s="205"/>
      <c r="BCS40" s="205"/>
      <c r="BCT40" s="205"/>
      <c r="BCU40" s="205"/>
      <c r="BCV40" s="205"/>
      <c r="BCW40" s="205"/>
      <c r="BCX40" s="205"/>
      <c r="BCY40" s="205"/>
      <c r="BCZ40" s="205"/>
      <c r="BDA40" s="205"/>
      <c r="BDB40" s="205"/>
      <c r="BDC40" s="205"/>
      <c r="BDD40" s="205"/>
      <c r="BDE40" s="205"/>
      <c r="BDF40" s="205"/>
      <c r="BDG40" s="205"/>
      <c r="BDH40" s="205"/>
      <c r="BDI40" s="205"/>
      <c r="BDJ40" s="205"/>
      <c r="BDK40" s="205"/>
      <c r="BDL40" s="205"/>
      <c r="BDM40" s="205"/>
      <c r="BDN40" s="205"/>
      <c r="BDO40" s="205"/>
      <c r="BDP40" s="205"/>
      <c r="BDQ40" s="205"/>
      <c r="BDR40" s="205"/>
      <c r="BDS40" s="205"/>
      <c r="BDT40" s="205"/>
      <c r="BDU40" s="205"/>
      <c r="BDV40" s="205"/>
      <c r="BDW40" s="205"/>
      <c r="BDX40" s="205"/>
      <c r="BDY40" s="205"/>
      <c r="BDZ40" s="205"/>
      <c r="BEA40" s="205"/>
      <c r="BEB40" s="205"/>
      <c r="BEC40" s="205"/>
      <c r="BED40" s="205"/>
      <c r="BEE40" s="205"/>
      <c r="BEF40" s="205"/>
      <c r="BEG40" s="205"/>
      <c r="BEH40" s="205"/>
      <c r="BEI40" s="205"/>
      <c r="BEJ40" s="205"/>
      <c r="BEK40" s="205"/>
      <c r="BEL40" s="205"/>
      <c r="BEM40" s="205"/>
      <c r="BEN40" s="205"/>
      <c r="BEO40" s="205"/>
      <c r="BEP40" s="205"/>
      <c r="BEQ40" s="205"/>
      <c r="BER40" s="205"/>
      <c r="BES40" s="205"/>
      <c r="BET40" s="205"/>
      <c r="BEU40" s="205"/>
      <c r="BEV40" s="205"/>
      <c r="BEW40" s="205"/>
      <c r="BEX40" s="205"/>
      <c r="BEY40" s="205"/>
      <c r="BEZ40" s="205"/>
      <c r="BFA40" s="205"/>
      <c r="BFB40" s="205"/>
      <c r="BFC40" s="205"/>
      <c r="BFD40" s="205"/>
      <c r="BFE40" s="205"/>
      <c r="BFF40" s="205"/>
      <c r="BFG40" s="205"/>
      <c r="BFH40" s="205"/>
      <c r="BFI40" s="205"/>
      <c r="BFJ40" s="205"/>
      <c r="BFK40" s="205"/>
      <c r="BFL40" s="205"/>
      <c r="BFM40" s="205"/>
      <c r="BFN40" s="205"/>
      <c r="BFO40" s="205"/>
      <c r="BFP40" s="205"/>
      <c r="BFQ40" s="205"/>
      <c r="BFR40" s="205"/>
      <c r="BFS40" s="205"/>
      <c r="BFT40" s="205"/>
      <c r="BFU40" s="205"/>
      <c r="BFV40" s="205"/>
      <c r="BFW40" s="205"/>
      <c r="BFX40" s="205"/>
      <c r="BFY40" s="205"/>
      <c r="BFZ40" s="205"/>
      <c r="BGA40" s="205"/>
      <c r="BGB40" s="205"/>
      <c r="BGC40" s="205"/>
      <c r="BGD40" s="205"/>
      <c r="BGE40" s="205"/>
      <c r="BGF40" s="205"/>
      <c r="BGG40" s="205"/>
      <c r="BGH40" s="205"/>
      <c r="BGI40" s="205"/>
      <c r="BGJ40" s="205"/>
      <c r="BGK40" s="205"/>
      <c r="BGL40" s="205"/>
      <c r="BGM40" s="205"/>
      <c r="BGN40" s="205"/>
      <c r="BGO40" s="205"/>
      <c r="BGP40" s="205"/>
      <c r="BGQ40" s="205"/>
      <c r="BGR40" s="205"/>
      <c r="BGS40" s="205"/>
      <c r="BGT40" s="205"/>
      <c r="BGU40" s="205"/>
      <c r="BGV40" s="205"/>
      <c r="BGW40" s="205"/>
      <c r="BGX40" s="205"/>
      <c r="BGY40" s="205"/>
      <c r="BGZ40" s="205"/>
      <c r="BHA40" s="205"/>
      <c r="BHB40" s="205"/>
      <c r="BHC40" s="205"/>
      <c r="BHD40" s="205"/>
      <c r="BHE40" s="205"/>
      <c r="BHF40" s="205"/>
      <c r="BHG40" s="205"/>
      <c r="BHH40" s="205"/>
      <c r="BHI40" s="205"/>
      <c r="BHJ40" s="205"/>
      <c r="BHK40" s="205"/>
      <c r="BHL40" s="205"/>
      <c r="BHM40" s="205"/>
      <c r="BHN40" s="205"/>
      <c r="BHO40" s="205"/>
      <c r="BHP40" s="205"/>
      <c r="BHQ40" s="205"/>
      <c r="BHR40" s="205"/>
      <c r="BHS40" s="205"/>
      <c r="BHT40" s="205"/>
      <c r="BHU40" s="205"/>
      <c r="BHV40" s="205"/>
      <c r="BHW40" s="205"/>
      <c r="BHX40" s="205"/>
      <c r="BHY40" s="205"/>
      <c r="BHZ40" s="205"/>
      <c r="BIA40" s="205"/>
      <c r="BIB40" s="205"/>
      <c r="BIC40" s="205"/>
      <c r="BID40" s="205"/>
      <c r="BIE40" s="205"/>
      <c r="BIF40" s="205"/>
      <c r="BIG40" s="205"/>
      <c r="BIH40" s="205"/>
      <c r="BII40" s="205"/>
      <c r="BIJ40" s="205"/>
      <c r="BIK40" s="205"/>
      <c r="BIL40" s="205"/>
      <c r="BIM40" s="205"/>
      <c r="BIN40" s="205"/>
      <c r="BIO40" s="205"/>
      <c r="BIP40" s="205"/>
      <c r="BIQ40" s="205"/>
      <c r="BIR40" s="205"/>
      <c r="BIS40" s="205"/>
      <c r="BIT40" s="205"/>
      <c r="BIU40" s="205"/>
      <c r="BIV40" s="205"/>
      <c r="BIW40" s="205"/>
      <c r="BIX40" s="205"/>
      <c r="BIY40" s="205"/>
      <c r="BIZ40" s="205"/>
      <c r="BJA40" s="205"/>
      <c r="BJB40" s="205"/>
      <c r="BJC40" s="205"/>
      <c r="BJD40" s="205"/>
      <c r="BJE40" s="205"/>
      <c r="BJF40" s="205"/>
      <c r="BJG40" s="205"/>
      <c r="BJH40" s="205"/>
      <c r="BJI40" s="205"/>
      <c r="BJJ40" s="205"/>
      <c r="BJK40" s="205"/>
      <c r="BJL40" s="205"/>
      <c r="BJM40" s="205"/>
      <c r="BJN40" s="205"/>
      <c r="BJO40" s="205"/>
      <c r="BJP40" s="205"/>
      <c r="BJQ40" s="205"/>
      <c r="BJR40" s="205"/>
      <c r="BJS40" s="205"/>
      <c r="BJT40" s="205"/>
      <c r="BJU40" s="205"/>
      <c r="BJV40" s="205"/>
      <c r="BJW40" s="205"/>
      <c r="BJX40" s="205"/>
      <c r="BJY40" s="205"/>
      <c r="BJZ40" s="205"/>
      <c r="BKA40" s="205"/>
      <c r="BKB40" s="205"/>
      <c r="BKC40" s="205"/>
      <c r="BKD40" s="205"/>
      <c r="BKE40" s="205"/>
      <c r="BKF40" s="205"/>
      <c r="BKG40" s="205"/>
      <c r="BKH40" s="205"/>
      <c r="BKI40" s="205"/>
      <c r="BKJ40" s="205"/>
      <c r="BKK40" s="205"/>
      <c r="BKL40" s="205"/>
      <c r="BKM40" s="205"/>
      <c r="BKN40" s="205"/>
      <c r="BKO40" s="205"/>
      <c r="BKP40" s="205"/>
      <c r="BKQ40" s="205"/>
      <c r="BKR40" s="205"/>
      <c r="BKS40" s="205"/>
      <c r="BKT40" s="205"/>
      <c r="BKU40" s="205"/>
      <c r="BKV40" s="205"/>
      <c r="BKW40" s="205"/>
      <c r="BKX40" s="205"/>
      <c r="BKY40" s="205"/>
      <c r="BKZ40" s="205"/>
      <c r="BLA40" s="205"/>
      <c r="BLB40" s="205"/>
      <c r="BLC40" s="205"/>
      <c r="BLD40" s="205"/>
      <c r="BLE40" s="205"/>
      <c r="BLF40" s="205"/>
      <c r="BLG40" s="205"/>
      <c r="BLH40" s="205"/>
      <c r="BLI40" s="205"/>
      <c r="BLJ40" s="205"/>
      <c r="BLK40" s="205"/>
      <c r="BLL40" s="205"/>
      <c r="BLM40" s="205"/>
      <c r="BLN40" s="205"/>
      <c r="BLO40" s="205"/>
      <c r="BLP40" s="205"/>
      <c r="BLQ40" s="205"/>
      <c r="BLR40" s="205"/>
      <c r="BLS40" s="205"/>
      <c r="BLT40" s="205"/>
      <c r="BLU40" s="205"/>
      <c r="BLV40" s="205"/>
      <c r="BLW40" s="205"/>
      <c r="BLX40" s="205"/>
      <c r="BLY40" s="205"/>
      <c r="BLZ40" s="205"/>
      <c r="BMA40" s="205"/>
      <c r="BMB40" s="205"/>
      <c r="BMC40" s="205"/>
      <c r="BMD40" s="205"/>
      <c r="BME40" s="205"/>
      <c r="BMF40" s="205"/>
      <c r="BMG40" s="205"/>
      <c r="BMH40" s="205"/>
      <c r="BMI40" s="205"/>
      <c r="BMJ40" s="205"/>
      <c r="BMK40" s="205"/>
      <c r="BML40" s="205"/>
      <c r="BMM40" s="205"/>
      <c r="BMN40" s="205"/>
      <c r="BMO40" s="205"/>
      <c r="BMP40" s="205"/>
      <c r="BMQ40" s="205"/>
      <c r="BMR40" s="205"/>
      <c r="BMS40" s="205"/>
      <c r="BMT40" s="205"/>
      <c r="BMU40" s="205"/>
      <c r="BMV40" s="205"/>
      <c r="BMW40" s="205"/>
      <c r="BMX40" s="205"/>
      <c r="BMY40" s="205"/>
      <c r="BMZ40" s="205"/>
      <c r="BNA40" s="205"/>
      <c r="BNB40" s="205"/>
      <c r="BNC40" s="205"/>
      <c r="BND40" s="205"/>
      <c r="BNE40" s="205"/>
      <c r="BNF40" s="205"/>
      <c r="BNG40" s="205"/>
      <c r="BNH40" s="205"/>
      <c r="BNI40" s="205"/>
      <c r="BNJ40" s="205"/>
      <c r="BNK40" s="205"/>
      <c r="BNL40" s="205"/>
      <c r="BNM40" s="205"/>
      <c r="BNN40" s="205"/>
      <c r="BNO40" s="205"/>
      <c r="BNP40" s="205"/>
      <c r="BNQ40" s="205"/>
      <c r="BNR40" s="205"/>
      <c r="BNS40" s="205"/>
      <c r="BNT40" s="205"/>
      <c r="BNU40" s="205"/>
      <c r="BNV40" s="205"/>
      <c r="BNW40" s="205"/>
      <c r="BNX40" s="205"/>
      <c r="BNY40" s="205"/>
      <c r="BNZ40" s="205"/>
      <c r="BOA40" s="205"/>
      <c r="BOB40" s="205"/>
      <c r="BOC40" s="205"/>
      <c r="BOD40" s="205"/>
      <c r="BOE40" s="205"/>
      <c r="BOF40" s="205"/>
      <c r="BOG40" s="205"/>
      <c r="BOH40" s="205"/>
      <c r="BOI40" s="205"/>
      <c r="BOJ40" s="205"/>
      <c r="BOK40" s="205"/>
      <c r="BOL40" s="205"/>
      <c r="BOM40" s="205"/>
      <c r="BON40" s="205"/>
      <c r="BOO40" s="205"/>
      <c r="BOP40" s="205"/>
      <c r="BOQ40" s="205"/>
      <c r="BOR40" s="205"/>
      <c r="BOS40" s="205"/>
      <c r="BOT40" s="205"/>
      <c r="BOU40" s="205"/>
      <c r="BOV40" s="205"/>
      <c r="BOW40" s="205"/>
      <c r="BOX40" s="205"/>
      <c r="BOY40" s="205"/>
      <c r="BOZ40" s="205"/>
      <c r="BPA40" s="205"/>
      <c r="BPB40" s="205"/>
      <c r="BPC40" s="205"/>
      <c r="BPD40" s="205"/>
      <c r="BPE40" s="205"/>
      <c r="BPF40" s="205"/>
      <c r="BPG40" s="205"/>
      <c r="BPH40" s="205"/>
      <c r="BPI40" s="205"/>
      <c r="BPJ40" s="205"/>
      <c r="BPK40" s="205"/>
      <c r="BPL40" s="205"/>
      <c r="BPM40" s="205"/>
      <c r="BPN40" s="205"/>
      <c r="BPO40" s="205"/>
      <c r="BPP40" s="205"/>
      <c r="BPQ40" s="205"/>
      <c r="BPR40" s="205"/>
      <c r="BPS40" s="205"/>
      <c r="BPT40" s="205"/>
      <c r="BPU40" s="205"/>
      <c r="BPV40" s="205"/>
      <c r="BPW40" s="205"/>
      <c r="BPX40" s="205"/>
      <c r="BPY40" s="205"/>
      <c r="BPZ40" s="205"/>
      <c r="BQA40" s="205"/>
      <c r="BQB40" s="205"/>
      <c r="BQC40" s="205"/>
      <c r="BQD40" s="205"/>
      <c r="BQE40" s="205"/>
      <c r="BQF40" s="205"/>
      <c r="BQG40" s="205"/>
      <c r="BQH40" s="205"/>
      <c r="BQI40" s="205"/>
      <c r="BQJ40" s="205"/>
      <c r="BQK40" s="205"/>
      <c r="BQL40" s="205"/>
      <c r="BQM40" s="205"/>
      <c r="BQN40" s="205"/>
      <c r="BQO40" s="205"/>
      <c r="BQP40" s="205"/>
      <c r="BQQ40" s="205"/>
      <c r="BQR40" s="205"/>
      <c r="BQS40" s="205"/>
      <c r="BQT40" s="205"/>
      <c r="BQU40" s="205"/>
      <c r="BQV40" s="205"/>
      <c r="BQW40" s="205"/>
      <c r="BQX40" s="205"/>
      <c r="BQY40" s="205"/>
      <c r="BQZ40" s="205"/>
      <c r="BRA40" s="205"/>
      <c r="BRB40" s="205"/>
      <c r="BRC40" s="205"/>
      <c r="BRD40" s="205"/>
      <c r="BRE40" s="205"/>
      <c r="BRF40" s="205"/>
      <c r="BRG40" s="205"/>
      <c r="BRH40" s="205"/>
      <c r="BRI40" s="205"/>
      <c r="BRJ40" s="205"/>
      <c r="BRK40" s="205"/>
      <c r="BRL40" s="205"/>
      <c r="BRM40" s="205"/>
      <c r="BRN40" s="205"/>
      <c r="BRO40" s="205"/>
      <c r="BRP40" s="205"/>
      <c r="BRQ40" s="205"/>
      <c r="BRR40" s="205"/>
      <c r="BRS40" s="205"/>
      <c r="BRT40" s="205"/>
      <c r="BRU40" s="205"/>
      <c r="BRV40" s="205"/>
      <c r="BRW40" s="205"/>
      <c r="BRX40" s="205"/>
      <c r="BRY40" s="205"/>
      <c r="BRZ40" s="205"/>
      <c r="BSA40" s="205"/>
      <c r="BSB40" s="205"/>
      <c r="BSC40" s="205"/>
      <c r="BSD40" s="205"/>
      <c r="BSE40" s="205"/>
      <c r="BSF40" s="205"/>
      <c r="BSG40" s="205"/>
      <c r="BSH40" s="205"/>
      <c r="BSI40" s="205"/>
      <c r="BSJ40" s="205"/>
      <c r="BSK40" s="205"/>
      <c r="BSL40" s="205"/>
      <c r="BSM40" s="205"/>
      <c r="BSN40" s="205"/>
      <c r="BSO40" s="205"/>
      <c r="BSP40" s="205"/>
      <c r="BSQ40" s="205"/>
      <c r="BSR40" s="205"/>
      <c r="BSS40" s="205"/>
      <c r="BST40" s="205"/>
      <c r="BSU40" s="205"/>
      <c r="BSV40" s="205"/>
      <c r="BSW40" s="205"/>
      <c r="BSX40" s="205"/>
      <c r="BSY40" s="205"/>
      <c r="BSZ40" s="205"/>
      <c r="BTA40" s="205"/>
      <c r="BTB40" s="205"/>
      <c r="BTC40" s="205"/>
      <c r="BTD40" s="205"/>
      <c r="BTE40" s="205"/>
      <c r="BTF40" s="205"/>
      <c r="BTG40" s="205"/>
      <c r="BTH40" s="205"/>
      <c r="BTI40" s="205"/>
      <c r="BTJ40" s="205"/>
      <c r="BTK40" s="205"/>
      <c r="BTL40" s="205"/>
      <c r="BTM40" s="205"/>
      <c r="BTN40" s="205"/>
      <c r="BTO40" s="205"/>
      <c r="BTP40" s="205"/>
      <c r="BTQ40" s="205"/>
      <c r="BTR40" s="205"/>
      <c r="BTS40" s="205"/>
      <c r="BTT40" s="205"/>
      <c r="BTU40" s="205"/>
      <c r="BTV40" s="205"/>
      <c r="BTW40" s="205"/>
      <c r="BTX40" s="205"/>
      <c r="BTY40" s="205"/>
      <c r="BTZ40" s="205"/>
      <c r="BUA40" s="205"/>
      <c r="BUB40" s="205"/>
      <c r="BUC40" s="205"/>
      <c r="BUD40" s="205"/>
      <c r="BUE40" s="205"/>
      <c r="BUF40" s="205"/>
      <c r="BUG40" s="205"/>
      <c r="BUH40" s="205"/>
      <c r="BUI40" s="205"/>
      <c r="BUJ40" s="205"/>
      <c r="BUK40" s="205"/>
      <c r="BUL40" s="205"/>
      <c r="BUM40" s="205"/>
      <c r="BUN40" s="205"/>
      <c r="BUO40" s="205"/>
      <c r="BUP40" s="205"/>
      <c r="BUQ40" s="205"/>
      <c r="BUR40" s="205"/>
      <c r="BUS40" s="205"/>
      <c r="BUT40" s="205"/>
      <c r="BUU40" s="205"/>
      <c r="BUV40" s="205"/>
      <c r="BUW40" s="205"/>
      <c r="BUX40" s="205"/>
      <c r="BUY40" s="205"/>
      <c r="BUZ40" s="205"/>
      <c r="BVA40" s="205"/>
      <c r="BVB40" s="205"/>
      <c r="BVC40" s="205"/>
      <c r="BVD40" s="205"/>
      <c r="BVE40" s="205"/>
      <c r="BVF40" s="205"/>
      <c r="BVG40" s="205"/>
      <c r="BVH40" s="205"/>
      <c r="BVI40" s="205"/>
      <c r="BVJ40" s="205"/>
      <c r="BVK40" s="205"/>
      <c r="BVL40" s="205"/>
      <c r="BVM40" s="205"/>
      <c r="BVN40" s="205"/>
      <c r="BVO40" s="205"/>
      <c r="BVP40" s="205"/>
      <c r="BVQ40" s="205"/>
      <c r="BVR40" s="205"/>
      <c r="BVS40" s="205"/>
      <c r="BVT40" s="205"/>
      <c r="BVU40" s="205"/>
      <c r="BVV40" s="205"/>
      <c r="BVW40" s="205"/>
      <c r="BVX40" s="205"/>
      <c r="BVY40" s="205"/>
      <c r="BVZ40" s="205"/>
      <c r="BWA40" s="205"/>
      <c r="BWB40" s="205"/>
      <c r="BWC40" s="205"/>
      <c r="BWD40" s="205"/>
      <c r="BWE40" s="205"/>
      <c r="BWF40" s="205"/>
      <c r="BWG40" s="205"/>
      <c r="BWH40" s="205"/>
      <c r="BWI40" s="205"/>
      <c r="BWJ40" s="205"/>
      <c r="BWK40" s="205"/>
      <c r="BWL40" s="205"/>
      <c r="BWM40" s="205"/>
      <c r="BWN40" s="205"/>
      <c r="BWO40" s="205"/>
      <c r="BWP40" s="205"/>
      <c r="BWQ40" s="205"/>
      <c r="BWR40" s="205"/>
      <c r="BWS40" s="205"/>
      <c r="BWT40" s="205"/>
      <c r="BWU40" s="205"/>
      <c r="BWV40" s="205"/>
      <c r="BWW40" s="205"/>
      <c r="BWX40" s="205"/>
      <c r="BWY40" s="205"/>
      <c r="BWZ40" s="205"/>
      <c r="BXA40" s="205"/>
      <c r="BXB40" s="205"/>
      <c r="BXC40" s="205"/>
      <c r="BXD40" s="205"/>
      <c r="BXE40" s="205"/>
      <c r="BXF40" s="205"/>
      <c r="BXG40" s="205"/>
      <c r="BXH40" s="205"/>
      <c r="BXI40" s="205"/>
      <c r="BXJ40" s="205"/>
      <c r="BXK40" s="205"/>
      <c r="BXL40" s="205"/>
      <c r="BXM40" s="205"/>
      <c r="BXN40" s="205"/>
      <c r="BXO40" s="205"/>
      <c r="BXP40" s="205"/>
      <c r="BXQ40" s="205"/>
      <c r="BXR40" s="205"/>
      <c r="BXS40" s="205"/>
      <c r="BXT40" s="205"/>
      <c r="BXU40" s="205"/>
      <c r="BXV40" s="205"/>
      <c r="BXW40" s="205"/>
      <c r="BXX40" s="205"/>
      <c r="BXY40" s="205"/>
      <c r="BXZ40" s="205"/>
      <c r="BYA40" s="205"/>
      <c r="BYB40" s="205"/>
      <c r="BYC40" s="205"/>
      <c r="BYD40" s="205"/>
      <c r="BYE40" s="205"/>
      <c r="BYF40" s="205"/>
      <c r="BYG40" s="205"/>
      <c r="BYH40" s="205"/>
      <c r="BYI40" s="205"/>
      <c r="BYJ40" s="205"/>
      <c r="BYK40" s="205"/>
      <c r="BYL40" s="205"/>
      <c r="BYM40" s="205"/>
      <c r="BYN40" s="205"/>
      <c r="BYO40" s="205"/>
      <c r="BYP40" s="205"/>
      <c r="BYQ40" s="205"/>
      <c r="BYR40" s="205"/>
      <c r="BYS40" s="205"/>
      <c r="BYT40" s="205"/>
      <c r="BYU40" s="205"/>
      <c r="BYV40" s="205"/>
      <c r="BYW40" s="205"/>
      <c r="BYX40" s="205"/>
      <c r="BYY40" s="205"/>
      <c r="BYZ40" s="205"/>
      <c r="BZA40" s="205"/>
      <c r="BZB40" s="205"/>
      <c r="BZC40" s="205"/>
      <c r="BZD40" s="205"/>
      <c r="BZE40" s="205"/>
      <c r="BZF40" s="205"/>
      <c r="BZG40" s="205"/>
      <c r="BZH40" s="205"/>
      <c r="BZI40" s="205"/>
      <c r="BZJ40" s="205"/>
      <c r="BZK40" s="205"/>
      <c r="BZL40" s="205"/>
      <c r="BZM40" s="205"/>
      <c r="BZN40" s="205"/>
      <c r="BZO40" s="205"/>
      <c r="BZP40" s="205"/>
      <c r="BZQ40" s="205"/>
      <c r="BZR40" s="205"/>
      <c r="BZS40" s="205"/>
      <c r="BZT40" s="205"/>
      <c r="BZU40" s="205"/>
      <c r="BZV40" s="205"/>
      <c r="BZW40" s="205"/>
      <c r="BZX40" s="205"/>
      <c r="BZY40" s="205"/>
      <c r="BZZ40" s="205"/>
      <c r="CAA40" s="205"/>
      <c r="CAB40" s="205"/>
      <c r="CAC40" s="205"/>
      <c r="CAD40" s="205"/>
      <c r="CAE40" s="205"/>
      <c r="CAF40" s="205"/>
      <c r="CAG40" s="205"/>
      <c r="CAH40" s="205"/>
      <c r="CAI40" s="205"/>
      <c r="CAJ40" s="205"/>
      <c r="CAK40" s="205"/>
      <c r="CAL40" s="205"/>
      <c r="CAM40" s="205"/>
      <c r="CAN40" s="205"/>
      <c r="CAO40" s="205"/>
      <c r="CAP40" s="205"/>
      <c r="CAQ40" s="205"/>
      <c r="CAR40" s="205"/>
      <c r="CAS40" s="205"/>
      <c r="CAT40" s="205"/>
      <c r="CAU40" s="205"/>
      <c r="CAV40" s="205"/>
      <c r="CAW40" s="205"/>
      <c r="CAX40" s="205"/>
      <c r="CAY40" s="205"/>
      <c r="CAZ40" s="205"/>
      <c r="CBA40" s="205"/>
      <c r="CBB40" s="205"/>
      <c r="CBC40" s="205"/>
      <c r="CBD40" s="205"/>
      <c r="CBE40" s="205"/>
      <c r="CBF40" s="205"/>
      <c r="CBG40" s="205"/>
      <c r="CBH40" s="205"/>
      <c r="CBI40" s="205"/>
      <c r="CBJ40" s="205"/>
      <c r="CBK40" s="205"/>
      <c r="CBL40" s="205"/>
      <c r="CBM40" s="205"/>
      <c r="CBN40" s="205"/>
      <c r="CBO40" s="205"/>
      <c r="CBP40" s="205"/>
      <c r="CBQ40" s="205"/>
      <c r="CBR40" s="205"/>
      <c r="CBS40" s="205"/>
      <c r="CBT40" s="205"/>
      <c r="CBU40" s="205"/>
      <c r="CBV40" s="205"/>
      <c r="CBW40" s="205"/>
      <c r="CBX40" s="205"/>
      <c r="CBY40" s="205"/>
      <c r="CBZ40" s="205"/>
      <c r="CCA40" s="205"/>
      <c r="CCB40" s="205"/>
      <c r="CCC40" s="205"/>
      <c r="CCD40" s="205"/>
      <c r="CCE40" s="205"/>
      <c r="CCF40" s="205"/>
      <c r="CCG40" s="205"/>
      <c r="CCH40" s="205"/>
      <c r="CCI40" s="205"/>
      <c r="CCJ40" s="205"/>
      <c r="CCK40" s="205"/>
      <c r="CCL40" s="205"/>
      <c r="CCM40" s="205"/>
      <c r="CCN40" s="205"/>
      <c r="CCO40" s="205"/>
      <c r="CCP40" s="205"/>
      <c r="CCQ40" s="205"/>
      <c r="CCR40" s="205"/>
      <c r="CCS40" s="205"/>
      <c r="CCT40" s="205"/>
      <c r="CCU40" s="205"/>
      <c r="CCV40" s="205"/>
      <c r="CCW40" s="205"/>
      <c r="CCX40" s="205"/>
      <c r="CCY40" s="205"/>
      <c r="CCZ40" s="205"/>
      <c r="CDA40" s="205"/>
      <c r="CDB40" s="205"/>
      <c r="CDC40" s="205"/>
      <c r="CDD40" s="205"/>
      <c r="CDE40" s="205"/>
      <c r="CDF40" s="205"/>
      <c r="CDG40" s="205"/>
      <c r="CDH40" s="205"/>
      <c r="CDI40" s="205"/>
      <c r="CDJ40" s="205"/>
      <c r="CDK40" s="205"/>
      <c r="CDL40" s="205"/>
      <c r="CDM40" s="205"/>
      <c r="CDN40" s="205"/>
      <c r="CDO40" s="205"/>
      <c r="CDP40" s="205"/>
      <c r="CDQ40" s="205"/>
      <c r="CDR40" s="205"/>
      <c r="CDS40" s="205"/>
      <c r="CDT40" s="205"/>
      <c r="CDU40" s="205"/>
      <c r="CDV40" s="205"/>
      <c r="CDW40" s="205"/>
      <c r="CDX40" s="205"/>
      <c r="CDY40" s="205"/>
      <c r="CDZ40" s="205"/>
      <c r="CEA40" s="205"/>
      <c r="CEB40" s="205"/>
      <c r="CEC40" s="205"/>
      <c r="CED40" s="205"/>
      <c r="CEE40" s="205"/>
      <c r="CEF40" s="205"/>
      <c r="CEG40" s="205"/>
      <c r="CEH40" s="205"/>
      <c r="CEI40" s="205"/>
      <c r="CEJ40" s="205"/>
      <c r="CEK40" s="205"/>
      <c r="CEL40" s="205"/>
      <c r="CEM40" s="205"/>
      <c r="CEN40" s="205"/>
      <c r="CEO40" s="205"/>
      <c r="CEP40" s="205"/>
      <c r="CEQ40" s="205"/>
      <c r="CER40" s="205"/>
      <c r="CES40" s="205"/>
      <c r="CET40" s="205"/>
      <c r="CEU40" s="205"/>
      <c r="CEV40" s="205"/>
      <c r="CEW40" s="205"/>
      <c r="CEX40" s="205"/>
      <c r="CEY40" s="205"/>
      <c r="CEZ40" s="205"/>
      <c r="CFA40" s="205"/>
      <c r="CFB40" s="205"/>
      <c r="CFC40" s="205"/>
      <c r="CFD40" s="205"/>
      <c r="CFE40" s="205"/>
      <c r="CFF40" s="205"/>
      <c r="CFG40" s="205"/>
      <c r="CFH40" s="205"/>
      <c r="CFI40" s="205"/>
      <c r="CFJ40" s="205"/>
      <c r="CFK40" s="205"/>
      <c r="CFL40" s="205"/>
      <c r="CFM40" s="205"/>
      <c r="CFN40" s="205"/>
      <c r="CFO40" s="205"/>
      <c r="CFP40" s="205"/>
      <c r="CFQ40" s="205"/>
      <c r="CFR40" s="205"/>
      <c r="CFS40" s="205"/>
      <c r="CFT40" s="205"/>
      <c r="CFU40" s="205"/>
      <c r="CFV40" s="205"/>
      <c r="CFW40" s="205"/>
      <c r="CFX40" s="205"/>
      <c r="CFY40" s="205"/>
      <c r="CFZ40" s="205"/>
      <c r="CGA40" s="205"/>
      <c r="CGB40" s="205"/>
      <c r="CGC40" s="205"/>
      <c r="CGD40" s="205"/>
      <c r="CGE40" s="205"/>
      <c r="CGF40" s="205"/>
      <c r="CGG40" s="205"/>
      <c r="CGH40" s="205"/>
      <c r="CGI40" s="205"/>
      <c r="CGJ40" s="205"/>
      <c r="CGK40" s="205"/>
      <c r="CGL40" s="205"/>
      <c r="CGM40" s="205"/>
      <c r="CGN40" s="205"/>
      <c r="CGO40" s="205"/>
      <c r="CGP40" s="205"/>
      <c r="CGQ40" s="205"/>
      <c r="CGR40" s="205"/>
      <c r="CGS40" s="205"/>
      <c r="CGT40" s="205"/>
      <c r="CGU40" s="205"/>
      <c r="CGV40" s="205"/>
      <c r="CGW40" s="205"/>
      <c r="CGX40" s="205"/>
      <c r="CGY40" s="205"/>
      <c r="CGZ40" s="205"/>
      <c r="CHA40" s="205"/>
      <c r="CHB40" s="205"/>
      <c r="CHC40" s="205"/>
      <c r="CHD40" s="205"/>
      <c r="CHE40" s="205"/>
      <c r="CHF40" s="205"/>
      <c r="CHG40" s="205"/>
      <c r="CHH40" s="205"/>
      <c r="CHI40" s="205"/>
      <c r="CHJ40" s="205"/>
      <c r="CHK40" s="205"/>
      <c r="CHL40" s="205"/>
      <c r="CHM40" s="205"/>
      <c r="CHN40" s="205"/>
      <c r="CHO40" s="205"/>
      <c r="CHP40" s="205"/>
      <c r="CHQ40" s="205"/>
      <c r="CHR40" s="205"/>
      <c r="CHS40" s="205"/>
      <c r="CHT40" s="205"/>
      <c r="CHU40" s="205"/>
      <c r="CHV40" s="205"/>
      <c r="CHW40" s="205"/>
      <c r="CHX40" s="205"/>
      <c r="CHY40" s="205"/>
      <c r="CHZ40" s="205"/>
      <c r="CIA40" s="205"/>
      <c r="CIB40" s="205"/>
      <c r="CIC40" s="205"/>
      <c r="CID40" s="205"/>
      <c r="CIE40" s="205"/>
      <c r="CIF40" s="205"/>
      <c r="CIG40" s="205"/>
      <c r="CIH40" s="205"/>
      <c r="CII40" s="205"/>
      <c r="CIJ40" s="205"/>
      <c r="CIK40" s="205"/>
      <c r="CIL40" s="205"/>
      <c r="CIM40" s="205"/>
      <c r="CIN40" s="205"/>
      <c r="CIO40" s="205"/>
      <c r="CIP40" s="205"/>
      <c r="CIQ40" s="205"/>
      <c r="CIR40" s="205"/>
      <c r="CIS40" s="205"/>
      <c r="CIT40" s="205"/>
      <c r="CIU40" s="205"/>
      <c r="CIV40" s="205"/>
      <c r="CIW40" s="205"/>
      <c r="CIX40" s="205"/>
      <c r="CIY40" s="205"/>
      <c r="CIZ40" s="205"/>
      <c r="CJA40" s="205"/>
      <c r="CJB40" s="205"/>
      <c r="CJC40" s="205"/>
      <c r="CJD40" s="205"/>
      <c r="CJE40" s="205"/>
      <c r="CJF40" s="205"/>
      <c r="CJG40" s="205"/>
      <c r="CJH40" s="205"/>
      <c r="CJI40" s="205"/>
      <c r="CJJ40" s="205"/>
      <c r="CJK40" s="205"/>
      <c r="CJL40" s="205"/>
      <c r="CJM40" s="205"/>
      <c r="CJN40" s="205"/>
      <c r="CJO40" s="205"/>
      <c r="CJP40" s="205"/>
      <c r="CJQ40" s="205"/>
      <c r="CJR40" s="205"/>
      <c r="CJS40" s="205"/>
      <c r="CJT40" s="205"/>
      <c r="CJU40" s="205"/>
      <c r="CJV40" s="205"/>
      <c r="CJW40" s="205"/>
      <c r="CJX40" s="205"/>
      <c r="CJY40" s="205"/>
      <c r="CJZ40" s="205"/>
      <c r="CKA40" s="205"/>
      <c r="CKB40" s="205"/>
      <c r="CKC40" s="205"/>
      <c r="CKD40" s="205"/>
      <c r="CKE40" s="205"/>
      <c r="CKF40" s="205"/>
      <c r="CKG40" s="205"/>
      <c r="CKH40" s="205"/>
      <c r="CKI40" s="205"/>
      <c r="CKJ40" s="205"/>
      <c r="CKK40" s="205"/>
      <c r="CKL40" s="205"/>
      <c r="CKM40" s="205"/>
      <c r="CKN40" s="205"/>
      <c r="CKO40" s="205"/>
      <c r="CKP40" s="205"/>
      <c r="CKQ40" s="205"/>
      <c r="CKR40" s="205"/>
      <c r="CKS40" s="205"/>
      <c r="CKT40" s="205"/>
      <c r="CKU40" s="205"/>
      <c r="CKV40" s="205"/>
      <c r="CKW40" s="205"/>
      <c r="CKX40" s="205"/>
      <c r="CKY40" s="205"/>
      <c r="CKZ40" s="205"/>
      <c r="CLA40" s="205"/>
      <c r="CLB40" s="205"/>
      <c r="CLC40" s="205"/>
      <c r="CLD40" s="205"/>
      <c r="CLE40" s="205"/>
      <c r="CLF40" s="205"/>
      <c r="CLG40" s="205"/>
      <c r="CLH40" s="205"/>
      <c r="CLI40" s="205"/>
      <c r="CLJ40" s="205"/>
      <c r="CLK40" s="205"/>
      <c r="CLL40" s="205"/>
      <c r="CLM40" s="205"/>
      <c r="CLN40" s="205"/>
      <c r="CLO40" s="205"/>
      <c r="CLP40" s="205"/>
      <c r="CLQ40" s="205"/>
      <c r="CLR40" s="205"/>
      <c r="CLS40" s="205"/>
      <c r="CLT40" s="205"/>
      <c r="CLU40" s="205"/>
      <c r="CLV40" s="205"/>
      <c r="CLW40" s="205"/>
      <c r="CLX40" s="205"/>
      <c r="CLY40" s="205"/>
      <c r="CLZ40" s="205"/>
      <c r="CMA40" s="205"/>
      <c r="CMB40" s="205"/>
      <c r="CMC40" s="205"/>
      <c r="CMD40" s="205"/>
      <c r="CME40" s="205"/>
      <c r="CMF40" s="205"/>
      <c r="CMG40" s="205"/>
      <c r="CMH40" s="205"/>
      <c r="CMI40" s="205"/>
      <c r="CMJ40" s="205"/>
      <c r="CMK40" s="205"/>
      <c r="CML40" s="205"/>
      <c r="CMM40" s="205"/>
      <c r="CMN40" s="205"/>
      <c r="CMO40" s="205"/>
      <c r="CMP40" s="205"/>
      <c r="CMQ40" s="205"/>
      <c r="CMR40" s="205"/>
      <c r="CMS40" s="205"/>
      <c r="CMT40" s="205"/>
      <c r="CMU40" s="205"/>
      <c r="CMV40" s="205"/>
      <c r="CMW40" s="205"/>
      <c r="CMX40" s="205"/>
      <c r="CMY40" s="205"/>
      <c r="CMZ40" s="205"/>
      <c r="CNA40" s="205"/>
      <c r="CNB40" s="205"/>
      <c r="CNC40" s="205"/>
      <c r="CND40" s="205"/>
      <c r="CNE40" s="205"/>
      <c r="CNF40" s="205"/>
      <c r="CNG40" s="205"/>
      <c r="CNH40" s="205"/>
      <c r="CNI40" s="205"/>
      <c r="CNJ40" s="205"/>
      <c r="CNK40" s="205"/>
      <c r="CNL40" s="205"/>
      <c r="CNM40" s="205"/>
      <c r="CNN40" s="205"/>
      <c r="CNO40" s="205"/>
      <c r="CNP40" s="205"/>
      <c r="CNQ40" s="205"/>
      <c r="CNR40" s="205"/>
      <c r="CNS40" s="205"/>
      <c r="CNT40" s="205"/>
      <c r="CNU40" s="205"/>
      <c r="CNV40" s="205"/>
      <c r="CNW40" s="205"/>
      <c r="CNX40" s="205"/>
      <c r="CNY40" s="205"/>
      <c r="CNZ40" s="205"/>
      <c r="COA40" s="205"/>
      <c r="COB40" s="205"/>
      <c r="COC40" s="205"/>
      <c r="COD40" s="205"/>
      <c r="COE40" s="205"/>
      <c r="COF40" s="205"/>
      <c r="COG40" s="205"/>
      <c r="COH40" s="205"/>
      <c r="COI40" s="205"/>
      <c r="COJ40" s="205"/>
      <c r="COK40" s="205"/>
      <c r="COL40" s="205"/>
      <c r="COM40" s="205"/>
      <c r="CON40" s="205"/>
      <c r="COO40" s="205"/>
      <c r="COP40" s="205"/>
      <c r="COQ40" s="205"/>
      <c r="COR40" s="205"/>
      <c r="COS40" s="205"/>
      <c r="COT40" s="205"/>
      <c r="COU40" s="205"/>
      <c r="COV40" s="205"/>
      <c r="COW40" s="205"/>
      <c r="COX40" s="205"/>
      <c r="COY40" s="205"/>
      <c r="COZ40" s="205"/>
      <c r="CPA40" s="205"/>
      <c r="CPB40" s="205"/>
      <c r="CPC40" s="205"/>
      <c r="CPD40" s="205"/>
      <c r="CPE40" s="205"/>
      <c r="CPF40" s="205"/>
      <c r="CPG40" s="205"/>
      <c r="CPH40" s="205"/>
      <c r="CPI40" s="205"/>
      <c r="CPJ40" s="205"/>
      <c r="CPK40" s="205"/>
      <c r="CPL40" s="205"/>
      <c r="CPM40" s="205"/>
      <c r="CPN40" s="205"/>
      <c r="CPO40" s="205"/>
      <c r="CPP40" s="205"/>
      <c r="CPQ40" s="205"/>
      <c r="CPR40" s="205"/>
      <c r="CPS40" s="205"/>
      <c r="CPT40" s="205"/>
      <c r="CPU40" s="205"/>
      <c r="CPV40" s="205"/>
      <c r="CPW40" s="205"/>
      <c r="CPX40" s="205"/>
      <c r="CPY40" s="205"/>
      <c r="CPZ40" s="205"/>
      <c r="CQA40" s="205"/>
      <c r="CQB40" s="205"/>
      <c r="CQC40" s="205"/>
      <c r="CQD40" s="205"/>
      <c r="CQE40" s="205"/>
      <c r="CQF40" s="205"/>
      <c r="CQG40" s="205"/>
      <c r="CQH40" s="205"/>
      <c r="CQI40" s="205"/>
      <c r="CQJ40" s="205"/>
      <c r="CQK40" s="205"/>
      <c r="CQL40" s="205"/>
      <c r="CQM40" s="205"/>
      <c r="CQN40" s="205"/>
      <c r="CQO40" s="205"/>
      <c r="CQP40" s="205"/>
      <c r="CQQ40" s="205"/>
      <c r="CQR40" s="205"/>
      <c r="CQS40" s="205"/>
      <c r="CQT40" s="205"/>
      <c r="CQU40" s="205"/>
      <c r="CQV40" s="205"/>
      <c r="CQW40" s="205"/>
      <c r="CQX40" s="205"/>
      <c r="CQY40" s="205"/>
      <c r="CQZ40" s="205"/>
      <c r="CRA40" s="205"/>
      <c r="CRB40" s="205"/>
      <c r="CRC40" s="205"/>
      <c r="CRD40" s="205"/>
      <c r="CRE40" s="205"/>
      <c r="CRF40" s="205"/>
      <c r="CRG40" s="205"/>
      <c r="CRH40" s="205"/>
      <c r="CRI40" s="205"/>
      <c r="CRJ40" s="205"/>
      <c r="CRK40" s="205"/>
      <c r="CRL40" s="205"/>
      <c r="CRM40" s="205"/>
      <c r="CRN40" s="205"/>
      <c r="CRO40" s="205"/>
      <c r="CRP40" s="205"/>
      <c r="CRQ40" s="205"/>
      <c r="CRR40" s="205"/>
      <c r="CRS40" s="205"/>
      <c r="CRT40" s="205"/>
      <c r="CRU40" s="205"/>
      <c r="CRV40" s="205"/>
      <c r="CRW40" s="205"/>
      <c r="CRX40" s="205"/>
      <c r="CRY40" s="205"/>
      <c r="CRZ40" s="205"/>
      <c r="CSA40" s="205"/>
      <c r="CSB40" s="205"/>
      <c r="CSC40" s="205"/>
      <c r="CSD40" s="205"/>
      <c r="CSE40" s="205"/>
      <c r="CSF40" s="205"/>
      <c r="CSG40" s="205"/>
      <c r="CSH40" s="205"/>
      <c r="CSI40" s="205"/>
      <c r="CSJ40" s="205"/>
      <c r="CSK40" s="205"/>
      <c r="CSL40" s="205"/>
      <c r="CSM40" s="205"/>
      <c r="CSN40" s="205"/>
      <c r="CSO40" s="205"/>
      <c r="CSP40" s="205"/>
      <c r="CSQ40" s="205"/>
      <c r="CSR40" s="205"/>
      <c r="CSS40" s="205"/>
      <c r="CST40" s="205"/>
      <c r="CSU40" s="205"/>
      <c r="CSV40" s="205"/>
      <c r="CSW40" s="205"/>
      <c r="CSX40" s="205"/>
      <c r="CSY40" s="205"/>
      <c r="CSZ40" s="205"/>
      <c r="CTA40" s="205"/>
      <c r="CTB40" s="205"/>
      <c r="CTC40" s="205"/>
      <c r="CTD40" s="205"/>
      <c r="CTE40" s="205"/>
      <c r="CTF40" s="205"/>
      <c r="CTG40" s="205"/>
      <c r="CTH40" s="205"/>
      <c r="CTI40" s="205"/>
      <c r="CTJ40" s="205"/>
      <c r="CTK40" s="205"/>
      <c r="CTL40" s="205"/>
      <c r="CTM40" s="205"/>
      <c r="CTN40" s="205"/>
      <c r="CTO40" s="205"/>
      <c r="CTP40" s="205"/>
      <c r="CTQ40" s="205"/>
      <c r="CTR40" s="205"/>
      <c r="CTS40" s="205"/>
      <c r="CTT40" s="205"/>
      <c r="CTU40" s="205"/>
      <c r="CTV40" s="205"/>
      <c r="CTW40" s="205"/>
      <c r="CTX40" s="205"/>
      <c r="CTY40" s="205"/>
      <c r="CTZ40" s="205"/>
      <c r="CUA40" s="205"/>
      <c r="CUB40" s="205"/>
      <c r="CUC40" s="205"/>
      <c r="CUD40" s="205"/>
      <c r="CUE40" s="205"/>
      <c r="CUF40" s="205"/>
      <c r="CUG40" s="205"/>
      <c r="CUH40" s="205"/>
      <c r="CUI40" s="205"/>
      <c r="CUJ40" s="205"/>
      <c r="CUK40" s="205"/>
      <c r="CUL40" s="205"/>
      <c r="CUM40" s="205"/>
      <c r="CUN40" s="205"/>
      <c r="CUO40" s="205"/>
      <c r="CUP40" s="205"/>
      <c r="CUQ40" s="205"/>
      <c r="CUR40" s="205"/>
      <c r="CUS40" s="205"/>
      <c r="CUT40" s="205"/>
      <c r="CUU40" s="205"/>
      <c r="CUV40" s="205"/>
      <c r="CUW40" s="205"/>
      <c r="CUX40" s="205"/>
      <c r="CUY40" s="205"/>
      <c r="CUZ40" s="205"/>
      <c r="CVA40" s="205"/>
      <c r="CVB40" s="205"/>
      <c r="CVC40" s="205"/>
      <c r="CVD40" s="205"/>
      <c r="CVE40" s="205"/>
      <c r="CVF40" s="205"/>
      <c r="CVG40" s="205"/>
      <c r="CVH40" s="205"/>
      <c r="CVI40" s="205"/>
      <c r="CVJ40" s="205"/>
      <c r="CVK40" s="205"/>
      <c r="CVL40" s="205"/>
      <c r="CVM40" s="205"/>
      <c r="CVN40" s="205"/>
      <c r="CVO40" s="205"/>
      <c r="CVP40" s="205"/>
      <c r="CVQ40" s="205"/>
      <c r="CVR40" s="205"/>
      <c r="CVS40" s="205"/>
      <c r="CVT40" s="205"/>
      <c r="CVU40" s="205"/>
      <c r="CVV40" s="205"/>
      <c r="CVW40" s="205"/>
      <c r="CVX40" s="205"/>
      <c r="CVY40" s="205"/>
      <c r="CVZ40" s="205"/>
      <c r="CWA40" s="205"/>
      <c r="CWB40" s="205"/>
      <c r="CWC40" s="205"/>
      <c r="CWD40" s="205"/>
      <c r="CWE40" s="205"/>
      <c r="CWF40" s="205"/>
      <c r="CWG40" s="205"/>
      <c r="CWH40" s="205"/>
      <c r="CWI40" s="205"/>
      <c r="CWJ40" s="205"/>
      <c r="CWK40" s="205"/>
      <c r="CWL40" s="205"/>
      <c r="CWM40" s="205"/>
      <c r="CWN40" s="205"/>
      <c r="CWO40" s="205"/>
      <c r="CWP40" s="205"/>
      <c r="CWQ40" s="205"/>
      <c r="CWR40" s="205"/>
      <c r="CWS40" s="205"/>
      <c r="CWT40" s="205"/>
      <c r="CWU40" s="205"/>
      <c r="CWV40" s="205"/>
      <c r="CWW40" s="205"/>
      <c r="CWX40" s="205"/>
      <c r="CWY40" s="205"/>
      <c r="CWZ40" s="205"/>
      <c r="CXA40" s="205"/>
      <c r="CXB40" s="205"/>
      <c r="CXC40" s="205"/>
      <c r="CXD40" s="205"/>
      <c r="CXE40" s="205"/>
      <c r="CXF40" s="205"/>
      <c r="CXG40" s="205"/>
      <c r="CXH40" s="205"/>
      <c r="CXI40" s="205"/>
      <c r="CXJ40" s="205"/>
      <c r="CXK40" s="205"/>
      <c r="CXL40" s="205"/>
      <c r="CXM40" s="205"/>
      <c r="CXN40" s="205"/>
      <c r="CXO40" s="205"/>
      <c r="CXP40" s="205"/>
      <c r="CXQ40" s="205"/>
      <c r="CXR40" s="205"/>
      <c r="CXS40" s="205"/>
      <c r="CXT40" s="205"/>
      <c r="CXU40" s="205"/>
      <c r="CXV40" s="205"/>
      <c r="CXW40" s="205"/>
      <c r="CXX40" s="205"/>
      <c r="CXY40" s="205"/>
      <c r="CXZ40" s="205"/>
      <c r="CYA40" s="205"/>
      <c r="CYB40" s="205"/>
      <c r="CYC40" s="205"/>
      <c r="CYD40" s="205"/>
      <c r="CYE40" s="205"/>
      <c r="CYF40" s="205"/>
      <c r="CYG40" s="205"/>
      <c r="CYH40" s="205"/>
      <c r="CYI40" s="205"/>
      <c r="CYJ40" s="205"/>
      <c r="CYK40" s="205"/>
      <c r="CYL40" s="205"/>
      <c r="CYM40" s="205"/>
      <c r="CYN40" s="205"/>
      <c r="CYO40" s="205"/>
      <c r="CYP40" s="205"/>
      <c r="CYQ40" s="205"/>
      <c r="CYR40" s="205"/>
      <c r="CYS40" s="205"/>
      <c r="CYT40" s="205"/>
      <c r="CYU40" s="205"/>
      <c r="CYV40" s="205"/>
      <c r="CYW40" s="205"/>
      <c r="CYX40" s="205"/>
      <c r="CYY40" s="205"/>
      <c r="CYZ40" s="205"/>
      <c r="CZA40" s="205"/>
      <c r="CZB40" s="205"/>
      <c r="CZC40" s="205"/>
      <c r="CZD40" s="205"/>
      <c r="CZE40" s="205"/>
      <c r="CZF40" s="205"/>
      <c r="CZG40" s="205"/>
      <c r="CZH40" s="205"/>
      <c r="CZI40" s="205"/>
      <c r="CZJ40" s="205"/>
      <c r="CZK40" s="205"/>
      <c r="CZL40" s="205"/>
      <c r="CZM40" s="205"/>
      <c r="CZN40" s="205"/>
      <c r="CZO40" s="205"/>
      <c r="CZP40" s="205"/>
      <c r="CZQ40" s="205"/>
      <c r="CZR40" s="205"/>
      <c r="CZS40" s="205"/>
      <c r="CZT40" s="205"/>
      <c r="CZU40" s="205"/>
      <c r="CZV40" s="205"/>
      <c r="CZW40" s="205"/>
      <c r="CZX40" s="205"/>
      <c r="CZY40" s="205"/>
      <c r="CZZ40" s="205"/>
      <c r="DAA40" s="205"/>
      <c r="DAB40" s="205"/>
      <c r="DAC40" s="205"/>
      <c r="DAD40" s="205"/>
      <c r="DAE40" s="205"/>
      <c r="DAF40" s="205"/>
      <c r="DAG40" s="205"/>
      <c r="DAH40" s="205"/>
      <c r="DAI40" s="205"/>
      <c r="DAJ40" s="205"/>
      <c r="DAK40" s="205"/>
      <c r="DAL40" s="205"/>
      <c r="DAM40" s="205"/>
      <c r="DAN40" s="205"/>
      <c r="DAO40" s="205"/>
      <c r="DAP40" s="205"/>
      <c r="DAQ40" s="205"/>
      <c r="DAR40" s="205"/>
      <c r="DAS40" s="205"/>
      <c r="DAT40" s="205"/>
      <c r="DAU40" s="205"/>
      <c r="DAV40" s="205"/>
      <c r="DAW40" s="205"/>
      <c r="DAX40" s="205"/>
      <c r="DAY40" s="205"/>
      <c r="DAZ40" s="205"/>
      <c r="DBA40" s="205"/>
      <c r="DBB40" s="205"/>
      <c r="DBC40" s="205"/>
      <c r="DBD40" s="205"/>
      <c r="DBE40" s="205"/>
      <c r="DBF40" s="205"/>
      <c r="DBG40" s="205"/>
      <c r="DBH40" s="205"/>
      <c r="DBI40" s="205"/>
      <c r="DBJ40" s="205"/>
      <c r="DBK40" s="205"/>
      <c r="DBL40" s="205"/>
      <c r="DBM40" s="205"/>
      <c r="DBN40" s="205"/>
      <c r="DBO40" s="205"/>
      <c r="DBP40" s="205"/>
      <c r="DBQ40" s="205"/>
      <c r="DBR40" s="205"/>
      <c r="DBS40" s="205"/>
      <c r="DBT40" s="205"/>
      <c r="DBU40" s="205"/>
      <c r="DBV40" s="205"/>
      <c r="DBW40" s="205"/>
      <c r="DBX40" s="205"/>
      <c r="DBY40" s="205"/>
      <c r="DBZ40" s="205"/>
      <c r="DCA40" s="205"/>
      <c r="DCB40" s="205"/>
      <c r="DCC40" s="205"/>
      <c r="DCD40" s="205"/>
      <c r="DCE40" s="205"/>
      <c r="DCF40" s="205"/>
      <c r="DCG40" s="205"/>
      <c r="DCH40" s="205"/>
      <c r="DCI40" s="205"/>
      <c r="DCJ40" s="205"/>
      <c r="DCK40" s="205"/>
      <c r="DCL40" s="205"/>
      <c r="DCM40" s="205"/>
      <c r="DCN40" s="205"/>
      <c r="DCO40" s="205"/>
      <c r="DCP40" s="205"/>
      <c r="DCQ40" s="205"/>
      <c r="DCR40" s="205"/>
      <c r="DCS40" s="205"/>
      <c r="DCT40" s="205"/>
      <c r="DCU40" s="205"/>
      <c r="DCV40" s="205"/>
      <c r="DCW40" s="205"/>
      <c r="DCX40" s="205"/>
      <c r="DCY40" s="205"/>
      <c r="DCZ40" s="205"/>
      <c r="DDA40" s="205"/>
      <c r="DDB40" s="205"/>
      <c r="DDC40" s="205"/>
      <c r="DDD40" s="205"/>
      <c r="DDE40" s="205"/>
      <c r="DDF40" s="205"/>
      <c r="DDG40" s="205"/>
      <c r="DDH40" s="205"/>
      <c r="DDI40" s="205"/>
      <c r="DDJ40" s="205"/>
      <c r="DDK40" s="205"/>
      <c r="DDL40" s="205"/>
      <c r="DDM40" s="205"/>
      <c r="DDN40" s="205"/>
      <c r="DDO40" s="205"/>
      <c r="DDP40" s="205"/>
      <c r="DDQ40" s="205"/>
      <c r="DDR40" s="205"/>
      <c r="DDS40" s="205"/>
      <c r="DDT40" s="205"/>
      <c r="DDU40" s="205"/>
      <c r="DDV40" s="205"/>
      <c r="DDW40" s="205"/>
      <c r="DDX40" s="205"/>
      <c r="DDY40" s="205"/>
      <c r="DDZ40" s="205"/>
      <c r="DEA40" s="205"/>
      <c r="DEB40" s="205"/>
      <c r="DEC40" s="205"/>
      <c r="DED40" s="205"/>
      <c r="DEE40" s="205"/>
      <c r="DEF40" s="205"/>
      <c r="DEG40" s="205"/>
      <c r="DEH40" s="205"/>
      <c r="DEI40" s="205"/>
      <c r="DEJ40" s="205"/>
      <c r="DEK40" s="205"/>
      <c r="DEL40" s="205"/>
      <c r="DEM40" s="205"/>
      <c r="DEN40" s="205"/>
      <c r="DEO40" s="205"/>
      <c r="DEP40" s="205"/>
      <c r="DEQ40" s="205"/>
      <c r="DER40" s="205"/>
      <c r="DES40" s="205"/>
      <c r="DET40" s="205"/>
      <c r="DEU40" s="205"/>
      <c r="DEV40" s="205"/>
      <c r="DEW40" s="205"/>
      <c r="DEX40" s="205"/>
      <c r="DEY40" s="205"/>
      <c r="DEZ40" s="205"/>
      <c r="DFA40" s="205"/>
      <c r="DFB40" s="205"/>
      <c r="DFC40" s="205"/>
      <c r="DFD40" s="205"/>
      <c r="DFE40" s="205"/>
      <c r="DFF40" s="205"/>
      <c r="DFG40" s="205"/>
      <c r="DFH40" s="205"/>
      <c r="DFI40" s="205"/>
      <c r="DFJ40" s="205"/>
      <c r="DFK40" s="205"/>
      <c r="DFL40" s="205"/>
      <c r="DFM40" s="205"/>
      <c r="DFN40" s="205"/>
      <c r="DFO40" s="205"/>
      <c r="DFP40" s="205"/>
      <c r="DFQ40" s="205"/>
      <c r="DFR40" s="205"/>
      <c r="DFS40" s="205"/>
      <c r="DFT40" s="205"/>
      <c r="DFU40" s="205"/>
      <c r="DFV40" s="205"/>
      <c r="DFW40" s="205"/>
      <c r="DFX40" s="205"/>
      <c r="DFY40" s="205"/>
      <c r="DFZ40" s="205"/>
      <c r="DGA40" s="205"/>
      <c r="DGB40" s="205"/>
      <c r="DGC40" s="205"/>
      <c r="DGD40" s="205"/>
      <c r="DGE40" s="205"/>
      <c r="DGF40" s="205"/>
      <c r="DGG40" s="205"/>
      <c r="DGH40" s="205"/>
      <c r="DGI40" s="205"/>
      <c r="DGJ40" s="205"/>
      <c r="DGK40" s="205"/>
      <c r="DGL40" s="205"/>
      <c r="DGM40" s="205"/>
      <c r="DGN40" s="205"/>
      <c r="DGO40" s="205"/>
      <c r="DGP40" s="205"/>
      <c r="DGQ40" s="205"/>
      <c r="DGR40" s="205"/>
      <c r="DGS40" s="205"/>
      <c r="DGT40" s="205"/>
      <c r="DGU40" s="205"/>
      <c r="DGV40" s="205"/>
      <c r="DGW40" s="205"/>
      <c r="DGX40" s="205"/>
      <c r="DGY40" s="205"/>
      <c r="DGZ40" s="205"/>
      <c r="DHA40" s="205"/>
      <c r="DHB40" s="205"/>
      <c r="DHC40" s="205"/>
      <c r="DHD40" s="205"/>
      <c r="DHE40" s="205"/>
      <c r="DHF40" s="205"/>
      <c r="DHG40" s="205"/>
      <c r="DHH40" s="205"/>
      <c r="DHI40" s="205"/>
      <c r="DHJ40" s="205"/>
      <c r="DHK40" s="205"/>
      <c r="DHL40" s="205"/>
      <c r="DHM40" s="205"/>
      <c r="DHN40" s="205"/>
      <c r="DHO40" s="205"/>
      <c r="DHP40" s="205"/>
      <c r="DHQ40" s="205"/>
      <c r="DHR40" s="205"/>
      <c r="DHS40" s="205"/>
      <c r="DHT40" s="205"/>
      <c r="DHU40" s="205"/>
      <c r="DHV40" s="205"/>
      <c r="DHW40" s="205"/>
      <c r="DHX40" s="205"/>
      <c r="DHY40" s="205"/>
      <c r="DHZ40" s="205"/>
      <c r="DIA40" s="205"/>
      <c r="DIB40" s="205"/>
      <c r="DIC40" s="205"/>
      <c r="DID40" s="205"/>
      <c r="DIE40" s="205"/>
      <c r="DIF40" s="205"/>
      <c r="DIG40" s="205"/>
      <c r="DIH40" s="205"/>
      <c r="DII40" s="205"/>
      <c r="DIJ40" s="205"/>
      <c r="DIK40" s="205"/>
      <c r="DIL40" s="205"/>
      <c r="DIM40" s="205"/>
      <c r="DIN40" s="205"/>
      <c r="DIO40" s="205"/>
      <c r="DIP40" s="205"/>
      <c r="DIQ40" s="205"/>
      <c r="DIR40" s="205"/>
      <c r="DIS40" s="205"/>
      <c r="DIT40" s="205"/>
      <c r="DIU40" s="205"/>
      <c r="DIV40" s="205"/>
      <c r="DIW40" s="205"/>
      <c r="DIX40" s="205"/>
      <c r="DIY40" s="205"/>
      <c r="DIZ40" s="205"/>
      <c r="DJA40" s="205"/>
      <c r="DJB40" s="205"/>
      <c r="DJC40" s="205"/>
      <c r="DJD40" s="205"/>
      <c r="DJE40" s="205"/>
      <c r="DJF40" s="205"/>
      <c r="DJG40" s="205"/>
      <c r="DJH40" s="205"/>
      <c r="DJI40" s="205"/>
      <c r="DJJ40" s="205"/>
      <c r="DJK40" s="205"/>
      <c r="DJL40" s="205"/>
      <c r="DJM40" s="205"/>
      <c r="DJN40" s="205"/>
      <c r="DJO40" s="205"/>
      <c r="DJP40" s="205"/>
      <c r="DJQ40" s="205"/>
      <c r="DJR40" s="205"/>
      <c r="DJS40" s="205"/>
      <c r="DJT40" s="205"/>
      <c r="DJU40" s="205"/>
      <c r="DJV40" s="205"/>
      <c r="DJW40" s="205"/>
      <c r="DJX40" s="205"/>
      <c r="DJY40" s="205"/>
      <c r="DJZ40" s="205"/>
      <c r="DKA40" s="205"/>
      <c r="DKB40" s="205"/>
      <c r="DKC40" s="205"/>
      <c r="DKD40" s="205"/>
      <c r="DKE40" s="205"/>
      <c r="DKF40" s="205"/>
      <c r="DKG40" s="205"/>
      <c r="DKH40" s="205"/>
      <c r="DKI40" s="205"/>
      <c r="DKJ40" s="205"/>
      <c r="DKK40" s="205"/>
      <c r="DKL40" s="205"/>
      <c r="DKM40" s="205"/>
      <c r="DKN40" s="205"/>
      <c r="DKO40" s="205"/>
      <c r="DKP40" s="205"/>
      <c r="DKQ40" s="205"/>
      <c r="DKR40" s="205"/>
      <c r="DKS40" s="205"/>
      <c r="DKT40" s="205"/>
      <c r="DKU40" s="205"/>
      <c r="DKV40" s="205"/>
      <c r="DKW40" s="205"/>
      <c r="DKX40" s="205"/>
      <c r="DKY40" s="205"/>
      <c r="DKZ40" s="205"/>
      <c r="DLA40" s="205"/>
      <c r="DLB40" s="205"/>
      <c r="DLC40" s="205"/>
      <c r="DLD40" s="205"/>
      <c r="DLE40" s="205"/>
      <c r="DLF40" s="205"/>
      <c r="DLG40" s="205"/>
      <c r="DLH40" s="205"/>
      <c r="DLI40" s="205"/>
      <c r="DLJ40" s="205"/>
      <c r="DLK40" s="205"/>
      <c r="DLL40" s="205"/>
      <c r="DLM40" s="205"/>
      <c r="DLN40" s="205"/>
      <c r="DLO40" s="205"/>
      <c r="DLP40" s="205"/>
      <c r="DLQ40" s="205"/>
      <c r="DLR40" s="205"/>
      <c r="DLS40" s="205"/>
      <c r="DLT40" s="205"/>
      <c r="DLU40" s="205"/>
      <c r="DLV40" s="205"/>
      <c r="DLW40" s="205"/>
      <c r="DLX40" s="205"/>
      <c r="DLY40" s="205"/>
      <c r="DLZ40" s="205"/>
      <c r="DMA40" s="205"/>
      <c r="DMB40" s="205"/>
      <c r="DMC40" s="205"/>
      <c r="DMD40" s="205"/>
      <c r="DME40" s="205"/>
      <c r="DMF40" s="205"/>
      <c r="DMG40" s="205"/>
      <c r="DMH40" s="205"/>
      <c r="DMI40" s="205"/>
      <c r="DMJ40" s="205"/>
      <c r="DMK40" s="205"/>
      <c r="DML40" s="205"/>
      <c r="DMM40" s="205"/>
      <c r="DMN40" s="205"/>
      <c r="DMO40" s="205"/>
      <c r="DMP40" s="205"/>
      <c r="DMQ40" s="205"/>
      <c r="DMR40" s="205"/>
      <c r="DMS40" s="205"/>
      <c r="DMT40" s="205"/>
      <c r="DMU40" s="205"/>
      <c r="DMV40" s="205"/>
      <c r="DMW40" s="205"/>
      <c r="DMX40" s="205"/>
      <c r="DMY40" s="205"/>
      <c r="DMZ40" s="205"/>
      <c r="DNA40" s="205"/>
      <c r="DNB40" s="205"/>
      <c r="DNC40" s="205"/>
      <c r="DND40" s="205"/>
      <c r="DNE40" s="205"/>
      <c r="DNF40" s="205"/>
      <c r="DNG40" s="205"/>
      <c r="DNH40" s="205"/>
      <c r="DNI40" s="205"/>
      <c r="DNJ40" s="205"/>
      <c r="DNK40" s="205"/>
      <c r="DNL40" s="205"/>
      <c r="DNM40" s="205"/>
      <c r="DNN40" s="205"/>
      <c r="DNO40" s="205"/>
      <c r="DNP40" s="205"/>
      <c r="DNQ40" s="205"/>
      <c r="DNR40" s="205"/>
      <c r="DNS40" s="205"/>
      <c r="DNT40" s="205"/>
      <c r="DNU40" s="205"/>
      <c r="DNV40" s="205"/>
      <c r="DNW40" s="205"/>
      <c r="DNX40" s="205"/>
      <c r="DNY40" s="205"/>
      <c r="DNZ40" s="205"/>
      <c r="DOA40" s="205"/>
      <c r="DOB40" s="205"/>
      <c r="DOC40" s="205"/>
      <c r="DOD40" s="205"/>
      <c r="DOE40" s="205"/>
      <c r="DOF40" s="205"/>
      <c r="DOG40" s="205"/>
      <c r="DOH40" s="205"/>
      <c r="DOI40" s="205"/>
      <c r="DOJ40" s="205"/>
      <c r="DOK40" s="205"/>
      <c r="DOL40" s="205"/>
      <c r="DOM40" s="205"/>
      <c r="DON40" s="205"/>
      <c r="DOO40" s="205"/>
      <c r="DOP40" s="205"/>
      <c r="DOQ40" s="205"/>
      <c r="DOR40" s="205"/>
      <c r="DOS40" s="205"/>
      <c r="DOT40" s="205"/>
      <c r="DOU40" s="205"/>
      <c r="DOV40" s="205"/>
      <c r="DOW40" s="205"/>
      <c r="DOX40" s="205"/>
      <c r="DOY40" s="205"/>
      <c r="DOZ40" s="205"/>
      <c r="DPA40" s="205"/>
      <c r="DPB40" s="205"/>
      <c r="DPC40" s="205"/>
      <c r="DPD40" s="205"/>
      <c r="DPE40" s="205"/>
      <c r="DPF40" s="205"/>
      <c r="DPG40" s="205"/>
      <c r="DPH40" s="205"/>
      <c r="DPI40" s="205"/>
      <c r="DPJ40" s="205"/>
      <c r="DPK40" s="205"/>
      <c r="DPL40" s="205"/>
      <c r="DPM40" s="205"/>
      <c r="DPN40" s="205"/>
      <c r="DPO40" s="205"/>
      <c r="DPP40" s="205"/>
      <c r="DPQ40" s="205"/>
      <c r="DPR40" s="205"/>
      <c r="DPS40" s="205"/>
      <c r="DPT40" s="205"/>
      <c r="DPU40" s="205"/>
      <c r="DPV40" s="205"/>
      <c r="DPW40" s="205"/>
      <c r="DPX40" s="205"/>
      <c r="DPY40" s="205"/>
      <c r="DPZ40" s="205"/>
      <c r="DQA40" s="205"/>
      <c r="DQB40" s="205"/>
      <c r="DQC40" s="205"/>
      <c r="DQD40" s="205"/>
      <c r="DQE40" s="205"/>
      <c r="DQF40" s="205"/>
      <c r="DQG40" s="205"/>
      <c r="DQH40" s="205"/>
      <c r="DQI40" s="205"/>
      <c r="DQJ40" s="205"/>
      <c r="DQK40" s="205"/>
      <c r="DQL40" s="205"/>
      <c r="DQM40" s="205"/>
      <c r="DQN40" s="205"/>
      <c r="DQO40" s="205"/>
      <c r="DQP40" s="205"/>
      <c r="DQQ40" s="205"/>
      <c r="DQR40" s="205"/>
      <c r="DQS40" s="205"/>
      <c r="DQT40" s="205"/>
      <c r="DQU40" s="205"/>
      <c r="DQV40" s="205"/>
      <c r="DQW40" s="205"/>
      <c r="DQX40" s="205"/>
      <c r="DQY40" s="205"/>
      <c r="DQZ40" s="205"/>
      <c r="DRA40" s="205"/>
      <c r="DRB40" s="205"/>
      <c r="DRC40" s="205"/>
      <c r="DRD40" s="205"/>
      <c r="DRE40" s="205"/>
      <c r="DRF40" s="205"/>
      <c r="DRG40" s="205"/>
      <c r="DRH40" s="205"/>
      <c r="DRI40" s="205"/>
      <c r="DRJ40" s="205"/>
      <c r="DRK40" s="205"/>
      <c r="DRL40" s="205"/>
      <c r="DRM40" s="205"/>
      <c r="DRN40" s="205"/>
      <c r="DRO40" s="205"/>
      <c r="DRP40" s="205"/>
      <c r="DRQ40" s="205"/>
      <c r="DRR40" s="205"/>
      <c r="DRS40" s="205"/>
      <c r="DRT40" s="205"/>
      <c r="DRU40" s="205"/>
      <c r="DRV40" s="205"/>
      <c r="DRW40" s="205"/>
      <c r="DRX40" s="205"/>
      <c r="DRY40" s="205"/>
      <c r="DRZ40" s="205"/>
      <c r="DSA40" s="205"/>
      <c r="DSB40" s="205"/>
      <c r="DSC40" s="205"/>
      <c r="DSD40" s="205"/>
      <c r="DSE40" s="205"/>
      <c r="DSF40" s="205"/>
      <c r="DSG40" s="205"/>
      <c r="DSH40" s="205"/>
      <c r="DSI40" s="205"/>
      <c r="DSJ40" s="205"/>
      <c r="DSK40" s="205"/>
      <c r="DSL40" s="205"/>
      <c r="DSM40" s="205"/>
      <c r="DSN40" s="205"/>
      <c r="DSO40" s="205"/>
      <c r="DSP40" s="205"/>
      <c r="DSQ40" s="205"/>
      <c r="DSR40" s="205"/>
      <c r="DSS40" s="205"/>
      <c r="DST40" s="205"/>
      <c r="DSU40" s="205"/>
      <c r="DSV40" s="205"/>
      <c r="DSW40" s="205"/>
      <c r="DSX40" s="205"/>
      <c r="DSY40" s="205"/>
      <c r="DSZ40" s="205"/>
      <c r="DTA40" s="205"/>
      <c r="DTB40" s="205"/>
      <c r="DTC40" s="205"/>
      <c r="DTD40" s="205"/>
      <c r="DTE40" s="205"/>
      <c r="DTF40" s="205"/>
      <c r="DTG40" s="205"/>
      <c r="DTH40" s="205"/>
      <c r="DTI40" s="205"/>
      <c r="DTJ40" s="205"/>
      <c r="DTK40" s="205"/>
      <c r="DTL40" s="205"/>
      <c r="DTM40" s="205"/>
      <c r="DTN40" s="205"/>
      <c r="DTO40" s="205"/>
      <c r="DTP40" s="205"/>
      <c r="DTQ40" s="205"/>
      <c r="DTR40" s="205"/>
      <c r="DTS40" s="205"/>
      <c r="DTT40" s="205"/>
      <c r="DTU40" s="205"/>
      <c r="DTV40" s="205"/>
      <c r="DTW40" s="205"/>
      <c r="DTX40" s="205"/>
      <c r="DTY40" s="205"/>
      <c r="DTZ40" s="205"/>
      <c r="DUA40" s="205"/>
      <c r="DUB40" s="205"/>
      <c r="DUC40" s="205"/>
      <c r="DUD40" s="205"/>
      <c r="DUE40" s="205"/>
      <c r="DUF40" s="205"/>
      <c r="DUG40" s="205"/>
      <c r="DUH40" s="205"/>
      <c r="DUI40" s="205"/>
      <c r="DUJ40" s="205"/>
      <c r="DUK40" s="205"/>
      <c r="DUL40" s="205"/>
      <c r="DUM40" s="205"/>
      <c r="DUN40" s="205"/>
      <c r="DUO40" s="205"/>
      <c r="DUP40" s="205"/>
      <c r="DUQ40" s="205"/>
      <c r="DUR40" s="205"/>
      <c r="DUS40" s="205"/>
      <c r="DUT40" s="205"/>
      <c r="DUU40" s="205"/>
      <c r="DUV40" s="205"/>
      <c r="DUW40" s="205"/>
      <c r="DUX40" s="205"/>
      <c r="DUY40" s="205"/>
      <c r="DUZ40" s="205"/>
      <c r="DVA40" s="205"/>
      <c r="DVB40" s="205"/>
      <c r="DVC40" s="205"/>
      <c r="DVD40" s="205"/>
      <c r="DVE40" s="205"/>
      <c r="DVF40" s="205"/>
      <c r="DVG40" s="205"/>
      <c r="DVH40" s="205"/>
      <c r="DVI40" s="205"/>
      <c r="DVJ40" s="205"/>
      <c r="DVK40" s="205"/>
      <c r="DVL40" s="205"/>
      <c r="DVM40" s="205"/>
      <c r="DVN40" s="205"/>
      <c r="DVO40" s="205"/>
      <c r="DVP40" s="205"/>
      <c r="DVQ40" s="205"/>
      <c r="DVR40" s="205"/>
      <c r="DVS40" s="205"/>
      <c r="DVT40" s="205"/>
      <c r="DVU40" s="205"/>
      <c r="DVV40" s="205"/>
      <c r="DVW40" s="205"/>
      <c r="DVX40" s="205"/>
      <c r="DVY40" s="205"/>
      <c r="DVZ40" s="205"/>
      <c r="DWA40" s="205"/>
      <c r="DWB40" s="205"/>
      <c r="DWC40" s="205"/>
      <c r="DWD40" s="205"/>
      <c r="DWE40" s="205"/>
      <c r="DWF40" s="205"/>
      <c r="DWG40" s="205"/>
      <c r="DWH40" s="205"/>
      <c r="DWI40" s="205"/>
      <c r="DWJ40" s="205"/>
      <c r="DWK40" s="205"/>
      <c r="DWL40" s="205"/>
      <c r="DWM40" s="205"/>
      <c r="DWN40" s="205"/>
      <c r="DWO40" s="205"/>
      <c r="DWP40" s="205"/>
      <c r="DWQ40" s="205"/>
      <c r="DWR40" s="205"/>
      <c r="DWS40" s="205"/>
      <c r="DWT40" s="205"/>
      <c r="DWU40" s="205"/>
      <c r="DWV40" s="205"/>
      <c r="DWW40" s="205"/>
      <c r="DWX40" s="205"/>
      <c r="DWY40" s="205"/>
      <c r="DWZ40" s="205"/>
      <c r="DXA40" s="205"/>
      <c r="DXB40" s="205"/>
      <c r="DXC40" s="205"/>
      <c r="DXD40" s="205"/>
      <c r="DXE40" s="205"/>
      <c r="DXF40" s="205"/>
      <c r="DXG40" s="205"/>
      <c r="DXH40" s="205"/>
      <c r="DXI40" s="205"/>
      <c r="DXJ40" s="205"/>
      <c r="DXK40" s="205"/>
      <c r="DXL40" s="205"/>
      <c r="DXM40" s="205"/>
      <c r="DXN40" s="205"/>
      <c r="DXO40" s="205"/>
      <c r="DXP40" s="205"/>
      <c r="DXQ40" s="205"/>
      <c r="DXR40" s="205"/>
      <c r="DXS40" s="205"/>
      <c r="DXT40" s="205"/>
      <c r="DXU40" s="205"/>
      <c r="DXV40" s="205"/>
      <c r="DXW40" s="205"/>
      <c r="DXX40" s="205"/>
      <c r="DXY40" s="205"/>
      <c r="DXZ40" s="205"/>
      <c r="DYA40" s="205"/>
      <c r="DYB40" s="205"/>
      <c r="DYC40" s="205"/>
      <c r="DYD40" s="205"/>
      <c r="DYE40" s="205"/>
      <c r="DYF40" s="205"/>
      <c r="DYG40" s="205"/>
      <c r="DYH40" s="205"/>
      <c r="DYI40" s="205"/>
      <c r="DYJ40" s="205"/>
      <c r="DYK40" s="205"/>
      <c r="DYL40" s="205"/>
      <c r="DYM40" s="205"/>
      <c r="DYN40" s="205"/>
      <c r="DYO40" s="205"/>
      <c r="DYP40" s="205"/>
      <c r="DYQ40" s="205"/>
      <c r="DYR40" s="205"/>
      <c r="DYS40" s="205"/>
      <c r="DYT40" s="205"/>
      <c r="DYU40" s="205"/>
      <c r="DYV40" s="205"/>
      <c r="DYW40" s="205"/>
      <c r="DYX40" s="205"/>
      <c r="DYY40" s="205"/>
      <c r="DYZ40" s="205"/>
      <c r="DZA40" s="205"/>
      <c r="DZB40" s="205"/>
      <c r="DZC40" s="205"/>
      <c r="DZD40" s="205"/>
      <c r="DZE40" s="205"/>
      <c r="DZF40" s="205"/>
      <c r="DZG40" s="205"/>
      <c r="DZH40" s="205"/>
      <c r="DZI40" s="205"/>
      <c r="DZJ40" s="205"/>
      <c r="DZK40" s="205"/>
      <c r="DZL40" s="205"/>
      <c r="DZM40" s="205"/>
      <c r="DZN40" s="205"/>
      <c r="DZO40" s="205"/>
      <c r="DZP40" s="205"/>
      <c r="DZQ40" s="205"/>
      <c r="DZR40" s="205"/>
      <c r="DZS40" s="205"/>
      <c r="DZT40" s="205"/>
      <c r="DZU40" s="205"/>
      <c r="DZV40" s="205"/>
      <c r="DZW40" s="205"/>
      <c r="DZX40" s="205"/>
      <c r="DZY40" s="205"/>
      <c r="DZZ40" s="205"/>
      <c r="EAA40" s="205"/>
      <c r="EAB40" s="205"/>
      <c r="EAC40" s="205"/>
      <c r="EAD40" s="205"/>
      <c r="EAE40" s="205"/>
      <c r="EAF40" s="205"/>
      <c r="EAG40" s="205"/>
      <c r="EAH40" s="205"/>
      <c r="EAI40" s="205"/>
      <c r="EAJ40" s="205"/>
      <c r="EAK40" s="205"/>
      <c r="EAL40" s="205"/>
      <c r="EAM40" s="205"/>
      <c r="EAN40" s="205"/>
      <c r="EAO40" s="205"/>
      <c r="EAP40" s="205"/>
      <c r="EAQ40" s="205"/>
      <c r="EAR40" s="205"/>
      <c r="EAS40" s="205"/>
      <c r="EAT40" s="205"/>
      <c r="EAU40" s="205"/>
      <c r="EAV40" s="205"/>
      <c r="EAW40" s="205"/>
      <c r="EAX40" s="205"/>
      <c r="EAY40" s="205"/>
      <c r="EAZ40" s="205"/>
      <c r="EBA40" s="205"/>
      <c r="EBB40" s="205"/>
      <c r="EBC40" s="205"/>
      <c r="EBD40" s="205"/>
      <c r="EBE40" s="205"/>
      <c r="EBF40" s="205"/>
      <c r="EBG40" s="205"/>
      <c r="EBH40" s="205"/>
      <c r="EBI40" s="205"/>
      <c r="EBJ40" s="205"/>
      <c r="EBK40" s="205"/>
      <c r="EBL40" s="205"/>
      <c r="EBM40" s="205"/>
      <c r="EBN40" s="205"/>
      <c r="EBO40" s="205"/>
      <c r="EBP40" s="205"/>
      <c r="EBQ40" s="205"/>
      <c r="EBR40" s="205"/>
      <c r="EBS40" s="205"/>
      <c r="EBT40" s="205"/>
      <c r="EBU40" s="205"/>
      <c r="EBV40" s="205"/>
      <c r="EBW40" s="205"/>
      <c r="EBX40" s="205"/>
      <c r="EBY40" s="205"/>
      <c r="EBZ40" s="205"/>
      <c r="ECA40" s="205"/>
      <c r="ECB40" s="205"/>
      <c r="ECC40" s="205"/>
      <c r="ECD40" s="205"/>
      <c r="ECE40" s="205"/>
      <c r="ECF40" s="205"/>
      <c r="ECG40" s="205"/>
      <c r="ECH40" s="205"/>
      <c r="ECI40" s="205"/>
      <c r="ECJ40" s="205"/>
      <c r="ECK40" s="205"/>
      <c r="ECL40" s="205"/>
      <c r="ECM40" s="205"/>
      <c r="ECN40" s="205"/>
      <c r="ECO40" s="205"/>
      <c r="ECP40" s="205"/>
      <c r="ECQ40" s="205"/>
      <c r="ECR40" s="205"/>
      <c r="ECS40" s="205"/>
      <c r="ECT40" s="205"/>
      <c r="ECU40" s="205"/>
      <c r="ECV40" s="205"/>
      <c r="ECW40" s="205"/>
      <c r="ECX40" s="205"/>
      <c r="ECY40" s="205"/>
      <c r="ECZ40" s="205"/>
      <c r="EDA40" s="205"/>
      <c r="EDB40" s="205"/>
      <c r="EDC40" s="205"/>
      <c r="EDD40" s="205"/>
      <c r="EDE40" s="205"/>
      <c r="EDF40" s="205"/>
      <c r="EDG40" s="205"/>
      <c r="EDH40" s="205"/>
      <c r="EDI40" s="205"/>
      <c r="EDJ40" s="205"/>
      <c r="EDK40" s="205"/>
      <c r="EDL40" s="205"/>
      <c r="EDM40" s="205"/>
      <c r="EDN40" s="205"/>
      <c r="EDO40" s="205"/>
      <c r="EDP40" s="205"/>
      <c r="EDQ40" s="205"/>
      <c r="EDR40" s="205"/>
      <c r="EDS40" s="205"/>
      <c r="EDT40" s="205"/>
      <c r="EDU40" s="205"/>
      <c r="EDV40" s="205"/>
      <c r="EDW40" s="205"/>
      <c r="EDX40" s="205"/>
      <c r="EDY40" s="205"/>
      <c r="EDZ40" s="205"/>
      <c r="EEA40" s="205"/>
      <c r="EEB40" s="205"/>
      <c r="EEC40" s="205"/>
      <c r="EED40" s="205"/>
      <c r="EEE40" s="205"/>
      <c r="EEF40" s="205"/>
      <c r="EEG40" s="205"/>
      <c r="EEH40" s="205"/>
      <c r="EEI40" s="205"/>
      <c r="EEJ40" s="205"/>
      <c r="EEK40" s="205"/>
      <c r="EEL40" s="205"/>
      <c r="EEM40" s="205"/>
      <c r="EEN40" s="205"/>
      <c r="EEO40" s="205"/>
      <c r="EEP40" s="205"/>
      <c r="EEQ40" s="205"/>
      <c r="EER40" s="205"/>
      <c r="EES40" s="205"/>
      <c r="EET40" s="205"/>
      <c r="EEU40" s="205"/>
      <c r="EEV40" s="205"/>
      <c r="EEW40" s="205"/>
      <c r="EEX40" s="205"/>
      <c r="EEY40" s="205"/>
      <c r="EEZ40" s="205"/>
      <c r="EFA40" s="205"/>
      <c r="EFB40" s="205"/>
      <c r="EFC40" s="205"/>
      <c r="EFD40" s="205"/>
      <c r="EFE40" s="205"/>
      <c r="EFF40" s="205"/>
      <c r="EFG40" s="205"/>
      <c r="EFH40" s="205"/>
      <c r="EFI40" s="205"/>
      <c r="EFJ40" s="205"/>
      <c r="EFK40" s="205"/>
      <c r="EFL40" s="205"/>
      <c r="EFM40" s="205"/>
      <c r="EFN40" s="205"/>
      <c r="EFO40" s="205"/>
      <c r="EFP40" s="205"/>
      <c r="EFQ40" s="205"/>
      <c r="EFR40" s="205"/>
      <c r="EFS40" s="205"/>
      <c r="EFT40" s="205"/>
      <c r="EFU40" s="205"/>
      <c r="EFV40" s="205"/>
      <c r="EFW40" s="205"/>
      <c r="EFX40" s="205"/>
      <c r="EFY40" s="205"/>
      <c r="EFZ40" s="205"/>
      <c r="EGA40" s="205"/>
      <c r="EGB40" s="205"/>
      <c r="EGC40" s="205"/>
      <c r="EGD40" s="205"/>
      <c r="EGE40" s="205"/>
      <c r="EGF40" s="205"/>
      <c r="EGG40" s="205"/>
      <c r="EGH40" s="205"/>
      <c r="EGI40" s="205"/>
      <c r="EGJ40" s="205"/>
      <c r="EGK40" s="205"/>
      <c r="EGL40" s="205"/>
      <c r="EGM40" s="205"/>
      <c r="EGN40" s="205"/>
      <c r="EGO40" s="205"/>
      <c r="EGP40" s="205"/>
      <c r="EGQ40" s="205"/>
      <c r="EGR40" s="205"/>
      <c r="EGS40" s="205"/>
      <c r="EGT40" s="205"/>
      <c r="EGU40" s="205"/>
      <c r="EGV40" s="205"/>
      <c r="EGW40" s="205"/>
      <c r="EGX40" s="205"/>
      <c r="EGY40" s="205"/>
      <c r="EGZ40" s="205"/>
      <c r="EHA40" s="205"/>
      <c r="EHB40" s="205"/>
      <c r="EHC40" s="205"/>
      <c r="EHD40" s="205"/>
      <c r="EHE40" s="205"/>
      <c r="EHF40" s="205"/>
      <c r="EHG40" s="205"/>
      <c r="EHH40" s="205"/>
      <c r="EHI40" s="205"/>
      <c r="EHJ40" s="205"/>
      <c r="EHK40" s="205"/>
      <c r="EHL40" s="205"/>
      <c r="EHM40" s="205"/>
      <c r="EHN40" s="205"/>
      <c r="EHO40" s="205"/>
      <c r="EHP40" s="205"/>
      <c r="EHQ40" s="205"/>
      <c r="EHR40" s="205"/>
      <c r="EHS40" s="205"/>
      <c r="EHT40" s="205"/>
      <c r="EHU40" s="205"/>
      <c r="EHV40" s="205"/>
      <c r="EHW40" s="205"/>
      <c r="EHX40" s="205"/>
      <c r="EHY40" s="205"/>
      <c r="EHZ40" s="205"/>
      <c r="EIA40" s="205"/>
      <c r="EIB40" s="205"/>
      <c r="EIC40" s="205"/>
      <c r="EID40" s="205"/>
      <c r="EIE40" s="205"/>
      <c r="EIF40" s="205"/>
      <c r="EIG40" s="205"/>
      <c r="EIH40" s="205"/>
      <c r="EII40" s="205"/>
      <c r="EIJ40" s="205"/>
      <c r="EIK40" s="205"/>
      <c r="EIL40" s="205"/>
      <c r="EIM40" s="205"/>
      <c r="EIN40" s="205"/>
      <c r="EIO40" s="205"/>
      <c r="EIP40" s="205"/>
      <c r="EIQ40" s="205"/>
      <c r="EIR40" s="205"/>
      <c r="EIS40" s="205"/>
      <c r="EIT40" s="205"/>
      <c r="EIU40" s="205"/>
      <c r="EIV40" s="205"/>
      <c r="EIW40" s="205"/>
      <c r="EIX40" s="205"/>
      <c r="EIY40" s="205"/>
      <c r="EIZ40" s="205"/>
      <c r="EJA40" s="205"/>
      <c r="EJB40" s="205"/>
      <c r="EJC40" s="205"/>
      <c r="EJD40" s="205"/>
      <c r="EJE40" s="205"/>
      <c r="EJF40" s="205"/>
      <c r="EJG40" s="205"/>
      <c r="EJH40" s="205"/>
      <c r="EJI40" s="205"/>
      <c r="EJJ40" s="205"/>
      <c r="EJK40" s="205"/>
      <c r="EJL40" s="205"/>
      <c r="EJM40" s="205"/>
      <c r="EJN40" s="205"/>
      <c r="EJO40" s="205"/>
      <c r="EJP40" s="205"/>
      <c r="EJQ40" s="205"/>
      <c r="EJR40" s="205"/>
      <c r="EJS40" s="205"/>
      <c r="EJT40" s="205"/>
      <c r="EJU40" s="205"/>
      <c r="EJV40" s="205"/>
      <c r="EJW40" s="205"/>
      <c r="EJX40" s="205"/>
      <c r="EJY40" s="205"/>
      <c r="EJZ40" s="205"/>
      <c r="EKA40" s="205"/>
      <c r="EKB40" s="205"/>
      <c r="EKC40" s="205"/>
      <c r="EKD40" s="205"/>
      <c r="EKE40" s="205"/>
      <c r="EKF40" s="205"/>
      <c r="EKG40" s="205"/>
      <c r="EKH40" s="205"/>
      <c r="EKI40" s="205"/>
      <c r="EKJ40" s="205"/>
      <c r="EKK40" s="205"/>
      <c r="EKL40" s="205"/>
      <c r="EKM40" s="205"/>
      <c r="EKN40" s="205"/>
      <c r="EKO40" s="205"/>
      <c r="EKP40" s="205"/>
      <c r="EKQ40" s="205"/>
      <c r="EKR40" s="205"/>
      <c r="EKS40" s="205"/>
      <c r="EKT40" s="205"/>
      <c r="EKU40" s="205"/>
      <c r="EKV40" s="205"/>
      <c r="EKW40" s="205"/>
      <c r="EKX40" s="205"/>
      <c r="EKY40" s="205"/>
      <c r="EKZ40" s="205"/>
      <c r="ELA40" s="205"/>
      <c r="ELB40" s="205"/>
      <c r="ELC40" s="205"/>
      <c r="ELD40" s="205"/>
      <c r="ELE40" s="205"/>
      <c r="ELF40" s="205"/>
      <c r="ELG40" s="205"/>
      <c r="ELH40" s="205"/>
      <c r="ELI40" s="205"/>
      <c r="ELJ40" s="205"/>
      <c r="ELK40" s="205"/>
      <c r="ELL40" s="205"/>
      <c r="ELM40" s="205"/>
      <c r="ELN40" s="205"/>
      <c r="ELO40" s="205"/>
      <c r="ELP40" s="205"/>
      <c r="ELQ40" s="205"/>
      <c r="ELR40" s="205"/>
      <c r="ELS40" s="205"/>
      <c r="ELT40" s="205"/>
      <c r="ELU40" s="205"/>
      <c r="ELV40" s="205"/>
      <c r="ELW40" s="205"/>
      <c r="ELX40" s="205"/>
      <c r="ELY40" s="205"/>
      <c r="ELZ40" s="205"/>
      <c r="EMA40" s="205"/>
      <c r="EMB40" s="205"/>
      <c r="EMC40" s="205"/>
      <c r="EMD40" s="205"/>
      <c r="EME40" s="205"/>
      <c r="EMF40" s="205"/>
      <c r="EMG40" s="205"/>
      <c r="EMH40" s="205"/>
      <c r="EMI40" s="205"/>
      <c r="EMJ40" s="205"/>
      <c r="EMK40" s="205"/>
      <c r="EML40" s="205"/>
      <c r="EMM40" s="205"/>
      <c r="EMN40" s="205"/>
      <c r="EMO40" s="205"/>
      <c r="EMP40" s="205"/>
      <c r="EMQ40" s="205"/>
      <c r="EMR40" s="205"/>
      <c r="EMS40" s="205"/>
      <c r="EMT40" s="205"/>
      <c r="EMU40" s="205"/>
      <c r="EMV40" s="205"/>
      <c r="EMW40" s="205"/>
      <c r="EMX40" s="205"/>
      <c r="EMY40" s="205"/>
      <c r="EMZ40" s="205"/>
      <c r="ENA40" s="205"/>
      <c r="ENB40" s="205"/>
      <c r="ENC40" s="205"/>
      <c r="END40" s="205"/>
      <c r="ENE40" s="205"/>
      <c r="ENF40" s="205"/>
      <c r="ENG40" s="205"/>
      <c r="ENH40" s="205"/>
      <c r="ENI40" s="205"/>
      <c r="ENJ40" s="205"/>
      <c r="ENK40" s="205"/>
      <c r="ENL40" s="205"/>
      <c r="ENM40" s="205"/>
      <c r="ENN40" s="205"/>
      <c r="ENO40" s="205"/>
      <c r="ENP40" s="205"/>
      <c r="ENQ40" s="205"/>
      <c r="ENR40" s="205"/>
      <c r="ENS40" s="205"/>
      <c r="ENT40" s="205"/>
      <c r="ENU40" s="205"/>
      <c r="ENV40" s="205"/>
      <c r="ENW40" s="205"/>
      <c r="ENX40" s="205"/>
      <c r="ENY40" s="205"/>
      <c r="ENZ40" s="205"/>
      <c r="EOA40" s="205"/>
      <c r="EOB40" s="205"/>
      <c r="EOC40" s="205"/>
      <c r="EOD40" s="205"/>
      <c r="EOE40" s="205"/>
      <c r="EOF40" s="205"/>
      <c r="EOG40" s="205"/>
      <c r="EOH40" s="205"/>
      <c r="EOI40" s="205"/>
      <c r="EOJ40" s="205"/>
      <c r="EOK40" s="205"/>
      <c r="EOL40" s="205"/>
      <c r="EOM40" s="205"/>
      <c r="EON40" s="205"/>
      <c r="EOO40" s="205"/>
      <c r="EOP40" s="205"/>
      <c r="EOQ40" s="205"/>
      <c r="EOR40" s="205"/>
      <c r="EOS40" s="205"/>
      <c r="EOT40" s="205"/>
      <c r="EOU40" s="205"/>
      <c r="EOV40" s="205"/>
      <c r="EOW40" s="205"/>
      <c r="EOX40" s="205"/>
      <c r="EOY40" s="205"/>
      <c r="EOZ40" s="205"/>
      <c r="EPA40" s="205"/>
      <c r="EPB40" s="205"/>
      <c r="EPC40" s="205"/>
      <c r="EPD40" s="205"/>
      <c r="EPE40" s="205"/>
      <c r="EPF40" s="205"/>
      <c r="EPG40" s="205"/>
      <c r="EPH40" s="205"/>
      <c r="EPI40" s="205"/>
      <c r="EPJ40" s="205"/>
      <c r="EPK40" s="205"/>
      <c r="EPL40" s="205"/>
      <c r="EPM40" s="205"/>
      <c r="EPN40" s="205"/>
      <c r="EPO40" s="205"/>
      <c r="EPP40" s="205"/>
      <c r="EPQ40" s="205"/>
      <c r="EPR40" s="205"/>
      <c r="EPS40" s="205"/>
      <c r="EPT40" s="205"/>
      <c r="EPU40" s="205"/>
      <c r="EPV40" s="205"/>
      <c r="EPW40" s="205"/>
      <c r="EPX40" s="205"/>
      <c r="EPY40" s="205"/>
      <c r="EPZ40" s="205"/>
      <c r="EQA40" s="205"/>
      <c r="EQB40" s="205"/>
      <c r="EQC40" s="205"/>
      <c r="EQD40" s="205"/>
      <c r="EQE40" s="205"/>
      <c r="EQF40" s="205"/>
      <c r="EQG40" s="205"/>
      <c r="EQH40" s="205"/>
      <c r="EQI40" s="205"/>
      <c r="EQJ40" s="205"/>
      <c r="EQK40" s="205"/>
      <c r="EQL40" s="205"/>
      <c r="EQM40" s="205"/>
      <c r="EQN40" s="205"/>
      <c r="EQO40" s="205"/>
      <c r="EQP40" s="205"/>
      <c r="EQQ40" s="205"/>
      <c r="EQR40" s="205"/>
      <c r="EQS40" s="205"/>
      <c r="EQT40" s="205"/>
      <c r="EQU40" s="205"/>
      <c r="EQV40" s="205"/>
      <c r="EQW40" s="205"/>
      <c r="EQX40" s="205"/>
      <c r="EQY40" s="205"/>
      <c r="EQZ40" s="205"/>
      <c r="ERA40" s="205"/>
      <c r="ERB40" s="205"/>
      <c r="ERC40" s="205"/>
      <c r="ERD40" s="205"/>
      <c r="ERE40" s="205"/>
      <c r="ERF40" s="205"/>
      <c r="ERG40" s="205"/>
      <c r="ERH40" s="205"/>
      <c r="ERI40" s="205"/>
      <c r="ERJ40" s="205"/>
      <c r="ERK40" s="205"/>
      <c r="ERL40" s="205"/>
      <c r="ERM40" s="205"/>
      <c r="ERN40" s="205"/>
      <c r="ERO40" s="205"/>
      <c r="ERP40" s="205"/>
      <c r="ERQ40" s="205"/>
      <c r="ERR40" s="205"/>
      <c r="ERS40" s="205"/>
      <c r="ERT40" s="205"/>
      <c r="ERU40" s="205"/>
      <c r="ERV40" s="205"/>
      <c r="ERW40" s="205"/>
      <c r="ERX40" s="205"/>
      <c r="ERY40" s="205"/>
      <c r="ERZ40" s="205"/>
      <c r="ESA40" s="205"/>
      <c r="ESB40" s="205"/>
      <c r="ESC40" s="205"/>
      <c r="ESD40" s="205"/>
      <c r="ESE40" s="205"/>
      <c r="ESF40" s="205"/>
      <c r="ESG40" s="205"/>
      <c r="ESH40" s="205"/>
      <c r="ESI40" s="205"/>
      <c r="ESJ40" s="205"/>
      <c r="ESK40" s="205"/>
      <c r="ESL40" s="205"/>
      <c r="ESM40" s="205"/>
      <c r="ESN40" s="205"/>
      <c r="ESO40" s="205"/>
      <c r="ESP40" s="205"/>
      <c r="ESQ40" s="205"/>
      <c r="ESR40" s="205"/>
      <c r="ESS40" s="205"/>
      <c r="EST40" s="205"/>
      <c r="ESU40" s="205"/>
      <c r="ESV40" s="205"/>
      <c r="ESW40" s="205"/>
      <c r="ESX40" s="205"/>
      <c r="ESY40" s="205"/>
      <c r="ESZ40" s="205"/>
      <c r="ETA40" s="205"/>
      <c r="ETB40" s="205"/>
      <c r="ETC40" s="205"/>
      <c r="ETD40" s="205"/>
      <c r="ETE40" s="205"/>
      <c r="ETF40" s="205"/>
      <c r="ETG40" s="205"/>
      <c r="ETH40" s="205"/>
      <c r="ETI40" s="205"/>
      <c r="ETJ40" s="205"/>
      <c r="ETK40" s="205"/>
      <c r="ETL40" s="205"/>
      <c r="ETM40" s="205"/>
      <c r="ETN40" s="205"/>
      <c r="ETO40" s="205"/>
      <c r="ETP40" s="205"/>
      <c r="ETQ40" s="205"/>
      <c r="ETR40" s="205"/>
      <c r="ETS40" s="205"/>
      <c r="ETT40" s="205"/>
      <c r="ETU40" s="205"/>
      <c r="ETV40" s="205"/>
      <c r="ETW40" s="205"/>
      <c r="ETX40" s="205"/>
      <c r="ETY40" s="205"/>
      <c r="ETZ40" s="205"/>
      <c r="EUA40" s="205"/>
      <c r="EUB40" s="205"/>
      <c r="EUC40" s="205"/>
      <c r="EUD40" s="205"/>
      <c r="EUE40" s="205"/>
      <c r="EUF40" s="205"/>
      <c r="EUG40" s="205"/>
      <c r="EUH40" s="205"/>
      <c r="EUI40" s="205"/>
      <c r="EUJ40" s="205"/>
      <c r="EUK40" s="205"/>
      <c r="EUL40" s="205"/>
      <c r="EUM40" s="205"/>
      <c r="EUN40" s="205"/>
      <c r="EUO40" s="205"/>
      <c r="EUP40" s="205"/>
      <c r="EUQ40" s="205"/>
      <c r="EUR40" s="205"/>
      <c r="EUS40" s="205"/>
      <c r="EUT40" s="205"/>
      <c r="EUU40" s="205"/>
      <c r="EUV40" s="205"/>
      <c r="EUW40" s="205"/>
      <c r="EUX40" s="205"/>
      <c r="EUY40" s="205"/>
      <c r="EUZ40" s="205"/>
      <c r="EVA40" s="205"/>
      <c r="EVB40" s="205"/>
      <c r="EVC40" s="205"/>
      <c r="EVD40" s="205"/>
      <c r="EVE40" s="205"/>
      <c r="EVF40" s="205"/>
      <c r="EVG40" s="205"/>
      <c r="EVH40" s="205"/>
      <c r="EVI40" s="205"/>
      <c r="EVJ40" s="205"/>
      <c r="EVK40" s="205"/>
      <c r="EVL40" s="205"/>
      <c r="EVM40" s="205"/>
      <c r="EVN40" s="205"/>
      <c r="EVO40" s="205"/>
      <c r="EVP40" s="205"/>
      <c r="EVQ40" s="205"/>
      <c r="EVR40" s="205"/>
      <c r="EVS40" s="205"/>
      <c r="EVT40" s="205"/>
      <c r="EVU40" s="205"/>
      <c r="EVV40" s="205"/>
      <c r="EVW40" s="205"/>
      <c r="EVX40" s="205"/>
      <c r="EVY40" s="205"/>
      <c r="EVZ40" s="205"/>
      <c r="EWA40" s="205"/>
      <c r="EWB40" s="205"/>
      <c r="EWC40" s="205"/>
      <c r="EWD40" s="205"/>
      <c r="EWE40" s="205"/>
      <c r="EWF40" s="205"/>
      <c r="EWG40" s="205"/>
      <c r="EWH40" s="205"/>
      <c r="EWI40" s="205"/>
      <c r="EWJ40" s="205"/>
      <c r="EWK40" s="205"/>
      <c r="EWL40" s="205"/>
      <c r="EWM40" s="205"/>
      <c r="EWN40" s="205"/>
      <c r="EWO40" s="205"/>
      <c r="EWP40" s="205"/>
      <c r="EWQ40" s="205"/>
      <c r="EWR40" s="205"/>
      <c r="EWS40" s="205"/>
      <c r="EWT40" s="205"/>
      <c r="EWU40" s="205"/>
      <c r="EWV40" s="205"/>
      <c r="EWW40" s="205"/>
      <c r="EWX40" s="205"/>
      <c r="EWY40" s="205"/>
      <c r="EWZ40" s="205"/>
      <c r="EXA40" s="205"/>
      <c r="EXB40" s="205"/>
      <c r="EXC40" s="205"/>
      <c r="EXD40" s="205"/>
      <c r="EXE40" s="205"/>
      <c r="EXF40" s="205"/>
      <c r="EXG40" s="205"/>
      <c r="EXH40" s="205"/>
      <c r="EXI40" s="205"/>
      <c r="EXJ40" s="205"/>
      <c r="EXK40" s="205"/>
      <c r="EXL40" s="205"/>
      <c r="EXM40" s="205"/>
      <c r="EXN40" s="205"/>
      <c r="EXO40" s="205"/>
      <c r="EXP40" s="205"/>
      <c r="EXQ40" s="205"/>
      <c r="EXR40" s="205"/>
      <c r="EXS40" s="205"/>
      <c r="EXT40" s="205"/>
      <c r="EXU40" s="205"/>
      <c r="EXV40" s="205"/>
      <c r="EXW40" s="205"/>
      <c r="EXX40" s="205"/>
      <c r="EXY40" s="205"/>
      <c r="EXZ40" s="205"/>
      <c r="EYA40" s="205"/>
      <c r="EYB40" s="205"/>
      <c r="EYC40" s="205"/>
      <c r="EYD40" s="205"/>
      <c r="EYE40" s="205"/>
      <c r="EYF40" s="205"/>
      <c r="EYG40" s="205"/>
      <c r="EYH40" s="205"/>
      <c r="EYI40" s="205"/>
      <c r="EYJ40" s="205"/>
      <c r="EYK40" s="205"/>
      <c r="EYL40" s="205"/>
      <c r="EYM40" s="205"/>
      <c r="EYN40" s="205"/>
      <c r="EYO40" s="205"/>
      <c r="EYP40" s="205"/>
      <c r="EYQ40" s="205"/>
      <c r="EYR40" s="205"/>
      <c r="EYS40" s="205"/>
      <c r="EYT40" s="205"/>
      <c r="EYU40" s="205"/>
      <c r="EYV40" s="205"/>
      <c r="EYW40" s="205"/>
      <c r="EYX40" s="205"/>
      <c r="EYY40" s="205"/>
      <c r="EYZ40" s="205"/>
      <c r="EZA40" s="205"/>
      <c r="EZB40" s="205"/>
      <c r="EZC40" s="205"/>
      <c r="EZD40" s="205"/>
      <c r="EZE40" s="205"/>
      <c r="EZF40" s="205"/>
      <c r="EZG40" s="205"/>
      <c r="EZH40" s="205"/>
      <c r="EZI40" s="205"/>
      <c r="EZJ40" s="205"/>
      <c r="EZK40" s="205"/>
      <c r="EZL40" s="205"/>
      <c r="EZM40" s="205"/>
      <c r="EZN40" s="205"/>
      <c r="EZO40" s="205"/>
      <c r="EZP40" s="205"/>
      <c r="EZQ40" s="205"/>
      <c r="EZR40" s="205"/>
      <c r="EZS40" s="205"/>
      <c r="EZT40" s="205"/>
      <c r="EZU40" s="205"/>
      <c r="EZV40" s="205"/>
      <c r="EZW40" s="205"/>
      <c r="EZX40" s="205"/>
      <c r="EZY40" s="205"/>
      <c r="EZZ40" s="205"/>
      <c r="FAA40" s="205"/>
      <c r="FAB40" s="205"/>
      <c r="FAC40" s="205"/>
      <c r="FAD40" s="205"/>
      <c r="FAE40" s="205"/>
      <c r="FAF40" s="205"/>
      <c r="FAG40" s="205"/>
      <c r="FAH40" s="205"/>
      <c r="FAI40" s="205"/>
      <c r="FAJ40" s="205"/>
      <c r="FAK40" s="205"/>
      <c r="FAL40" s="205"/>
      <c r="FAM40" s="205"/>
      <c r="FAN40" s="205"/>
      <c r="FAO40" s="205"/>
      <c r="FAP40" s="205"/>
      <c r="FAQ40" s="205"/>
      <c r="FAR40" s="205"/>
      <c r="FAS40" s="205"/>
      <c r="FAT40" s="205"/>
      <c r="FAU40" s="205"/>
      <c r="FAV40" s="205"/>
      <c r="FAW40" s="205"/>
      <c r="FAX40" s="205"/>
      <c r="FAY40" s="205"/>
      <c r="FAZ40" s="205"/>
      <c r="FBA40" s="205"/>
      <c r="FBB40" s="205"/>
      <c r="FBC40" s="205"/>
      <c r="FBD40" s="205"/>
      <c r="FBE40" s="205"/>
      <c r="FBF40" s="205"/>
      <c r="FBG40" s="205"/>
      <c r="FBH40" s="205"/>
      <c r="FBI40" s="205"/>
      <c r="FBJ40" s="205"/>
      <c r="FBK40" s="205"/>
      <c r="FBL40" s="205"/>
      <c r="FBM40" s="205"/>
      <c r="FBN40" s="205"/>
      <c r="FBO40" s="205"/>
      <c r="FBP40" s="205"/>
      <c r="FBQ40" s="205"/>
      <c r="FBR40" s="205"/>
      <c r="FBS40" s="205"/>
      <c r="FBT40" s="205"/>
      <c r="FBU40" s="205"/>
      <c r="FBV40" s="205"/>
      <c r="FBW40" s="205"/>
      <c r="FBX40" s="205"/>
      <c r="FBY40" s="205"/>
      <c r="FBZ40" s="205"/>
      <c r="FCA40" s="205"/>
      <c r="FCB40" s="205"/>
      <c r="FCC40" s="205"/>
      <c r="FCD40" s="205"/>
      <c r="FCE40" s="205"/>
      <c r="FCF40" s="205"/>
      <c r="FCG40" s="205"/>
      <c r="FCH40" s="205"/>
      <c r="FCI40" s="205"/>
      <c r="FCJ40" s="205"/>
      <c r="FCK40" s="205"/>
      <c r="FCL40" s="205"/>
      <c r="FCM40" s="205"/>
      <c r="FCN40" s="205"/>
      <c r="FCO40" s="205"/>
      <c r="FCP40" s="205"/>
      <c r="FCQ40" s="205"/>
      <c r="FCR40" s="205"/>
      <c r="FCS40" s="205"/>
      <c r="FCT40" s="205"/>
      <c r="FCU40" s="205"/>
      <c r="FCV40" s="205"/>
      <c r="FCW40" s="205"/>
      <c r="FCX40" s="205"/>
      <c r="FCY40" s="205"/>
      <c r="FCZ40" s="205"/>
      <c r="FDA40" s="205"/>
      <c r="FDB40" s="205"/>
      <c r="FDC40" s="205"/>
      <c r="FDD40" s="205"/>
      <c r="FDE40" s="205"/>
      <c r="FDF40" s="205"/>
      <c r="FDG40" s="205"/>
      <c r="FDH40" s="205"/>
      <c r="FDI40" s="205"/>
      <c r="FDJ40" s="205"/>
      <c r="FDK40" s="205"/>
      <c r="FDL40" s="205"/>
      <c r="FDM40" s="205"/>
      <c r="FDN40" s="205"/>
      <c r="FDO40" s="205"/>
      <c r="FDP40" s="205"/>
      <c r="FDQ40" s="205"/>
      <c r="FDR40" s="205"/>
      <c r="FDS40" s="205"/>
      <c r="FDT40" s="205"/>
      <c r="FDU40" s="205"/>
      <c r="FDV40" s="205"/>
      <c r="FDW40" s="205"/>
      <c r="FDX40" s="205"/>
      <c r="FDY40" s="205"/>
      <c r="FDZ40" s="205"/>
      <c r="FEA40" s="205"/>
      <c r="FEB40" s="205"/>
      <c r="FEC40" s="205"/>
      <c r="FED40" s="205"/>
      <c r="FEE40" s="205"/>
      <c r="FEF40" s="205"/>
      <c r="FEG40" s="205"/>
      <c r="FEH40" s="205"/>
      <c r="FEI40" s="205"/>
      <c r="FEJ40" s="205"/>
      <c r="FEK40" s="205"/>
      <c r="FEL40" s="205"/>
      <c r="FEM40" s="205"/>
      <c r="FEN40" s="205"/>
      <c r="FEO40" s="205"/>
      <c r="FEP40" s="205"/>
      <c r="FEQ40" s="205"/>
      <c r="FER40" s="205"/>
      <c r="FES40" s="205"/>
      <c r="FET40" s="205"/>
      <c r="FEU40" s="205"/>
      <c r="FEV40" s="205"/>
      <c r="FEW40" s="205"/>
      <c r="FEX40" s="205"/>
      <c r="FEY40" s="205"/>
      <c r="FEZ40" s="205"/>
      <c r="FFA40" s="205"/>
      <c r="FFB40" s="205"/>
      <c r="FFC40" s="205"/>
      <c r="FFD40" s="205"/>
      <c r="FFE40" s="205"/>
      <c r="FFF40" s="205"/>
      <c r="FFG40" s="205"/>
      <c r="FFH40" s="205"/>
      <c r="FFI40" s="205"/>
      <c r="FFJ40" s="205"/>
      <c r="FFK40" s="205"/>
      <c r="FFL40" s="205"/>
      <c r="FFM40" s="205"/>
      <c r="FFN40" s="205"/>
      <c r="FFO40" s="205"/>
      <c r="FFP40" s="205"/>
      <c r="FFQ40" s="205"/>
      <c r="FFR40" s="205"/>
      <c r="FFS40" s="205"/>
      <c r="FFT40" s="205"/>
      <c r="FFU40" s="205"/>
      <c r="FFV40" s="205"/>
      <c r="FFW40" s="205"/>
      <c r="FFX40" s="205"/>
      <c r="FFY40" s="205"/>
      <c r="FFZ40" s="205"/>
      <c r="FGA40" s="205"/>
      <c r="FGB40" s="205"/>
      <c r="FGC40" s="205"/>
      <c r="FGD40" s="205"/>
      <c r="FGE40" s="205"/>
      <c r="FGF40" s="205"/>
      <c r="FGG40" s="205"/>
      <c r="FGH40" s="205"/>
      <c r="FGI40" s="205"/>
      <c r="FGJ40" s="205"/>
      <c r="FGK40" s="205"/>
      <c r="FGL40" s="205"/>
      <c r="FGM40" s="205"/>
      <c r="FGN40" s="205"/>
      <c r="FGO40" s="205"/>
      <c r="FGP40" s="205"/>
      <c r="FGQ40" s="205"/>
      <c r="FGR40" s="205"/>
      <c r="FGS40" s="205"/>
      <c r="FGT40" s="205"/>
      <c r="FGU40" s="205"/>
      <c r="FGV40" s="205"/>
      <c r="FGW40" s="205"/>
      <c r="FGX40" s="205"/>
      <c r="FGY40" s="205"/>
      <c r="FGZ40" s="205"/>
      <c r="FHA40" s="205"/>
      <c r="FHB40" s="205"/>
      <c r="FHC40" s="205"/>
      <c r="FHD40" s="205"/>
      <c r="FHE40" s="205"/>
      <c r="FHF40" s="205"/>
      <c r="FHG40" s="205"/>
      <c r="FHH40" s="205"/>
      <c r="FHI40" s="205"/>
      <c r="FHJ40" s="205"/>
      <c r="FHK40" s="205"/>
      <c r="FHL40" s="205"/>
      <c r="FHM40" s="205"/>
      <c r="FHN40" s="205"/>
      <c r="FHO40" s="205"/>
      <c r="FHP40" s="205"/>
      <c r="FHQ40" s="205"/>
      <c r="FHR40" s="205"/>
      <c r="FHS40" s="205"/>
      <c r="FHT40" s="205"/>
      <c r="FHU40" s="205"/>
      <c r="FHV40" s="205"/>
      <c r="FHW40" s="205"/>
      <c r="FHX40" s="205"/>
      <c r="FHY40" s="205"/>
      <c r="FHZ40" s="205"/>
      <c r="FIA40" s="205"/>
      <c r="FIB40" s="205"/>
      <c r="FIC40" s="205"/>
      <c r="FID40" s="205"/>
      <c r="FIE40" s="205"/>
      <c r="FIF40" s="205"/>
      <c r="FIG40" s="205"/>
      <c r="FIH40" s="205"/>
      <c r="FII40" s="205"/>
      <c r="FIJ40" s="205"/>
      <c r="FIK40" s="205"/>
      <c r="FIL40" s="205"/>
      <c r="FIM40" s="205"/>
      <c r="FIN40" s="205"/>
      <c r="FIO40" s="205"/>
      <c r="FIP40" s="205"/>
      <c r="FIQ40" s="205"/>
      <c r="FIR40" s="205"/>
      <c r="FIS40" s="205"/>
      <c r="FIT40" s="205"/>
      <c r="FIU40" s="205"/>
      <c r="FIV40" s="205"/>
      <c r="FIW40" s="205"/>
      <c r="FIX40" s="205"/>
      <c r="FIY40" s="205"/>
      <c r="FIZ40" s="205"/>
      <c r="FJA40" s="205"/>
      <c r="FJB40" s="205"/>
      <c r="FJC40" s="205"/>
      <c r="FJD40" s="205"/>
      <c r="FJE40" s="205"/>
      <c r="FJF40" s="205"/>
      <c r="FJG40" s="205"/>
      <c r="FJH40" s="205"/>
      <c r="FJI40" s="205"/>
      <c r="FJJ40" s="205"/>
      <c r="FJK40" s="205"/>
      <c r="FJL40" s="205"/>
      <c r="FJM40" s="205"/>
      <c r="FJN40" s="205"/>
      <c r="FJO40" s="205"/>
      <c r="FJP40" s="205"/>
      <c r="FJQ40" s="205"/>
      <c r="FJR40" s="205"/>
      <c r="FJS40" s="205"/>
      <c r="FJT40" s="205"/>
      <c r="FJU40" s="205"/>
      <c r="FJV40" s="205"/>
      <c r="FJW40" s="205"/>
      <c r="FJX40" s="205"/>
      <c r="FJY40" s="205"/>
      <c r="FJZ40" s="205"/>
      <c r="FKA40" s="205"/>
      <c r="FKB40" s="205"/>
      <c r="FKC40" s="205"/>
      <c r="FKD40" s="205"/>
      <c r="FKE40" s="205"/>
      <c r="FKF40" s="205"/>
      <c r="FKG40" s="205"/>
      <c r="FKH40" s="205"/>
      <c r="FKI40" s="205"/>
      <c r="FKJ40" s="205"/>
      <c r="FKK40" s="205"/>
      <c r="FKL40" s="205"/>
      <c r="FKM40" s="205"/>
      <c r="FKN40" s="205"/>
      <c r="FKO40" s="205"/>
      <c r="FKP40" s="205"/>
      <c r="FKQ40" s="205"/>
      <c r="FKR40" s="205"/>
      <c r="FKS40" s="205"/>
      <c r="FKT40" s="205"/>
      <c r="FKU40" s="205"/>
      <c r="FKV40" s="205"/>
      <c r="FKW40" s="205"/>
      <c r="FKX40" s="205"/>
      <c r="FKY40" s="205"/>
      <c r="FKZ40" s="205"/>
      <c r="FLA40" s="205"/>
      <c r="FLB40" s="205"/>
      <c r="FLC40" s="205"/>
      <c r="FLD40" s="205"/>
      <c r="FLE40" s="205"/>
      <c r="FLF40" s="205"/>
      <c r="FLG40" s="205"/>
      <c r="FLH40" s="205"/>
      <c r="FLI40" s="205"/>
      <c r="FLJ40" s="205"/>
      <c r="FLK40" s="205"/>
      <c r="FLL40" s="205"/>
      <c r="FLM40" s="205"/>
      <c r="FLN40" s="205"/>
      <c r="FLO40" s="205"/>
      <c r="FLP40" s="205"/>
      <c r="FLQ40" s="205"/>
      <c r="FLR40" s="205"/>
      <c r="FLS40" s="205"/>
      <c r="FLT40" s="205"/>
      <c r="FLU40" s="205"/>
      <c r="FLV40" s="205"/>
      <c r="FLW40" s="205"/>
      <c r="FLX40" s="205"/>
      <c r="FLY40" s="205"/>
      <c r="FLZ40" s="205"/>
      <c r="FMA40" s="205"/>
      <c r="FMB40" s="205"/>
      <c r="FMC40" s="205"/>
      <c r="FMD40" s="205"/>
      <c r="FME40" s="205"/>
      <c r="FMF40" s="205"/>
      <c r="FMG40" s="205"/>
      <c r="FMH40" s="205"/>
      <c r="FMI40" s="205"/>
      <c r="FMJ40" s="205"/>
      <c r="FMK40" s="205"/>
      <c r="FML40" s="205"/>
      <c r="FMM40" s="205"/>
      <c r="FMN40" s="205"/>
      <c r="FMO40" s="205"/>
      <c r="FMP40" s="205"/>
      <c r="FMQ40" s="205"/>
      <c r="FMR40" s="205"/>
      <c r="FMS40" s="205"/>
      <c r="FMT40" s="205"/>
      <c r="FMU40" s="205"/>
      <c r="FMV40" s="205"/>
      <c r="FMW40" s="205"/>
      <c r="FMX40" s="205"/>
      <c r="FMY40" s="205"/>
      <c r="FMZ40" s="205"/>
      <c r="FNA40" s="205"/>
      <c r="FNB40" s="205"/>
      <c r="FNC40" s="205"/>
      <c r="FND40" s="205"/>
      <c r="FNE40" s="205"/>
      <c r="FNF40" s="205"/>
      <c r="FNG40" s="205"/>
      <c r="FNH40" s="205"/>
      <c r="FNI40" s="205"/>
      <c r="FNJ40" s="205"/>
      <c r="FNK40" s="205"/>
      <c r="FNL40" s="205"/>
      <c r="FNM40" s="205"/>
      <c r="FNN40" s="205"/>
      <c r="FNO40" s="205"/>
      <c r="FNP40" s="205"/>
      <c r="FNQ40" s="205"/>
      <c r="FNR40" s="205"/>
      <c r="FNS40" s="205"/>
      <c r="FNT40" s="205"/>
      <c r="FNU40" s="205"/>
      <c r="FNV40" s="205"/>
      <c r="FNW40" s="205"/>
      <c r="FNX40" s="205"/>
      <c r="FNY40" s="205"/>
      <c r="FNZ40" s="205"/>
      <c r="FOA40" s="205"/>
      <c r="FOB40" s="205"/>
      <c r="FOC40" s="205"/>
      <c r="FOD40" s="205"/>
      <c r="FOE40" s="205"/>
      <c r="FOF40" s="205"/>
      <c r="FOG40" s="205"/>
      <c r="FOH40" s="205"/>
      <c r="FOI40" s="205"/>
      <c r="FOJ40" s="205"/>
      <c r="FOK40" s="205"/>
      <c r="FOL40" s="205"/>
      <c r="FOM40" s="205"/>
      <c r="FON40" s="205"/>
      <c r="FOO40" s="205"/>
      <c r="FOP40" s="205"/>
      <c r="FOQ40" s="205"/>
      <c r="FOR40" s="205"/>
      <c r="FOS40" s="205"/>
      <c r="FOT40" s="205"/>
      <c r="FOU40" s="205"/>
      <c r="FOV40" s="205"/>
      <c r="FOW40" s="205"/>
      <c r="FOX40" s="205"/>
      <c r="FOY40" s="205"/>
      <c r="FOZ40" s="205"/>
      <c r="FPA40" s="205"/>
      <c r="FPB40" s="205"/>
      <c r="FPC40" s="205"/>
      <c r="FPD40" s="205"/>
      <c r="FPE40" s="205"/>
      <c r="FPF40" s="205"/>
      <c r="FPG40" s="205"/>
      <c r="FPH40" s="205"/>
      <c r="FPI40" s="205"/>
      <c r="FPJ40" s="205"/>
      <c r="FPK40" s="205"/>
      <c r="FPL40" s="205"/>
      <c r="FPM40" s="205"/>
      <c r="FPN40" s="205"/>
      <c r="FPO40" s="205"/>
      <c r="FPP40" s="205"/>
      <c r="FPQ40" s="205"/>
      <c r="FPR40" s="205"/>
      <c r="FPS40" s="205"/>
      <c r="FPT40" s="205"/>
      <c r="FPU40" s="205"/>
      <c r="FPV40" s="205"/>
      <c r="FPW40" s="205"/>
      <c r="FPX40" s="205"/>
      <c r="FPY40" s="205"/>
      <c r="FPZ40" s="205"/>
      <c r="FQA40" s="205"/>
      <c r="FQB40" s="205"/>
      <c r="FQC40" s="205"/>
      <c r="FQD40" s="205"/>
      <c r="FQE40" s="205"/>
      <c r="FQF40" s="205"/>
      <c r="FQG40" s="205"/>
      <c r="FQH40" s="205"/>
      <c r="FQI40" s="205"/>
      <c r="FQJ40" s="205"/>
      <c r="FQK40" s="205"/>
      <c r="FQL40" s="205"/>
      <c r="FQM40" s="205"/>
      <c r="FQN40" s="205"/>
      <c r="FQO40" s="205"/>
      <c r="FQP40" s="205"/>
      <c r="FQQ40" s="205"/>
      <c r="FQR40" s="205"/>
      <c r="FQS40" s="205"/>
      <c r="FQT40" s="205"/>
      <c r="FQU40" s="205"/>
      <c r="FQV40" s="205"/>
      <c r="FQW40" s="205"/>
      <c r="FQX40" s="205"/>
      <c r="FQY40" s="205"/>
      <c r="FQZ40" s="205"/>
      <c r="FRA40" s="205"/>
      <c r="FRB40" s="205"/>
      <c r="FRC40" s="205"/>
      <c r="FRD40" s="205"/>
      <c r="FRE40" s="205"/>
      <c r="FRF40" s="205"/>
      <c r="FRG40" s="205"/>
      <c r="FRH40" s="205"/>
      <c r="FRI40" s="205"/>
      <c r="FRJ40" s="205"/>
      <c r="FRK40" s="205"/>
      <c r="FRL40" s="205"/>
      <c r="FRM40" s="205"/>
      <c r="FRN40" s="205"/>
      <c r="FRO40" s="205"/>
      <c r="FRP40" s="205"/>
      <c r="FRQ40" s="205"/>
      <c r="FRR40" s="205"/>
      <c r="FRS40" s="205"/>
      <c r="FRT40" s="205"/>
      <c r="FRU40" s="205"/>
      <c r="FRV40" s="205"/>
      <c r="FRW40" s="205"/>
      <c r="FRX40" s="205"/>
      <c r="FRY40" s="205"/>
      <c r="FRZ40" s="205"/>
      <c r="FSA40" s="205"/>
      <c r="FSB40" s="205"/>
      <c r="FSC40" s="205"/>
      <c r="FSD40" s="205"/>
      <c r="FSE40" s="205"/>
      <c r="FSF40" s="205"/>
      <c r="FSG40" s="205"/>
      <c r="FSH40" s="205"/>
      <c r="FSI40" s="205"/>
      <c r="FSJ40" s="205"/>
      <c r="FSK40" s="205"/>
      <c r="FSL40" s="205"/>
      <c r="FSM40" s="205"/>
      <c r="FSN40" s="205"/>
      <c r="FSO40" s="205"/>
      <c r="FSP40" s="205"/>
      <c r="FSQ40" s="205"/>
      <c r="FSR40" s="205"/>
      <c r="FSS40" s="205"/>
      <c r="FST40" s="205"/>
      <c r="FSU40" s="205"/>
      <c r="FSV40" s="205"/>
      <c r="FSW40" s="205"/>
      <c r="FSX40" s="205"/>
      <c r="FSY40" s="205"/>
      <c r="FSZ40" s="205"/>
      <c r="FTA40" s="205"/>
      <c r="FTB40" s="205"/>
      <c r="FTC40" s="205"/>
      <c r="FTD40" s="205"/>
      <c r="FTE40" s="205"/>
      <c r="FTF40" s="205"/>
      <c r="FTG40" s="205"/>
      <c r="FTH40" s="205"/>
      <c r="FTI40" s="205"/>
      <c r="FTJ40" s="205"/>
      <c r="FTK40" s="205"/>
      <c r="FTL40" s="205"/>
      <c r="FTM40" s="205"/>
      <c r="FTN40" s="205"/>
      <c r="FTO40" s="205"/>
      <c r="FTP40" s="205"/>
      <c r="FTQ40" s="205"/>
      <c r="FTR40" s="205"/>
      <c r="FTS40" s="205"/>
      <c r="FTT40" s="205"/>
      <c r="FTU40" s="205"/>
      <c r="FTV40" s="205"/>
      <c r="FTW40" s="205"/>
      <c r="FTX40" s="205"/>
      <c r="FTY40" s="205"/>
      <c r="FTZ40" s="205"/>
      <c r="FUA40" s="205"/>
      <c r="FUB40" s="205"/>
      <c r="FUC40" s="205"/>
      <c r="FUD40" s="205"/>
      <c r="FUE40" s="205"/>
      <c r="FUF40" s="205"/>
      <c r="FUG40" s="205"/>
      <c r="FUH40" s="205"/>
      <c r="FUI40" s="205"/>
      <c r="FUJ40" s="205"/>
      <c r="FUK40" s="205"/>
      <c r="FUL40" s="205"/>
      <c r="FUM40" s="205"/>
      <c r="FUN40" s="205"/>
      <c r="FUO40" s="205"/>
      <c r="FUP40" s="205"/>
      <c r="FUQ40" s="205"/>
      <c r="FUR40" s="205"/>
      <c r="FUS40" s="205"/>
      <c r="FUT40" s="205"/>
      <c r="FUU40" s="205"/>
      <c r="FUV40" s="205"/>
      <c r="FUW40" s="205"/>
      <c r="FUX40" s="205"/>
      <c r="FUY40" s="205"/>
      <c r="FUZ40" s="205"/>
      <c r="FVA40" s="205"/>
      <c r="FVB40" s="205"/>
      <c r="FVC40" s="205"/>
      <c r="FVD40" s="205"/>
      <c r="FVE40" s="205"/>
      <c r="FVF40" s="205"/>
      <c r="FVG40" s="205"/>
      <c r="FVH40" s="205"/>
      <c r="FVI40" s="205"/>
      <c r="FVJ40" s="205"/>
      <c r="FVK40" s="205"/>
      <c r="FVL40" s="205"/>
      <c r="FVM40" s="205"/>
      <c r="FVN40" s="205"/>
      <c r="FVO40" s="205"/>
      <c r="FVP40" s="205"/>
      <c r="FVQ40" s="205"/>
      <c r="FVR40" s="205"/>
      <c r="FVS40" s="205"/>
      <c r="FVT40" s="205"/>
      <c r="FVU40" s="205"/>
      <c r="FVV40" s="205"/>
      <c r="FVW40" s="205"/>
      <c r="FVX40" s="205"/>
      <c r="FVY40" s="205"/>
      <c r="FVZ40" s="205"/>
      <c r="FWA40" s="205"/>
      <c r="FWB40" s="205"/>
      <c r="FWC40" s="205"/>
      <c r="FWD40" s="205"/>
      <c r="FWE40" s="205"/>
      <c r="FWF40" s="205"/>
      <c r="FWG40" s="205"/>
      <c r="FWH40" s="205"/>
      <c r="FWI40" s="205"/>
      <c r="FWJ40" s="205"/>
      <c r="FWK40" s="205"/>
      <c r="FWL40" s="205"/>
      <c r="FWM40" s="205"/>
      <c r="FWN40" s="205"/>
      <c r="FWO40" s="205"/>
      <c r="FWP40" s="205"/>
      <c r="FWQ40" s="205"/>
      <c r="FWR40" s="205"/>
      <c r="FWS40" s="205"/>
      <c r="FWT40" s="205"/>
      <c r="FWU40" s="205"/>
      <c r="FWV40" s="205"/>
      <c r="FWW40" s="205"/>
      <c r="FWX40" s="205"/>
      <c r="FWY40" s="205"/>
      <c r="FWZ40" s="205"/>
      <c r="FXA40" s="205"/>
      <c r="FXB40" s="205"/>
      <c r="FXC40" s="205"/>
      <c r="FXD40" s="205"/>
      <c r="FXE40" s="205"/>
      <c r="FXF40" s="205"/>
      <c r="FXG40" s="205"/>
      <c r="FXH40" s="205"/>
      <c r="FXI40" s="205"/>
      <c r="FXJ40" s="205"/>
      <c r="FXK40" s="205"/>
      <c r="FXL40" s="205"/>
      <c r="FXM40" s="205"/>
      <c r="FXN40" s="205"/>
      <c r="FXO40" s="205"/>
      <c r="FXP40" s="205"/>
      <c r="FXQ40" s="205"/>
      <c r="FXR40" s="205"/>
      <c r="FXS40" s="205"/>
      <c r="FXT40" s="205"/>
      <c r="FXU40" s="205"/>
      <c r="FXV40" s="205"/>
      <c r="FXW40" s="205"/>
      <c r="FXX40" s="205"/>
      <c r="FXY40" s="205"/>
      <c r="FXZ40" s="205"/>
      <c r="FYA40" s="205"/>
      <c r="FYB40" s="205"/>
      <c r="FYC40" s="205"/>
      <c r="FYD40" s="205"/>
      <c r="FYE40" s="205"/>
      <c r="FYF40" s="205"/>
      <c r="FYG40" s="205"/>
      <c r="FYH40" s="205"/>
      <c r="FYI40" s="205"/>
      <c r="FYJ40" s="205"/>
      <c r="FYK40" s="205"/>
      <c r="FYL40" s="205"/>
      <c r="FYM40" s="205"/>
      <c r="FYN40" s="205"/>
      <c r="FYO40" s="205"/>
      <c r="FYP40" s="205"/>
      <c r="FYQ40" s="205"/>
      <c r="FYR40" s="205"/>
      <c r="FYS40" s="205"/>
      <c r="FYT40" s="205"/>
      <c r="FYU40" s="205"/>
      <c r="FYV40" s="205"/>
      <c r="FYW40" s="205"/>
      <c r="FYX40" s="205"/>
      <c r="FYY40" s="205"/>
      <c r="FYZ40" s="205"/>
      <c r="FZA40" s="205"/>
      <c r="FZB40" s="205"/>
      <c r="FZC40" s="205"/>
      <c r="FZD40" s="205"/>
      <c r="FZE40" s="205"/>
      <c r="FZF40" s="205"/>
      <c r="FZG40" s="205"/>
      <c r="FZH40" s="205"/>
      <c r="FZI40" s="205"/>
      <c r="FZJ40" s="205"/>
      <c r="FZK40" s="205"/>
      <c r="FZL40" s="205"/>
      <c r="FZM40" s="205"/>
      <c r="FZN40" s="205"/>
      <c r="FZO40" s="205"/>
      <c r="FZP40" s="205"/>
      <c r="FZQ40" s="205"/>
      <c r="FZR40" s="205"/>
      <c r="FZS40" s="205"/>
      <c r="FZT40" s="205"/>
      <c r="FZU40" s="205"/>
      <c r="FZV40" s="205"/>
      <c r="FZW40" s="205"/>
      <c r="FZX40" s="205"/>
      <c r="FZY40" s="205"/>
      <c r="FZZ40" s="205"/>
      <c r="GAA40" s="205"/>
      <c r="GAB40" s="205"/>
      <c r="GAC40" s="205"/>
      <c r="GAD40" s="205"/>
      <c r="GAE40" s="205"/>
      <c r="GAF40" s="205"/>
      <c r="GAG40" s="205"/>
      <c r="GAH40" s="205"/>
      <c r="GAI40" s="205"/>
      <c r="GAJ40" s="205"/>
      <c r="GAK40" s="205"/>
      <c r="GAL40" s="205"/>
      <c r="GAM40" s="205"/>
      <c r="GAN40" s="205"/>
      <c r="GAO40" s="205"/>
      <c r="GAP40" s="205"/>
      <c r="GAQ40" s="205"/>
      <c r="GAR40" s="205"/>
      <c r="GAS40" s="205"/>
      <c r="GAT40" s="205"/>
      <c r="GAU40" s="205"/>
      <c r="GAV40" s="205"/>
      <c r="GAW40" s="205"/>
      <c r="GAX40" s="205"/>
      <c r="GAY40" s="205"/>
      <c r="GAZ40" s="205"/>
      <c r="GBA40" s="205"/>
      <c r="GBB40" s="205"/>
      <c r="GBC40" s="205"/>
      <c r="GBD40" s="205"/>
      <c r="GBE40" s="205"/>
      <c r="GBF40" s="205"/>
      <c r="GBG40" s="205"/>
      <c r="GBH40" s="205"/>
      <c r="GBI40" s="205"/>
      <c r="GBJ40" s="205"/>
      <c r="GBK40" s="205"/>
      <c r="GBL40" s="205"/>
      <c r="GBM40" s="205"/>
      <c r="GBN40" s="205"/>
      <c r="GBO40" s="205"/>
      <c r="GBP40" s="205"/>
      <c r="GBQ40" s="205"/>
      <c r="GBR40" s="205"/>
      <c r="GBS40" s="205"/>
      <c r="GBT40" s="205"/>
      <c r="GBU40" s="205"/>
      <c r="GBV40" s="205"/>
      <c r="GBW40" s="205"/>
      <c r="GBX40" s="205"/>
      <c r="GBY40" s="205"/>
      <c r="GBZ40" s="205"/>
      <c r="GCA40" s="205"/>
      <c r="GCB40" s="205"/>
      <c r="GCC40" s="205"/>
      <c r="GCD40" s="205"/>
      <c r="GCE40" s="205"/>
      <c r="GCF40" s="205"/>
      <c r="GCG40" s="205"/>
      <c r="GCH40" s="205"/>
      <c r="GCI40" s="205"/>
      <c r="GCJ40" s="205"/>
      <c r="GCK40" s="205"/>
      <c r="GCL40" s="205"/>
      <c r="GCM40" s="205"/>
      <c r="GCN40" s="205"/>
      <c r="GCO40" s="205"/>
      <c r="GCP40" s="205"/>
      <c r="GCQ40" s="205"/>
      <c r="GCR40" s="205"/>
      <c r="GCS40" s="205"/>
      <c r="GCT40" s="205"/>
      <c r="GCU40" s="205"/>
      <c r="GCV40" s="205"/>
      <c r="GCW40" s="205"/>
      <c r="GCX40" s="205"/>
      <c r="GCY40" s="205"/>
      <c r="GCZ40" s="205"/>
      <c r="GDA40" s="205"/>
      <c r="GDB40" s="205"/>
      <c r="GDC40" s="205"/>
      <c r="GDD40" s="205"/>
      <c r="GDE40" s="205"/>
      <c r="GDF40" s="205"/>
      <c r="GDG40" s="205"/>
      <c r="GDH40" s="205"/>
      <c r="GDI40" s="205"/>
      <c r="GDJ40" s="205"/>
      <c r="GDK40" s="205"/>
      <c r="GDL40" s="205"/>
      <c r="GDM40" s="205"/>
      <c r="GDN40" s="205"/>
      <c r="GDO40" s="205"/>
      <c r="GDP40" s="205"/>
      <c r="GDQ40" s="205"/>
      <c r="GDR40" s="205"/>
      <c r="GDS40" s="205"/>
      <c r="GDT40" s="205"/>
      <c r="GDU40" s="205"/>
      <c r="GDV40" s="205"/>
      <c r="GDW40" s="205"/>
      <c r="GDX40" s="205"/>
      <c r="GDY40" s="205"/>
      <c r="GDZ40" s="205"/>
      <c r="GEA40" s="205"/>
      <c r="GEB40" s="205"/>
      <c r="GEC40" s="205"/>
      <c r="GED40" s="205"/>
      <c r="GEE40" s="205"/>
      <c r="GEF40" s="205"/>
      <c r="GEG40" s="205"/>
      <c r="GEH40" s="205"/>
      <c r="GEI40" s="205"/>
      <c r="GEJ40" s="205"/>
      <c r="GEK40" s="205"/>
      <c r="GEL40" s="205"/>
      <c r="GEM40" s="205"/>
      <c r="GEN40" s="205"/>
      <c r="GEO40" s="205"/>
      <c r="GEP40" s="205"/>
      <c r="GEQ40" s="205"/>
      <c r="GER40" s="205"/>
      <c r="GES40" s="205"/>
      <c r="GET40" s="205"/>
      <c r="GEU40" s="205"/>
      <c r="GEV40" s="205"/>
      <c r="GEW40" s="205"/>
      <c r="GEX40" s="205"/>
      <c r="GEY40" s="205"/>
      <c r="GEZ40" s="205"/>
      <c r="GFA40" s="205"/>
      <c r="GFB40" s="205"/>
      <c r="GFC40" s="205"/>
      <c r="GFD40" s="205"/>
      <c r="GFE40" s="205"/>
      <c r="GFF40" s="205"/>
      <c r="GFG40" s="205"/>
      <c r="GFH40" s="205"/>
      <c r="GFI40" s="205"/>
      <c r="GFJ40" s="205"/>
      <c r="GFK40" s="205"/>
      <c r="GFL40" s="205"/>
      <c r="GFM40" s="205"/>
      <c r="GFN40" s="205"/>
      <c r="GFO40" s="205"/>
      <c r="GFP40" s="205"/>
      <c r="GFQ40" s="205"/>
      <c r="GFR40" s="205"/>
      <c r="GFS40" s="205"/>
      <c r="GFT40" s="205"/>
      <c r="GFU40" s="205"/>
      <c r="GFV40" s="205"/>
      <c r="GFW40" s="205"/>
      <c r="GFX40" s="205"/>
      <c r="GFY40" s="205"/>
      <c r="GFZ40" s="205"/>
      <c r="GGA40" s="205"/>
      <c r="GGB40" s="205"/>
      <c r="GGC40" s="205"/>
      <c r="GGD40" s="205"/>
      <c r="GGE40" s="205"/>
      <c r="GGF40" s="205"/>
      <c r="GGG40" s="205"/>
      <c r="GGH40" s="205"/>
      <c r="GGI40" s="205"/>
      <c r="GGJ40" s="205"/>
      <c r="GGK40" s="205"/>
      <c r="GGL40" s="205"/>
      <c r="GGM40" s="205"/>
      <c r="GGN40" s="205"/>
      <c r="GGO40" s="205"/>
      <c r="GGP40" s="205"/>
      <c r="GGQ40" s="205"/>
      <c r="GGR40" s="205"/>
      <c r="GGS40" s="205"/>
      <c r="GGT40" s="205"/>
      <c r="GGU40" s="205"/>
      <c r="GGV40" s="205"/>
      <c r="GGW40" s="205"/>
      <c r="GGX40" s="205"/>
      <c r="GGY40" s="205"/>
      <c r="GGZ40" s="205"/>
      <c r="GHA40" s="205"/>
      <c r="GHB40" s="205"/>
      <c r="GHC40" s="205"/>
      <c r="GHD40" s="205"/>
      <c r="GHE40" s="205"/>
      <c r="GHF40" s="205"/>
      <c r="GHG40" s="205"/>
      <c r="GHH40" s="205"/>
      <c r="GHI40" s="205"/>
      <c r="GHJ40" s="205"/>
      <c r="GHK40" s="205"/>
      <c r="GHL40" s="205"/>
      <c r="GHM40" s="205"/>
      <c r="GHN40" s="205"/>
      <c r="GHO40" s="205"/>
      <c r="GHP40" s="205"/>
      <c r="GHQ40" s="205"/>
      <c r="GHR40" s="205"/>
      <c r="GHS40" s="205"/>
      <c r="GHT40" s="205"/>
      <c r="GHU40" s="205"/>
      <c r="GHV40" s="205"/>
      <c r="GHW40" s="205"/>
      <c r="GHX40" s="205"/>
      <c r="GHY40" s="205"/>
      <c r="GHZ40" s="205"/>
      <c r="GIA40" s="205"/>
      <c r="GIB40" s="205"/>
      <c r="GIC40" s="205"/>
      <c r="GID40" s="205"/>
      <c r="GIE40" s="205"/>
      <c r="GIF40" s="205"/>
      <c r="GIG40" s="205"/>
      <c r="GIH40" s="205"/>
      <c r="GII40" s="205"/>
      <c r="GIJ40" s="205"/>
      <c r="GIK40" s="205"/>
      <c r="GIL40" s="205"/>
      <c r="GIM40" s="205"/>
      <c r="GIN40" s="205"/>
      <c r="GIO40" s="205"/>
      <c r="GIP40" s="205"/>
      <c r="GIQ40" s="205"/>
      <c r="GIR40" s="205"/>
      <c r="GIS40" s="205"/>
      <c r="GIT40" s="205"/>
      <c r="GIU40" s="205"/>
      <c r="GIV40" s="205"/>
      <c r="GIW40" s="205"/>
      <c r="GIX40" s="205"/>
      <c r="GIY40" s="205"/>
      <c r="GIZ40" s="205"/>
      <c r="GJA40" s="205"/>
      <c r="GJB40" s="205"/>
      <c r="GJC40" s="205"/>
      <c r="GJD40" s="205"/>
      <c r="GJE40" s="205"/>
      <c r="GJF40" s="205"/>
      <c r="GJG40" s="205"/>
      <c r="GJH40" s="205"/>
      <c r="GJI40" s="205"/>
      <c r="GJJ40" s="205"/>
      <c r="GJK40" s="205"/>
      <c r="GJL40" s="205"/>
      <c r="GJM40" s="205"/>
      <c r="GJN40" s="205"/>
      <c r="GJO40" s="205"/>
      <c r="GJP40" s="205"/>
      <c r="GJQ40" s="205"/>
      <c r="GJR40" s="205"/>
      <c r="GJS40" s="205"/>
      <c r="GJT40" s="205"/>
      <c r="GJU40" s="205"/>
      <c r="GJV40" s="205"/>
      <c r="GJW40" s="205"/>
      <c r="GJX40" s="205"/>
      <c r="GJY40" s="205"/>
      <c r="GJZ40" s="205"/>
      <c r="GKA40" s="205"/>
      <c r="GKB40" s="205"/>
      <c r="GKC40" s="205"/>
      <c r="GKD40" s="205"/>
      <c r="GKE40" s="205"/>
      <c r="GKF40" s="205"/>
      <c r="GKG40" s="205"/>
      <c r="GKH40" s="205"/>
      <c r="GKI40" s="205"/>
      <c r="GKJ40" s="205"/>
      <c r="GKK40" s="205"/>
      <c r="GKL40" s="205"/>
      <c r="GKM40" s="205"/>
      <c r="GKN40" s="205"/>
      <c r="GKO40" s="205"/>
      <c r="GKP40" s="205"/>
      <c r="GKQ40" s="205"/>
      <c r="GKR40" s="205"/>
      <c r="GKS40" s="205"/>
      <c r="GKT40" s="205"/>
      <c r="GKU40" s="205"/>
      <c r="GKV40" s="205"/>
      <c r="GKW40" s="205"/>
      <c r="GKX40" s="205"/>
      <c r="GKY40" s="205"/>
      <c r="GKZ40" s="205"/>
      <c r="GLA40" s="205"/>
      <c r="GLB40" s="205"/>
      <c r="GLC40" s="205"/>
      <c r="GLD40" s="205"/>
      <c r="GLE40" s="205"/>
      <c r="GLF40" s="205"/>
      <c r="GLG40" s="205"/>
      <c r="GLH40" s="205"/>
      <c r="GLI40" s="205"/>
      <c r="GLJ40" s="205"/>
      <c r="GLK40" s="205"/>
      <c r="GLL40" s="205"/>
      <c r="GLM40" s="205"/>
      <c r="GLN40" s="205"/>
      <c r="GLO40" s="205"/>
      <c r="GLP40" s="205"/>
      <c r="GLQ40" s="205"/>
      <c r="GLR40" s="205"/>
      <c r="GLS40" s="205"/>
      <c r="GLT40" s="205"/>
      <c r="GLU40" s="205"/>
      <c r="GLV40" s="205"/>
      <c r="GLW40" s="205"/>
      <c r="GLX40" s="205"/>
      <c r="GLY40" s="205"/>
      <c r="GLZ40" s="205"/>
      <c r="GMA40" s="205"/>
      <c r="GMB40" s="205"/>
      <c r="GMC40" s="205"/>
      <c r="GMD40" s="205"/>
      <c r="GME40" s="205"/>
      <c r="GMF40" s="205"/>
      <c r="GMG40" s="205"/>
      <c r="GMH40" s="205"/>
      <c r="GMI40" s="205"/>
      <c r="GMJ40" s="205"/>
      <c r="GMK40" s="205"/>
      <c r="GML40" s="205"/>
      <c r="GMM40" s="205"/>
      <c r="GMN40" s="205"/>
      <c r="GMO40" s="205"/>
      <c r="GMP40" s="205"/>
      <c r="GMQ40" s="205"/>
      <c r="GMR40" s="205"/>
      <c r="GMS40" s="205"/>
      <c r="GMT40" s="205"/>
      <c r="GMU40" s="205"/>
      <c r="GMV40" s="205"/>
      <c r="GMW40" s="205"/>
      <c r="GMX40" s="205"/>
      <c r="GMY40" s="205"/>
      <c r="GMZ40" s="205"/>
      <c r="GNA40" s="205"/>
      <c r="GNB40" s="205"/>
      <c r="GNC40" s="205"/>
      <c r="GND40" s="205"/>
      <c r="GNE40" s="205"/>
      <c r="GNF40" s="205"/>
      <c r="GNG40" s="205"/>
      <c r="GNH40" s="205"/>
      <c r="GNI40" s="205"/>
      <c r="GNJ40" s="205"/>
      <c r="GNK40" s="205"/>
      <c r="GNL40" s="205"/>
      <c r="GNM40" s="205"/>
      <c r="GNN40" s="205"/>
      <c r="GNO40" s="205"/>
      <c r="GNP40" s="205"/>
      <c r="GNQ40" s="205"/>
      <c r="GNR40" s="205"/>
      <c r="GNS40" s="205"/>
      <c r="GNT40" s="205"/>
      <c r="GNU40" s="205"/>
      <c r="GNV40" s="205"/>
      <c r="GNW40" s="205"/>
      <c r="GNX40" s="205"/>
      <c r="GNY40" s="205"/>
      <c r="GNZ40" s="205"/>
      <c r="GOA40" s="205"/>
      <c r="GOB40" s="205"/>
      <c r="GOC40" s="205"/>
      <c r="GOD40" s="205"/>
      <c r="GOE40" s="205"/>
      <c r="GOF40" s="205"/>
      <c r="GOG40" s="205"/>
      <c r="GOH40" s="205"/>
      <c r="GOI40" s="205"/>
      <c r="GOJ40" s="205"/>
      <c r="GOK40" s="205"/>
      <c r="GOL40" s="205"/>
      <c r="GOM40" s="205"/>
      <c r="GON40" s="205"/>
      <c r="GOO40" s="205"/>
      <c r="GOP40" s="205"/>
      <c r="GOQ40" s="205"/>
      <c r="GOR40" s="205"/>
      <c r="GOS40" s="205"/>
      <c r="GOT40" s="205"/>
      <c r="GOU40" s="205"/>
      <c r="GOV40" s="205"/>
      <c r="GOW40" s="205"/>
      <c r="GOX40" s="205"/>
      <c r="GOY40" s="205"/>
      <c r="GOZ40" s="205"/>
      <c r="GPA40" s="205"/>
      <c r="GPB40" s="205"/>
      <c r="GPC40" s="205"/>
      <c r="GPD40" s="205"/>
      <c r="GPE40" s="205"/>
      <c r="GPF40" s="205"/>
      <c r="GPG40" s="205"/>
      <c r="GPH40" s="205"/>
      <c r="GPI40" s="205"/>
      <c r="GPJ40" s="205"/>
      <c r="GPK40" s="205"/>
      <c r="GPL40" s="205"/>
      <c r="GPM40" s="205"/>
      <c r="GPN40" s="205"/>
      <c r="GPO40" s="205"/>
      <c r="GPP40" s="205"/>
      <c r="GPQ40" s="205"/>
      <c r="GPR40" s="205"/>
      <c r="GPS40" s="205"/>
      <c r="GPT40" s="205"/>
      <c r="GPU40" s="205"/>
      <c r="GPV40" s="205"/>
      <c r="GPW40" s="205"/>
      <c r="GPX40" s="205"/>
      <c r="GPY40" s="205"/>
      <c r="GPZ40" s="205"/>
      <c r="GQA40" s="205"/>
      <c r="GQB40" s="205"/>
      <c r="GQC40" s="205"/>
      <c r="GQD40" s="205"/>
      <c r="GQE40" s="205"/>
      <c r="GQF40" s="205"/>
      <c r="GQG40" s="205"/>
      <c r="GQH40" s="205"/>
      <c r="GQI40" s="205"/>
      <c r="GQJ40" s="205"/>
      <c r="GQK40" s="205"/>
      <c r="GQL40" s="205"/>
      <c r="GQM40" s="205"/>
      <c r="GQN40" s="205"/>
      <c r="GQO40" s="205"/>
      <c r="GQP40" s="205"/>
      <c r="GQQ40" s="205"/>
      <c r="GQR40" s="205"/>
      <c r="GQS40" s="205"/>
      <c r="GQT40" s="205"/>
      <c r="GQU40" s="205"/>
      <c r="GQV40" s="205"/>
      <c r="GQW40" s="205"/>
      <c r="GQX40" s="205"/>
      <c r="GQY40" s="205"/>
      <c r="GQZ40" s="205"/>
      <c r="GRA40" s="205"/>
      <c r="GRB40" s="205"/>
      <c r="GRC40" s="205"/>
      <c r="GRD40" s="205"/>
      <c r="GRE40" s="205"/>
      <c r="GRF40" s="205"/>
      <c r="GRG40" s="205"/>
      <c r="GRH40" s="205"/>
      <c r="GRI40" s="205"/>
      <c r="GRJ40" s="205"/>
      <c r="GRK40" s="205"/>
      <c r="GRL40" s="205"/>
      <c r="GRM40" s="205"/>
      <c r="GRN40" s="205"/>
      <c r="GRO40" s="205"/>
      <c r="GRP40" s="205"/>
      <c r="GRQ40" s="205"/>
      <c r="GRR40" s="205"/>
      <c r="GRS40" s="205"/>
      <c r="GRT40" s="205"/>
      <c r="GRU40" s="205"/>
      <c r="GRV40" s="205"/>
      <c r="GRW40" s="205"/>
      <c r="GRX40" s="205"/>
      <c r="GRY40" s="205"/>
      <c r="GRZ40" s="205"/>
      <c r="GSA40" s="205"/>
      <c r="GSB40" s="205"/>
      <c r="GSC40" s="205"/>
      <c r="GSD40" s="205"/>
      <c r="GSE40" s="205"/>
      <c r="GSF40" s="205"/>
      <c r="GSG40" s="205"/>
      <c r="GSH40" s="205"/>
      <c r="GSI40" s="205"/>
      <c r="GSJ40" s="205"/>
      <c r="GSK40" s="205"/>
      <c r="GSL40" s="205"/>
      <c r="GSM40" s="205"/>
      <c r="GSN40" s="205"/>
      <c r="GSO40" s="205"/>
      <c r="GSP40" s="205"/>
      <c r="GSQ40" s="205"/>
      <c r="GSR40" s="205"/>
      <c r="GSS40" s="205"/>
      <c r="GST40" s="205"/>
      <c r="GSU40" s="205"/>
      <c r="GSV40" s="205"/>
      <c r="GSW40" s="205"/>
      <c r="GSX40" s="205"/>
      <c r="GSY40" s="205"/>
      <c r="GSZ40" s="205"/>
      <c r="GTA40" s="205"/>
      <c r="GTB40" s="205"/>
      <c r="GTC40" s="205"/>
      <c r="GTD40" s="205"/>
      <c r="GTE40" s="205"/>
      <c r="GTF40" s="205"/>
      <c r="GTG40" s="205"/>
      <c r="GTH40" s="205"/>
      <c r="GTI40" s="205"/>
      <c r="GTJ40" s="205"/>
      <c r="GTK40" s="205"/>
      <c r="GTL40" s="205"/>
      <c r="GTM40" s="205"/>
      <c r="GTN40" s="205"/>
      <c r="GTO40" s="205"/>
      <c r="GTP40" s="205"/>
      <c r="GTQ40" s="205"/>
      <c r="GTR40" s="205"/>
      <c r="GTS40" s="205"/>
      <c r="GTT40" s="205"/>
      <c r="GTU40" s="205"/>
      <c r="GTV40" s="205"/>
      <c r="GTW40" s="205"/>
      <c r="GTX40" s="205"/>
      <c r="GTY40" s="205"/>
      <c r="GTZ40" s="205"/>
      <c r="GUA40" s="205"/>
      <c r="GUB40" s="205"/>
      <c r="GUC40" s="205"/>
      <c r="GUD40" s="205"/>
      <c r="GUE40" s="205"/>
      <c r="GUF40" s="205"/>
      <c r="GUG40" s="205"/>
      <c r="GUH40" s="205"/>
      <c r="GUI40" s="205"/>
      <c r="GUJ40" s="205"/>
      <c r="GUK40" s="205"/>
      <c r="GUL40" s="205"/>
      <c r="GUM40" s="205"/>
      <c r="GUN40" s="205"/>
      <c r="GUO40" s="205"/>
      <c r="GUP40" s="205"/>
      <c r="GUQ40" s="205"/>
      <c r="GUR40" s="205"/>
      <c r="GUS40" s="205"/>
      <c r="GUT40" s="205"/>
      <c r="GUU40" s="205"/>
      <c r="GUV40" s="205"/>
      <c r="GUW40" s="205"/>
      <c r="GUX40" s="205"/>
      <c r="GUY40" s="205"/>
      <c r="GUZ40" s="205"/>
      <c r="GVA40" s="205"/>
      <c r="GVB40" s="205"/>
      <c r="GVC40" s="205"/>
      <c r="GVD40" s="205"/>
      <c r="GVE40" s="205"/>
      <c r="GVF40" s="205"/>
      <c r="GVG40" s="205"/>
      <c r="GVH40" s="205"/>
      <c r="GVI40" s="205"/>
      <c r="GVJ40" s="205"/>
      <c r="GVK40" s="205"/>
      <c r="GVL40" s="205"/>
      <c r="GVM40" s="205"/>
      <c r="GVN40" s="205"/>
      <c r="GVO40" s="205"/>
      <c r="GVP40" s="205"/>
      <c r="GVQ40" s="205"/>
      <c r="GVR40" s="205"/>
      <c r="GVS40" s="205"/>
      <c r="GVT40" s="205"/>
      <c r="GVU40" s="205"/>
      <c r="GVV40" s="205"/>
      <c r="GVW40" s="205"/>
      <c r="GVX40" s="205"/>
      <c r="GVY40" s="205"/>
      <c r="GVZ40" s="205"/>
      <c r="GWA40" s="205"/>
      <c r="GWB40" s="205"/>
      <c r="GWC40" s="205"/>
      <c r="GWD40" s="205"/>
      <c r="GWE40" s="205"/>
      <c r="GWF40" s="205"/>
      <c r="GWG40" s="205"/>
      <c r="GWH40" s="205"/>
      <c r="GWI40" s="205"/>
      <c r="GWJ40" s="205"/>
      <c r="GWK40" s="205"/>
      <c r="GWL40" s="205"/>
      <c r="GWM40" s="205"/>
      <c r="GWN40" s="205"/>
      <c r="GWO40" s="205"/>
      <c r="GWP40" s="205"/>
      <c r="GWQ40" s="205"/>
      <c r="GWR40" s="205"/>
      <c r="GWS40" s="205"/>
      <c r="GWT40" s="205"/>
      <c r="GWU40" s="205"/>
      <c r="GWV40" s="205"/>
      <c r="GWW40" s="205"/>
      <c r="GWX40" s="205"/>
      <c r="GWY40" s="205"/>
      <c r="GWZ40" s="205"/>
      <c r="GXA40" s="205"/>
      <c r="GXB40" s="205"/>
      <c r="GXC40" s="205"/>
      <c r="GXD40" s="205"/>
      <c r="GXE40" s="205"/>
      <c r="GXF40" s="205"/>
      <c r="GXG40" s="205"/>
      <c r="GXH40" s="205"/>
      <c r="GXI40" s="205"/>
      <c r="GXJ40" s="205"/>
      <c r="GXK40" s="205"/>
      <c r="GXL40" s="205"/>
      <c r="GXM40" s="205"/>
      <c r="GXN40" s="205"/>
      <c r="GXO40" s="205"/>
      <c r="GXP40" s="205"/>
      <c r="GXQ40" s="205"/>
      <c r="GXR40" s="205"/>
      <c r="GXS40" s="205"/>
      <c r="GXT40" s="205"/>
      <c r="GXU40" s="205"/>
      <c r="GXV40" s="205"/>
      <c r="GXW40" s="205"/>
      <c r="GXX40" s="205"/>
      <c r="GXY40" s="205"/>
      <c r="GXZ40" s="205"/>
      <c r="GYA40" s="205"/>
      <c r="GYB40" s="205"/>
      <c r="GYC40" s="205"/>
      <c r="GYD40" s="205"/>
      <c r="GYE40" s="205"/>
      <c r="GYF40" s="205"/>
      <c r="GYG40" s="205"/>
      <c r="GYH40" s="205"/>
      <c r="GYI40" s="205"/>
      <c r="GYJ40" s="205"/>
      <c r="GYK40" s="205"/>
      <c r="GYL40" s="205"/>
      <c r="GYM40" s="205"/>
      <c r="GYN40" s="205"/>
      <c r="GYO40" s="205"/>
      <c r="GYP40" s="205"/>
      <c r="GYQ40" s="205"/>
      <c r="GYR40" s="205"/>
      <c r="GYS40" s="205"/>
      <c r="GYT40" s="205"/>
      <c r="GYU40" s="205"/>
      <c r="GYV40" s="205"/>
      <c r="GYW40" s="205"/>
      <c r="GYX40" s="205"/>
      <c r="GYY40" s="205"/>
      <c r="GYZ40" s="205"/>
      <c r="GZA40" s="205"/>
      <c r="GZB40" s="205"/>
      <c r="GZC40" s="205"/>
      <c r="GZD40" s="205"/>
      <c r="GZE40" s="205"/>
      <c r="GZF40" s="205"/>
      <c r="GZG40" s="205"/>
      <c r="GZH40" s="205"/>
      <c r="GZI40" s="205"/>
      <c r="GZJ40" s="205"/>
      <c r="GZK40" s="205"/>
      <c r="GZL40" s="205"/>
      <c r="GZM40" s="205"/>
      <c r="GZN40" s="205"/>
      <c r="GZO40" s="205"/>
      <c r="GZP40" s="205"/>
      <c r="GZQ40" s="205"/>
      <c r="GZR40" s="205"/>
      <c r="GZS40" s="205"/>
      <c r="GZT40" s="205"/>
      <c r="GZU40" s="205"/>
      <c r="GZV40" s="205"/>
      <c r="GZW40" s="205"/>
      <c r="GZX40" s="205"/>
      <c r="GZY40" s="205"/>
      <c r="GZZ40" s="205"/>
      <c r="HAA40" s="205"/>
      <c r="HAB40" s="205"/>
      <c r="HAC40" s="205"/>
      <c r="HAD40" s="205"/>
      <c r="HAE40" s="205"/>
      <c r="HAF40" s="205"/>
      <c r="HAG40" s="205"/>
      <c r="HAH40" s="205"/>
      <c r="HAI40" s="205"/>
      <c r="HAJ40" s="205"/>
      <c r="HAK40" s="205"/>
      <c r="HAL40" s="205"/>
      <c r="HAM40" s="205"/>
      <c r="HAN40" s="205"/>
      <c r="HAO40" s="205"/>
      <c r="HAP40" s="205"/>
      <c r="HAQ40" s="205"/>
      <c r="HAR40" s="205"/>
      <c r="HAS40" s="205"/>
      <c r="HAT40" s="205"/>
      <c r="HAU40" s="205"/>
      <c r="HAV40" s="205"/>
      <c r="HAW40" s="205"/>
      <c r="HAX40" s="205"/>
      <c r="HAY40" s="205"/>
      <c r="HAZ40" s="205"/>
      <c r="HBA40" s="205"/>
      <c r="HBB40" s="205"/>
      <c r="HBC40" s="205"/>
      <c r="HBD40" s="205"/>
      <c r="HBE40" s="205"/>
      <c r="HBF40" s="205"/>
      <c r="HBG40" s="205"/>
      <c r="HBH40" s="205"/>
      <c r="HBI40" s="205"/>
      <c r="HBJ40" s="205"/>
      <c r="HBK40" s="205"/>
      <c r="HBL40" s="205"/>
      <c r="HBM40" s="205"/>
      <c r="HBN40" s="205"/>
      <c r="HBO40" s="205"/>
      <c r="HBP40" s="205"/>
      <c r="HBQ40" s="205"/>
      <c r="HBR40" s="205"/>
      <c r="HBS40" s="205"/>
      <c r="HBT40" s="205"/>
      <c r="HBU40" s="205"/>
      <c r="HBV40" s="205"/>
      <c r="HBW40" s="205"/>
      <c r="HBX40" s="205"/>
      <c r="HBY40" s="205"/>
      <c r="HBZ40" s="205"/>
      <c r="HCA40" s="205"/>
      <c r="HCB40" s="205"/>
      <c r="HCC40" s="205"/>
      <c r="HCD40" s="205"/>
      <c r="HCE40" s="205"/>
      <c r="HCF40" s="205"/>
      <c r="HCG40" s="205"/>
      <c r="HCH40" s="205"/>
      <c r="HCI40" s="205"/>
      <c r="HCJ40" s="205"/>
      <c r="HCK40" s="205"/>
      <c r="HCL40" s="205"/>
      <c r="HCM40" s="205"/>
      <c r="HCN40" s="205"/>
      <c r="HCO40" s="205"/>
      <c r="HCP40" s="205"/>
      <c r="HCQ40" s="205"/>
      <c r="HCR40" s="205"/>
      <c r="HCS40" s="205"/>
      <c r="HCT40" s="205"/>
      <c r="HCU40" s="205"/>
      <c r="HCV40" s="205"/>
      <c r="HCW40" s="205"/>
      <c r="HCX40" s="205"/>
      <c r="HCY40" s="205"/>
      <c r="HCZ40" s="205"/>
      <c r="HDA40" s="205"/>
      <c r="HDB40" s="205"/>
      <c r="HDC40" s="205"/>
      <c r="HDD40" s="205"/>
      <c r="HDE40" s="205"/>
      <c r="HDF40" s="205"/>
      <c r="HDG40" s="205"/>
      <c r="HDH40" s="205"/>
      <c r="HDI40" s="205"/>
      <c r="HDJ40" s="205"/>
      <c r="HDK40" s="205"/>
      <c r="HDL40" s="205"/>
      <c r="HDM40" s="205"/>
      <c r="HDN40" s="205"/>
      <c r="HDO40" s="205"/>
      <c r="HDP40" s="205"/>
      <c r="HDQ40" s="205"/>
      <c r="HDR40" s="205"/>
      <c r="HDS40" s="205"/>
      <c r="HDT40" s="205"/>
      <c r="HDU40" s="205"/>
      <c r="HDV40" s="205"/>
      <c r="HDW40" s="205"/>
      <c r="HDX40" s="205"/>
      <c r="HDY40" s="205"/>
      <c r="HDZ40" s="205"/>
      <c r="HEA40" s="205"/>
      <c r="HEB40" s="205"/>
      <c r="HEC40" s="205"/>
      <c r="HED40" s="205"/>
      <c r="HEE40" s="205"/>
      <c r="HEF40" s="205"/>
      <c r="HEG40" s="205"/>
      <c r="HEH40" s="205"/>
      <c r="HEI40" s="205"/>
      <c r="HEJ40" s="205"/>
      <c r="HEK40" s="205"/>
      <c r="HEL40" s="205"/>
      <c r="HEM40" s="205"/>
      <c r="HEN40" s="205"/>
      <c r="HEO40" s="205"/>
      <c r="HEP40" s="205"/>
      <c r="HEQ40" s="205"/>
      <c r="HER40" s="205"/>
      <c r="HES40" s="205"/>
      <c r="HET40" s="205"/>
      <c r="HEU40" s="205"/>
      <c r="HEV40" s="205"/>
      <c r="HEW40" s="205"/>
      <c r="HEX40" s="205"/>
      <c r="HEY40" s="205"/>
      <c r="HEZ40" s="205"/>
      <c r="HFA40" s="205"/>
      <c r="HFB40" s="205"/>
      <c r="HFC40" s="205"/>
      <c r="HFD40" s="205"/>
      <c r="HFE40" s="205"/>
      <c r="HFF40" s="205"/>
      <c r="HFG40" s="205"/>
      <c r="HFH40" s="205"/>
      <c r="HFI40" s="205"/>
      <c r="HFJ40" s="205"/>
      <c r="HFK40" s="205"/>
      <c r="HFL40" s="205"/>
      <c r="HFM40" s="205"/>
      <c r="HFN40" s="205"/>
      <c r="HFO40" s="205"/>
      <c r="HFP40" s="205"/>
      <c r="HFQ40" s="205"/>
      <c r="HFR40" s="205"/>
      <c r="HFS40" s="205"/>
      <c r="HFT40" s="205"/>
      <c r="HFU40" s="205"/>
      <c r="HFV40" s="205"/>
      <c r="HFW40" s="205"/>
      <c r="HFX40" s="205"/>
      <c r="HFY40" s="205"/>
      <c r="HFZ40" s="205"/>
      <c r="HGA40" s="205"/>
      <c r="HGB40" s="205"/>
      <c r="HGC40" s="205"/>
      <c r="HGD40" s="205"/>
      <c r="HGE40" s="205"/>
      <c r="HGF40" s="205"/>
      <c r="HGG40" s="205"/>
      <c r="HGH40" s="205"/>
      <c r="HGI40" s="205"/>
      <c r="HGJ40" s="205"/>
      <c r="HGK40" s="205"/>
      <c r="HGL40" s="205"/>
      <c r="HGM40" s="205"/>
      <c r="HGN40" s="205"/>
      <c r="HGO40" s="205"/>
      <c r="HGP40" s="205"/>
      <c r="HGQ40" s="205"/>
      <c r="HGR40" s="205"/>
      <c r="HGS40" s="205"/>
      <c r="HGT40" s="205"/>
      <c r="HGU40" s="205"/>
      <c r="HGV40" s="205"/>
      <c r="HGW40" s="205"/>
      <c r="HGX40" s="205"/>
      <c r="HGY40" s="205"/>
      <c r="HGZ40" s="205"/>
      <c r="HHA40" s="205"/>
      <c r="HHB40" s="205"/>
      <c r="HHC40" s="205"/>
      <c r="HHD40" s="205"/>
      <c r="HHE40" s="205"/>
      <c r="HHF40" s="205"/>
      <c r="HHG40" s="205"/>
      <c r="HHH40" s="205"/>
      <c r="HHI40" s="205"/>
      <c r="HHJ40" s="205"/>
      <c r="HHK40" s="205"/>
      <c r="HHL40" s="205"/>
      <c r="HHM40" s="205"/>
      <c r="HHN40" s="205"/>
      <c r="HHO40" s="205"/>
      <c r="HHP40" s="205"/>
      <c r="HHQ40" s="205"/>
      <c r="HHR40" s="205"/>
      <c r="HHS40" s="205"/>
      <c r="HHT40" s="205"/>
      <c r="HHU40" s="205"/>
      <c r="HHV40" s="205"/>
      <c r="HHW40" s="205"/>
      <c r="HHX40" s="205"/>
      <c r="HHY40" s="205"/>
      <c r="HHZ40" s="205"/>
      <c r="HIA40" s="205"/>
      <c r="HIB40" s="205"/>
      <c r="HIC40" s="205"/>
      <c r="HID40" s="205"/>
      <c r="HIE40" s="205"/>
      <c r="HIF40" s="205"/>
      <c r="HIG40" s="205"/>
      <c r="HIH40" s="205"/>
      <c r="HII40" s="205"/>
      <c r="HIJ40" s="205"/>
      <c r="HIK40" s="205"/>
      <c r="HIL40" s="205"/>
      <c r="HIM40" s="205"/>
      <c r="HIN40" s="205"/>
      <c r="HIO40" s="205"/>
      <c r="HIP40" s="205"/>
      <c r="HIQ40" s="205"/>
      <c r="HIR40" s="205"/>
      <c r="HIS40" s="205"/>
      <c r="HIT40" s="205"/>
      <c r="HIU40" s="205"/>
      <c r="HIV40" s="205"/>
      <c r="HIW40" s="205"/>
      <c r="HIX40" s="205"/>
      <c r="HIY40" s="205"/>
      <c r="HIZ40" s="205"/>
      <c r="HJA40" s="205"/>
      <c r="HJB40" s="205"/>
      <c r="HJC40" s="205"/>
      <c r="HJD40" s="205"/>
      <c r="HJE40" s="205"/>
      <c r="HJF40" s="205"/>
      <c r="HJG40" s="205"/>
      <c r="HJH40" s="205"/>
      <c r="HJI40" s="205"/>
      <c r="HJJ40" s="205"/>
      <c r="HJK40" s="205"/>
      <c r="HJL40" s="205"/>
      <c r="HJM40" s="205"/>
      <c r="HJN40" s="205"/>
      <c r="HJO40" s="205"/>
      <c r="HJP40" s="205"/>
      <c r="HJQ40" s="205"/>
      <c r="HJR40" s="205"/>
      <c r="HJS40" s="205"/>
      <c r="HJT40" s="205"/>
      <c r="HJU40" s="205"/>
      <c r="HJV40" s="205"/>
      <c r="HJW40" s="205"/>
      <c r="HJX40" s="205"/>
      <c r="HJY40" s="205"/>
      <c r="HJZ40" s="205"/>
      <c r="HKA40" s="205"/>
      <c r="HKB40" s="205"/>
      <c r="HKC40" s="205"/>
      <c r="HKD40" s="205"/>
      <c r="HKE40" s="205"/>
      <c r="HKF40" s="205"/>
      <c r="HKG40" s="205"/>
      <c r="HKH40" s="205"/>
      <c r="HKI40" s="205"/>
      <c r="HKJ40" s="205"/>
      <c r="HKK40" s="205"/>
      <c r="HKL40" s="205"/>
      <c r="HKM40" s="205"/>
      <c r="HKN40" s="205"/>
      <c r="HKO40" s="205"/>
      <c r="HKP40" s="205"/>
      <c r="HKQ40" s="205"/>
      <c r="HKR40" s="205"/>
      <c r="HKS40" s="205"/>
      <c r="HKT40" s="205"/>
      <c r="HKU40" s="205"/>
      <c r="HKV40" s="205"/>
      <c r="HKW40" s="205"/>
      <c r="HKX40" s="205"/>
      <c r="HKY40" s="205"/>
      <c r="HKZ40" s="205"/>
      <c r="HLA40" s="205"/>
      <c r="HLB40" s="205"/>
      <c r="HLC40" s="205"/>
      <c r="HLD40" s="205"/>
      <c r="HLE40" s="205"/>
      <c r="HLF40" s="205"/>
      <c r="HLG40" s="205"/>
      <c r="HLH40" s="205"/>
      <c r="HLI40" s="205"/>
      <c r="HLJ40" s="205"/>
      <c r="HLK40" s="205"/>
      <c r="HLL40" s="205"/>
      <c r="HLM40" s="205"/>
      <c r="HLN40" s="205"/>
      <c r="HLO40" s="205"/>
      <c r="HLP40" s="205"/>
      <c r="HLQ40" s="205"/>
      <c r="HLR40" s="205"/>
      <c r="HLS40" s="205"/>
      <c r="HLT40" s="205"/>
      <c r="HLU40" s="205"/>
      <c r="HLV40" s="205"/>
      <c r="HLW40" s="205"/>
      <c r="HLX40" s="205"/>
      <c r="HLY40" s="205"/>
      <c r="HLZ40" s="205"/>
      <c r="HMA40" s="205"/>
      <c r="HMB40" s="205"/>
      <c r="HMC40" s="205"/>
      <c r="HMD40" s="205"/>
      <c r="HME40" s="205"/>
      <c r="HMF40" s="205"/>
      <c r="HMG40" s="205"/>
      <c r="HMH40" s="205"/>
      <c r="HMI40" s="205"/>
      <c r="HMJ40" s="205"/>
      <c r="HMK40" s="205"/>
      <c r="HML40" s="205"/>
      <c r="HMM40" s="205"/>
      <c r="HMN40" s="205"/>
      <c r="HMO40" s="205"/>
      <c r="HMP40" s="205"/>
      <c r="HMQ40" s="205"/>
      <c r="HMR40" s="205"/>
      <c r="HMS40" s="205"/>
      <c r="HMT40" s="205"/>
      <c r="HMU40" s="205"/>
      <c r="HMV40" s="205"/>
      <c r="HMW40" s="205"/>
      <c r="HMX40" s="205"/>
      <c r="HMY40" s="205"/>
      <c r="HMZ40" s="205"/>
      <c r="HNA40" s="205"/>
      <c r="HNB40" s="205"/>
      <c r="HNC40" s="205"/>
      <c r="HND40" s="205"/>
      <c r="HNE40" s="205"/>
      <c r="HNF40" s="205"/>
      <c r="HNG40" s="205"/>
      <c r="HNH40" s="205"/>
      <c r="HNI40" s="205"/>
      <c r="HNJ40" s="205"/>
      <c r="HNK40" s="205"/>
      <c r="HNL40" s="205"/>
      <c r="HNM40" s="205"/>
      <c r="HNN40" s="205"/>
      <c r="HNO40" s="205"/>
      <c r="HNP40" s="205"/>
      <c r="HNQ40" s="205"/>
      <c r="HNR40" s="205"/>
      <c r="HNS40" s="205"/>
      <c r="HNT40" s="205"/>
      <c r="HNU40" s="205"/>
      <c r="HNV40" s="205"/>
      <c r="HNW40" s="205"/>
      <c r="HNX40" s="205"/>
      <c r="HNY40" s="205"/>
      <c r="HNZ40" s="205"/>
      <c r="HOA40" s="205"/>
      <c r="HOB40" s="205"/>
      <c r="HOC40" s="205"/>
      <c r="HOD40" s="205"/>
      <c r="HOE40" s="205"/>
      <c r="HOF40" s="205"/>
      <c r="HOG40" s="205"/>
      <c r="HOH40" s="205"/>
      <c r="HOI40" s="205"/>
      <c r="HOJ40" s="205"/>
      <c r="HOK40" s="205"/>
      <c r="HOL40" s="205"/>
      <c r="HOM40" s="205"/>
      <c r="HON40" s="205"/>
      <c r="HOO40" s="205"/>
      <c r="HOP40" s="205"/>
      <c r="HOQ40" s="205"/>
      <c r="HOR40" s="205"/>
      <c r="HOS40" s="205"/>
      <c r="HOT40" s="205"/>
      <c r="HOU40" s="205"/>
      <c r="HOV40" s="205"/>
      <c r="HOW40" s="205"/>
      <c r="HOX40" s="205"/>
      <c r="HOY40" s="205"/>
      <c r="HOZ40" s="205"/>
      <c r="HPA40" s="205"/>
      <c r="HPB40" s="205"/>
      <c r="HPC40" s="205"/>
      <c r="HPD40" s="205"/>
      <c r="HPE40" s="205"/>
      <c r="HPF40" s="205"/>
      <c r="HPG40" s="205"/>
      <c r="HPH40" s="205"/>
      <c r="HPI40" s="205"/>
      <c r="HPJ40" s="205"/>
      <c r="HPK40" s="205"/>
      <c r="HPL40" s="205"/>
      <c r="HPM40" s="205"/>
      <c r="HPN40" s="205"/>
      <c r="HPO40" s="205"/>
      <c r="HPP40" s="205"/>
      <c r="HPQ40" s="205"/>
      <c r="HPR40" s="205"/>
      <c r="HPS40" s="205"/>
      <c r="HPT40" s="205"/>
      <c r="HPU40" s="205"/>
      <c r="HPV40" s="205"/>
      <c r="HPW40" s="205"/>
      <c r="HPX40" s="205"/>
      <c r="HPY40" s="205"/>
      <c r="HPZ40" s="205"/>
      <c r="HQA40" s="205"/>
      <c r="HQB40" s="205"/>
      <c r="HQC40" s="205"/>
      <c r="HQD40" s="205"/>
      <c r="HQE40" s="205"/>
      <c r="HQF40" s="205"/>
      <c r="HQG40" s="205"/>
      <c r="HQH40" s="205"/>
      <c r="HQI40" s="205"/>
      <c r="HQJ40" s="205"/>
      <c r="HQK40" s="205"/>
      <c r="HQL40" s="205"/>
      <c r="HQM40" s="205"/>
      <c r="HQN40" s="205"/>
      <c r="HQO40" s="205"/>
      <c r="HQP40" s="205"/>
      <c r="HQQ40" s="205"/>
      <c r="HQR40" s="205"/>
      <c r="HQS40" s="205"/>
      <c r="HQT40" s="205"/>
      <c r="HQU40" s="205"/>
      <c r="HQV40" s="205"/>
      <c r="HQW40" s="205"/>
      <c r="HQX40" s="205"/>
      <c r="HQY40" s="205"/>
      <c r="HQZ40" s="205"/>
      <c r="HRA40" s="205"/>
      <c r="HRB40" s="205"/>
      <c r="HRC40" s="205"/>
      <c r="HRD40" s="205"/>
      <c r="HRE40" s="205"/>
      <c r="HRF40" s="205"/>
      <c r="HRG40" s="205"/>
      <c r="HRH40" s="205"/>
      <c r="HRI40" s="205"/>
      <c r="HRJ40" s="205"/>
      <c r="HRK40" s="205"/>
      <c r="HRL40" s="205"/>
      <c r="HRM40" s="205"/>
      <c r="HRN40" s="205"/>
      <c r="HRO40" s="205"/>
      <c r="HRP40" s="205"/>
      <c r="HRQ40" s="205"/>
      <c r="HRR40" s="205"/>
      <c r="HRS40" s="205"/>
      <c r="HRT40" s="205"/>
      <c r="HRU40" s="205"/>
      <c r="HRV40" s="205"/>
      <c r="HRW40" s="205"/>
      <c r="HRX40" s="205"/>
      <c r="HRY40" s="205"/>
      <c r="HRZ40" s="205"/>
      <c r="HSA40" s="205"/>
      <c r="HSB40" s="205"/>
      <c r="HSC40" s="205"/>
      <c r="HSD40" s="205"/>
      <c r="HSE40" s="205"/>
      <c r="HSF40" s="205"/>
      <c r="HSG40" s="205"/>
      <c r="HSH40" s="205"/>
      <c r="HSI40" s="205"/>
      <c r="HSJ40" s="205"/>
      <c r="HSK40" s="205"/>
      <c r="HSL40" s="205"/>
      <c r="HSM40" s="205"/>
      <c r="HSN40" s="205"/>
      <c r="HSO40" s="205"/>
      <c r="HSP40" s="205"/>
      <c r="HSQ40" s="205"/>
      <c r="HSR40" s="205"/>
      <c r="HSS40" s="205"/>
      <c r="HST40" s="205"/>
      <c r="HSU40" s="205"/>
      <c r="HSV40" s="205"/>
      <c r="HSW40" s="205"/>
      <c r="HSX40" s="205"/>
      <c r="HSY40" s="205"/>
      <c r="HSZ40" s="205"/>
      <c r="HTA40" s="205"/>
      <c r="HTB40" s="205"/>
      <c r="HTC40" s="205"/>
      <c r="HTD40" s="205"/>
      <c r="HTE40" s="205"/>
      <c r="HTF40" s="205"/>
      <c r="HTG40" s="205"/>
      <c r="HTH40" s="205"/>
      <c r="HTI40" s="205"/>
      <c r="HTJ40" s="205"/>
      <c r="HTK40" s="205"/>
      <c r="HTL40" s="205"/>
      <c r="HTM40" s="205"/>
      <c r="HTN40" s="205"/>
      <c r="HTO40" s="205"/>
      <c r="HTP40" s="205"/>
      <c r="HTQ40" s="205"/>
      <c r="HTR40" s="205"/>
      <c r="HTS40" s="205"/>
      <c r="HTT40" s="205"/>
      <c r="HTU40" s="205"/>
      <c r="HTV40" s="205"/>
      <c r="HTW40" s="205"/>
      <c r="HTX40" s="205"/>
      <c r="HTY40" s="205"/>
      <c r="HTZ40" s="205"/>
      <c r="HUA40" s="205"/>
      <c r="HUB40" s="205"/>
      <c r="HUC40" s="205"/>
      <c r="HUD40" s="205"/>
      <c r="HUE40" s="205"/>
      <c r="HUF40" s="205"/>
      <c r="HUG40" s="205"/>
      <c r="HUH40" s="205"/>
      <c r="HUI40" s="205"/>
      <c r="HUJ40" s="205"/>
      <c r="HUK40" s="205"/>
      <c r="HUL40" s="205"/>
      <c r="HUM40" s="205"/>
      <c r="HUN40" s="205"/>
      <c r="HUO40" s="205"/>
      <c r="HUP40" s="205"/>
      <c r="HUQ40" s="205"/>
      <c r="HUR40" s="205"/>
      <c r="HUS40" s="205"/>
      <c r="HUT40" s="205"/>
      <c r="HUU40" s="205"/>
      <c r="HUV40" s="205"/>
      <c r="HUW40" s="205"/>
      <c r="HUX40" s="205"/>
      <c r="HUY40" s="205"/>
      <c r="HUZ40" s="205"/>
      <c r="HVA40" s="205"/>
      <c r="HVB40" s="205"/>
      <c r="HVC40" s="205"/>
      <c r="HVD40" s="205"/>
      <c r="HVE40" s="205"/>
      <c r="HVF40" s="205"/>
      <c r="HVG40" s="205"/>
      <c r="HVH40" s="205"/>
      <c r="HVI40" s="205"/>
      <c r="HVJ40" s="205"/>
      <c r="HVK40" s="205"/>
      <c r="HVL40" s="205"/>
      <c r="HVM40" s="205"/>
      <c r="HVN40" s="205"/>
      <c r="HVO40" s="205"/>
      <c r="HVP40" s="205"/>
      <c r="HVQ40" s="205"/>
      <c r="HVR40" s="205"/>
      <c r="HVS40" s="205"/>
      <c r="HVT40" s="205"/>
      <c r="HVU40" s="205"/>
      <c r="HVV40" s="205"/>
      <c r="HVW40" s="205"/>
      <c r="HVX40" s="205"/>
      <c r="HVY40" s="205"/>
      <c r="HVZ40" s="205"/>
      <c r="HWA40" s="205"/>
      <c r="HWB40" s="205"/>
      <c r="HWC40" s="205"/>
      <c r="HWD40" s="205"/>
      <c r="HWE40" s="205"/>
      <c r="HWF40" s="205"/>
      <c r="HWG40" s="205"/>
      <c r="HWH40" s="205"/>
      <c r="HWI40" s="205"/>
      <c r="HWJ40" s="205"/>
      <c r="HWK40" s="205"/>
      <c r="HWL40" s="205"/>
      <c r="HWM40" s="205"/>
      <c r="HWN40" s="205"/>
      <c r="HWO40" s="205"/>
      <c r="HWP40" s="205"/>
      <c r="HWQ40" s="205"/>
      <c r="HWR40" s="205"/>
      <c r="HWS40" s="205"/>
      <c r="HWT40" s="205"/>
      <c r="HWU40" s="205"/>
      <c r="HWV40" s="205"/>
      <c r="HWW40" s="205"/>
      <c r="HWX40" s="205"/>
      <c r="HWY40" s="205"/>
      <c r="HWZ40" s="205"/>
      <c r="HXA40" s="205"/>
      <c r="HXB40" s="205"/>
      <c r="HXC40" s="205"/>
      <c r="HXD40" s="205"/>
      <c r="HXE40" s="205"/>
      <c r="HXF40" s="205"/>
      <c r="HXG40" s="205"/>
      <c r="HXH40" s="205"/>
      <c r="HXI40" s="205"/>
      <c r="HXJ40" s="205"/>
      <c r="HXK40" s="205"/>
      <c r="HXL40" s="205"/>
      <c r="HXM40" s="205"/>
      <c r="HXN40" s="205"/>
      <c r="HXO40" s="205"/>
      <c r="HXP40" s="205"/>
      <c r="HXQ40" s="205"/>
      <c r="HXR40" s="205"/>
      <c r="HXS40" s="205"/>
      <c r="HXT40" s="205"/>
      <c r="HXU40" s="205"/>
      <c r="HXV40" s="205"/>
      <c r="HXW40" s="205"/>
      <c r="HXX40" s="205"/>
      <c r="HXY40" s="205"/>
      <c r="HXZ40" s="205"/>
      <c r="HYA40" s="205"/>
      <c r="HYB40" s="205"/>
      <c r="HYC40" s="205"/>
      <c r="HYD40" s="205"/>
      <c r="HYE40" s="205"/>
      <c r="HYF40" s="205"/>
      <c r="HYG40" s="205"/>
      <c r="HYH40" s="205"/>
      <c r="HYI40" s="205"/>
      <c r="HYJ40" s="205"/>
      <c r="HYK40" s="205"/>
      <c r="HYL40" s="205"/>
      <c r="HYM40" s="205"/>
      <c r="HYN40" s="205"/>
      <c r="HYO40" s="205"/>
      <c r="HYP40" s="205"/>
      <c r="HYQ40" s="205"/>
      <c r="HYR40" s="205"/>
      <c r="HYS40" s="205"/>
      <c r="HYT40" s="205"/>
      <c r="HYU40" s="205"/>
      <c r="HYV40" s="205"/>
      <c r="HYW40" s="205"/>
      <c r="HYX40" s="205"/>
      <c r="HYY40" s="205"/>
      <c r="HYZ40" s="205"/>
      <c r="HZA40" s="205"/>
      <c r="HZB40" s="205"/>
      <c r="HZC40" s="205"/>
      <c r="HZD40" s="205"/>
      <c r="HZE40" s="205"/>
      <c r="HZF40" s="205"/>
      <c r="HZG40" s="205"/>
      <c r="HZH40" s="205"/>
      <c r="HZI40" s="205"/>
      <c r="HZJ40" s="205"/>
      <c r="HZK40" s="205"/>
      <c r="HZL40" s="205"/>
      <c r="HZM40" s="205"/>
      <c r="HZN40" s="205"/>
      <c r="HZO40" s="205"/>
      <c r="HZP40" s="205"/>
      <c r="HZQ40" s="205"/>
      <c r="HZR40" s="205"/>
      <c r="HZS40" s="205"/>
      <c r="HZT40" s="205"/>
      <c r="HZU40" s="205"/>
      <c r="HZV40" s="205"/>
      <c r="HZW40" s="205"/>
      <c r="HZX40" s="205"/>
      <c r="HZY40" s="205"/>
      <c r="HZZ40" s="205"/>
      <c r="IAA40" s="205"/>
      <c r="IAB40" s="205"/>
      <c r="IAC40" s="205"/>
      <c r="IAD40" s="205"/>
      <c r="IAE40" s="205"/>
      <c r="IAF40" s="205"/>
      <c r="IAG40" s="205"/>
      <c r="IAH40" s="205"/>
      <c r="IAI40" s="205"/>
      <c r="IAJ40" s="205"/>
      <c r="IAK40" s="205"/>
      <c r="IAL40" s="205"/>
      <c r="IAM40" s="205"/>
      <c r="IAN40" s="205"/>
      <c r="IAO40" s="205"/>
      <c r="IAP40" s="205"/>
      <c r="IAQ40" s="205"/>
      <c r="IAR40" s="205"/>
      <c r="IAS40" s="205"/>
      <c r="IAT40" s="205"/>
      <c r="IAU40" s="205"/>
      <c r="IAV40" s="205"/>
      <c r="IAW40" s="205"/>
      <c r="IAX40" s="205"/>
      <c r="IAY40" s="205"/>
      <c r="IAZ40" s="205"/>
      <c r="IBA40" s="205"/>
      <c r="IBB40" s="205"/>
      <c r="IBC40" s="205"/>
      <c r="IBD40" s="205"/>
      <c r="IBE40" s="205"/>
      <c r="IBF40" s="205"/>
      <c r="IBG40" s="205"/>
      <c r="IBH40" s="205"/>
      <c r="IBI40" s="205"/>
      <c r="IBJ40" s="205"/>
      <c r="IBK40" s="205"/>
      <c r="IBL40" s="205"/>
      <c r="IBM40" s="205"/>
      <c r="IBN40" s="205"/>
      <c r="IBO40" s="205"/>
      <c r="IBP40" s="205"/>
      <c r="IBQ40" s="205"/>
      <c r="IBR40" s="205"/>
      <c r="IBS40" s="205"/>
      <c r="IBT40" s="205"/>
      <c r="IBU40" s="205"/>
      <c r="IBV40" s="205"/>
      <c r="IBW40" s="205"/>
      <c r="IBX40" s="205"/>
      <c r="IBY40" s="205"/>
      <c r="IBZ40" s="205"/>
      <c r="ICA40" s="205"/>
      <c r="ICB40" s="205"/>
      <c r="ICC40" s="205"/>
      <c r="ICD40" s="205"/>
      <c r="ICE40" s="205"/>
      <c r="ICF40" s="205"/>
      <c r="ICG40" s="205"/>
      <c r="ICH40" s="205"/>
      <c r="ICI40" s="205"/>
      <c r="ICJ40" s="205"/>
      <c r="ICK40" s="205"/>
      <c r="ICL40" s="205"/>
      <c r="ICM40" s="205"/>
      <c r="ICN40" s="205"/>
      <c r="ICO40" s="205"/>
      <c r="ICP40" s="205"/>
      <c r="ICQ40" s="205"/>
      <c r="ICR40" s="205"/>
      <c r="ICS40" s="205"/>
      <c r="ICT40" s="205"/>
      <c r="ICU40" s="205"/>
      <c r="ICV40" s="205"/>
      <c r="ICW40" s="205"/>
      <c r="ICX40" s="205"/>
      <c r="ICY40" s="205"/>
      <c r="ICZ40" s="205"/>
      <c r="IDA40" s="205"/>
      <c r="IDB40" s="205"/>
      <c r="IDC40" s="205"/>
      <c r="IDD40" s="205"/>
      <c r="IDE40" s="205"/>
      <c r="IDF40" s="205"/>
      <c r="IDG40" s="205"/>
      <c r="IDH40" s="205"/>
      <c r="IDI40" s="205"/>
      <c r="IDJ40" s="205"/>
      <c r="IDK40" s="205"/>
      <c r="IDL40" s="205"/>
      <c r="IDM40" s="205"/>
      <c r="IDN40" s="205"/>
      <c r="IDO40" s="205"/>
      <c r="IDP40" s="205"/>
      <c r="IDQ40" s="205"/>
      <c r="IDR40" s="205"/>
      <c r="IDS40" s="205"/>
      <c r="IDT40" s="205"/>
      <c r="IDU40" s="205"/>
      <c r="IDV40" s="205"/>
      <c r="IDW40" s="205"/>
      <c r="IDX40" s="205"/>
      <c r="IDY40" s="205"/>
      <c r="IDZ40" s="205"/>
      <c r="IEA40" s="205"/>
      <c r="IEB40" s="205"/>
      <c r="IEC40" s="205"/>
      <c r="IED40" s="205"/>
      <c r="IEE40" s="205"/>
      <c r="IEF40" s="205"/>
      <c r="IEG40" s="205"/>
      <c r="IEH40" s="205"/>
      <c r="IEI40" s="205"/>
      <c r="IEJ40" s="205"/>
      <c r="IEK40" s="205"/>
      <c r="IEL40" s="205"/>
      <c r="IEM40" s="205"/>
      <c r="IEN40" s="205"/>
      <c r="IEO40" s="205"/>
      <c r="IEP40" s="205"/>
      <c r="IEQ40" s="205"/>
      <c r="IER40" s="205"/>
      <c r="IES40" s="205"/>
      <c r="IET40" s="205"/>
      <c r="IEU40" s="205"/>
      <c r="IEV40" s="205"/>
      <c r="IEW40" s="205"/>
      <c r="IEX40" s="205"/>
      <c r="IEY40" s="205"/>
      <c r="IEZ40" s="205"/>
      <c r="IFA40" s="205"/>
      <c r="IFB40" s="205"/>
      <c r="IFC40" s="205"/>
      <c r="IFD40" s="205"/>
      <c r="IFE40" s="205"/>
      <c r="IFF40" s="205"/>
      <c r="IFG40" s="205"/>
      <c r="IFH40" s="205"/>
      <c r="IFI40" s="205"/>
      <c r="IFJ40" s="205"/>
      <c r="IFK40" s="205"/>
      <c r="IFL40" s="205"/>
      <c r="IFM40" s="205"/>
      <c r="IFN40" s="205"/>
      <c r="IFO40" s="205"/>
      <c r="IFP40" s="205"/>
      <c r="IFQ40" s="205"/>
      <c r="IFR40" s="205"/>
      <c r="IFS40" s="205"/>
      <c r="IFT40" s="205"/>
      <c r="IFU40" s="205"/>
      <c r="IFV40" s="205"/>
      <c r="IFW40" s="205"/>
      <c r="IFX40" s="205"/>
      <c r="IFY40" s="205"/>
      <c r="IFZ40" s="205"/>
      <c r="IGA40" s="205"/>
      <c r="IGB40" s="205"/>
      <c r="IGC40" s="205"/>
      <c r="IGD40" s="205"/>
      <c r="IGE40" s="205"/>
      <c r="IGF40" s="205"/>
      <c r="IGG40" s="205"/>
      <c r="IGH40" s="205"/>
      <c r="IGI40" s="205"/>
      <c r="IGJ40" s="205"/>
      <c r="IGK40" s="205"/>
      <c r="IGL40" s="205"/>
      <c r="IGM40" s="205"/>
      <c r="IGN40" s="205"/>
      <c r="IGO40" s="205"/>
      <c r="IGP40" s="205"/>
      <c r="IGQ40" s="205"/>
      <c r="IGR40" s="205"/>
      <c r="IGS40" s="205"/>
      <c r="IGT40" s="205"/>
      <c r="IGU40" s="205"/>
      <c r="IGV40" s="205"/>
      <c r="IGW40" s="205"/>
      <c r="IGX40" s="205"/>
      <c r="IGY40" s="205"/>
      <c r="IGZ40" s="205"/>
      <c r="IHA40" s="205"/>
      <c r="IHB40" s="205"/>
      <c r="IHC40" s="205"/>
      <c r="IHD40" s="205"/>
      <c r="IHE40" s="205"/>
      <c r="IHF40" s="205"/>
      <c r="IHG40" s="205"/>
      <c r="IHH40" s="205"/>
      <c r="IHI40" s="205"/>
      <c r="IHJ40" s="205"/>
      <c r="IHK40" s="205"/>
      <c r="IHL40" s="205"/>
      <c r="IHM40" s="205"/>
      <c r="IHN40" s="205"/>
      <c r="IHO40" s="205"/>
      <c r="IHP40" s="205"/>
      <c r="IHQ40" s="205"/>
      <c r="IHR40" s="205"/>
      <c r="IHS40" s="205"/>
      <c r="IHT40" s="205"/>
      <c r="IHU40" s="205"/>
      <c r="IHV40" s="205"/>
      <c r="IHW40" s="205"/>
      <c r="IHX40" s="205"/>
      <c r="IHY40" s="205"/>
      <c r="IHZ40" s="205"/>
      <c r="IIA40" s="205"/>
      <c r="IIB40" s="205"/>
      <c r="IIC40" s="205"/>
      <c r="IID40" s="205"/>
      <c r="IIE40" s="205"/>
      <c r="IIF40" s="205"/>
      <c r="IIG40" s="205"/>
      <c r="IIH40" s="205"/>
      <c r="III40" s="205"/>
      <c r="IIJ40" s="205"/>
      <c r="IIK40" s="205"/>
      <c r="IIL40" s="205"/>
      <c r="IIM40" s="205"/>
      <c r="IIN40" s="205"/>
      <c r="IIO40" s="205"/>
      <c r="IIP40" s="205"/>
      <c r="IIQ40" s="205"/>
      <c r="IIR40" s="205"/>
      <c r="IIS40" s="205"/>
      <c r="IIT40" s="205"/>
      <c r="IIU40" s="205"/>
      <c r="IIV40" s="205"/>
      <c r="IIW40" s="205"/>
      <c r="IIX40" s="205"/>
      <c r="IIY40" s="205"/>
      <c r="IIZ40" s="205"/>
      <c r="IJA40" s="205"/>
      <c r="IJB40" s="205"/>
      <c r="IJC40" s="205"/>
      <c r="IJD40" s="205"/>
      <c r="IJE40" s="205"/>
      <c r="IJF40" s="205"/>
      <c r="IJG40" s="205"/>
      <c r="IJH40" s="205"/>
      <c r="IJI40" s="205"/>
      <c r="IJJ40" s="205"/>
      <c r="IJK40" s="205"/>
      <c r="IJL40" s="205"/>
      <c r="IJM40" s="205"/>
      <c r="IJN40" s="205"/>
      <c r="IJO40" s="205"/>
      <c r="IJP40" s="205"/>
      <c r="IJQ40" s="205"/>
      <c r="IJR40" s="205"/>
      <c r="IJS40" s="205"/>
      <c r="IJT40" s="205"/>
      <c r="IJU40" s="205"/>
      <c r="IJV40" s="205"/>
      <c r="IJW40" s="205"/>
      <c r="IJX40" s="205"/>
      <c r="IJY40" s="205"/>
      <c r="IJZ40" s="205"/>
      <c r="IKA40" s="205"/>
      <c r="IKB40" s="205"/>
      <c r="IKC40" s="205"/>
      <c r="IKD40" s="205"/>
      <c r="IKE40" s="205"/>
      <c r="IKF40" s="205"/>
      <c r="IKG40" s="205"/>
      <c r="IKH40" s="205"/>
      <c r="IKI40" s="205"/>
      <c r="IKJ40" s="205"/>
      <c r="IKK40" s="205"/>
      <c r="IKL40" s="205"/>
      <c r="IKM40" s="205"/>
      <c r="IKN40" s="205"/>
      <c r="IKO40" s="205"/>
      <c r="IKP40" s="205"/>
      <c r="IKQ40" s="205"/>
      <c r="IKR40" s="205"/>
      <c r="IKS40" s="205"/>
      <c r="IKT40" s="205"/>
      <c r="IKU40" s="205"/>
      <c r="IKV40" s="205"/>
      <c r="IKW40" s="205"/>
      <c r="IKX40" s="205"/>
      <c r="IKY40" s="205"/>
      <c r="IKZ40" s="205"/>
      <c r="ILA40" s="205"/>
      <c r="ILB40" s="205"/>
      <c r="ILC40" s="205"/>
      <c r="ILD40" s="205"/>
      <c r="ILE40" s="205"/>
      <c r="ILF40" s="205"/>
      <c r="ILG40" s="205"/>
      <c r="ILH40" s="205"/>
      <c r="ILI40" s="205"/>
      <c r="ILJ40" s="205"/>
      <c r="ILK40" s="205"/>
      <c r="ILL40" s="205"/>
      <c r="ILM40" s="205"/>
      <c r="ILN40" s="205"/>
      <c r="ILO40" s="205"/>
      <c r="ILP40" s="205"/>
      <c r="ILQ40" s="205"/>
      <c r="ILR40" s="205"/>
      <c r="ILS40" s="205"/>
      <c r="ILT40" s="205"/>
      <c r="ILU40" s="205"/>
      <c r="ILV40" s="205"/>
      <c r="ILW40" s="205"/>
      <c r="ILX40" s="205"/>
      <c r="ILY40" s="205"/>
      <c r="ILZ40" s="205"/>
      <c r="IMA40" s="205"/>
      <c r="IMB40" s="205"/>
      <c r="IMC40" s="205"/>
      <c r="IMD40" s="205"/>
      <c r="IME40" s="205"/>
      <c r="IMF40" s="205"/>
      <c r="IMG40" s="205"/>
      <c r="IMH40" s="205"/>
      <c r="IMI40" s="205"/>
      <c r="IMJ40" s="205"/>
      <c r="IMK40" s="205"/>
      <c r="IML40" s="205"/>
      <c r="IMM40" s="205"/>
      <c r="IMN40" s="205"/>
      <c r="IMO40" s="205"/>
      <c r="IMP40" s="205"/>
      <c r="IMQ40" s="205"/>
      <c r="IMR40" s="205"/>
      <c r="IMS40" s="205"/>
      <c r="IMT40" s="205"/>
      <c r="IMU40" s="205"/>
      <c r="IMV40" s="205"/>
      <c r="IMW40" s="205"/>
      <c r="IMX40" s="205"/>
      <c r="IMY40" s="205"/>
      <c r="IMZ40" s="205"/>
      <c r="INA40" s="205"/>
      <c r="INB40" s="205"/>
      <c r="INC40" s="205"/>
      <c r="IND40" s="205"/>
      <c r="INE40" s="205"/>
      <c r="INF40" s="205"/>
      <c r="ING40" s="205"/>
      <c r="INH40" s="205"/>
      <c r="INI40" s="205"/>
      <c r="INJ40" s="205"/>
      <c r="INK40" s="205"/>
      <c r="INL40" s="205"/>
      <c r="INM40" s="205"/>
      <c r="INN40" s="205"/>
      <c r="INO40" s="205"/>
      <c r="INP40" s="205"/>
      <c r="INQ40" s="205"/>
      <c r="INR40" s="205"/>
      <c r="INS40" s="205"/>
      <c r="INT40" s="205"/>
      <c r="INU40" s="205"/>
      <c r="INV40" s="205"/>
      <c r="INW40" s="205"/>
      <c r="INX40" s="205"/>
      <c r="INY40" s="205"/>
      <c r="INZ40" s="205"/>
      <c r="IOA40" s="205"/>
      <c r="IOB40" s="205"/>
      <c r="IOC40" s="205"/>
      <c r="IOD40" s="205"/>
      <c r="IOE40" s="205"/>
      <c r="IOF40" s="205"/>
      <c r="IOG40" s="205"/>
      <c r="IOH40" s="205"/>
      <c r="IOI40" s="205"/>
      <c r="IOJ40" s="205"/>
      <c r="IOK40" s="205"/>
      <c r="IOL40" s="205"/>
      <c r="IOM40" s="205"/>
      <c r="ION40" s="205"/>
      <c r="IOO40" s="205"/>
      <c r="IOP40" s="205"/>
      <c r="IOQ40" s="205"/>
      <c r="IOR40" s="205"/>
      <c r="IOS40" s="205"/>
      <c r="IOT40" s="205"/>
      <c r="IOU40" s="205"/>
      <c r="IOV40" s="205"/>
      <c r="IOW40" s="205"/>
      <c r="IOX40" s="205"/>
      <c r="IOY40" s="205"/>
      <c r="IOZ40" s="205"/>
      <c r="IPA40" s="205"/>
      <c r="IPB40" s="205"/>
      <c r="IPC40" s="205"/>
      <c r="IPD40" s="205"/>
      <c r="IPE40" s="205"/>
      <c r="IPF40" s="205"/>
      <c r="IPG40" s="205"/>
      <c r="IPH40" s="205"/>
      <c r="IPI40" s="205"/>
      <c r="IPJ40" s="205"/>
      <c r="IPK40" s="205"/>
      <c r="IPL40" s="205"/>
      <c r="IPM40" s="205"/>
      <c r="IPN40" s="205"/>
      <c r="IPO40" s="205"/>
      <c r="IPP40" s="205"/>
      <c r="IPQ40" s="205"/>
      <c r="IPR40" s="205"/>
      <c r="IPS40" s="205"/>
      <c r="IPT40" s="205"/>
      <c r="IPU40" s="205"/>
      <c r="IPV40" s="205"/>
      <c r="IPW40" s="205"/>
      <c r="IPX40" s="205"/>
      <c r="IPY40" s="205"/>
      <c r="IPZ40" s="205"/>
      <c r="IQA40" s="205"/>
      <c r="IQB40" s="205"/>
      <c r="IQC40" s="205"/>
      <c r="IQD40" s="205"/>
      <c r="IQE40" s="205"/>
      <c r="IQF40" s="205"/>
      <c r="IQG40" s="205"/>
      <c r="IQH40" s="205"/>
      <c r="IQI40" s="205"/>
      <c r="IQJ40" s="205"/>
      <c r="IQK40" s="205"/>
      <c r="IQL40" s="205"/>
      <c r="IQM40" s="205"/>
      <c r="IQN40" s="205"/>
      <c r="IQO40" s="205"/>
      <c r="IQP40" s="205"/>
      <c r="IQQ40" s="205"/>
      <c r="IQR40" s="205"/>
      <c r="IQS40" s="205"/>
      <c r="IQT40" s="205"/>
      <c r="IQU40" s="205"/>
      <c r="IQV40" s="205"/>
      <c r="IQW40" s="205"/>
      <c r="IQX40" s="205"/>
      <c r="IQY40" s="205"/>
      <c r="IQZ40" s="205"/>
      <c r="IRA40" s="205"/>
      <c r="IRB40" s="205"/>
      <c r="IRC40" s="205"/>
      <c r="IRD40" s="205"/>
      <c r="IRE40" s="205"/>
      <c r="IRF40" s="205"/>
      <c r="IRG40" s="205"/>
      <c r="IRH40" s="205"/>
      <c r="IRI40" s="205"/>
      <c r="IRJ40" s="205"/>
      <c r="IRK40" s="205"/>
      <c r="IRL40" s="205"/>
      <c r="IRM40" s="205"/>
      <c r="IRN40" s="205"/>
      <c r="IRO40" s="205"/>
      <c r="IRP40" s="205"/>
      <c r="IRQ40" s="205"/>
      <c r="IRR40" s="205"/>
      <c r="IRS40" s="205"/>
      <c r="IRT40" s="205"/>
      <c r="IRU40" s="205"/>
      <c r="IRV40" s="205"/>
      <c r="IRW40" s="205"/>
      <c r="IRX40" s="205"/>
      <c r="IRY40" s="205"/>
      <c r="IRZ40" s="205"/>
      <c r="ISA40" s="205"/>
      <c r="ISB40" s="205"/>
      <c r="ISC40" s="205"/>
      <c r="ISD40" s="205"/>
      <c r="ISE40" s="205"/>
      <c r="ISF40" s="205"/>
      <c r="ISG40" s="205"/>
      <c r="ISH40" s="205"/>
      <c r="ISI40" s="205"/>
      <c r="ISJ40" s="205"/>
      <c r="ISK40" s="205"/>
      <c r="ISL40" s="205"/>
      <c r="ISM40" s="205"/>
      <c r="ISN40" s="205"/>
      <c r="ISO40" s="205"/>
      <c r="ISP40" s="205"/>
      <c r="ISQ40" s="205"/>
      <c r="ISR40" s="205"/>
      <c r="ISS40" s="205"/>
      <c r="IST40" s="205"/>
      <c r="ISU40" s="205"/>
      <c r="ISV40" s="205"/>
      <c r="ISW40" s="205"/>
      <c r="ISX40" s="205"/>
      <c r="ISY40" s="205"/>
      <c r="ISZ40" s="205"/>
      <c r="ITA40" s="205"/>
      <c r="ITB40" s="205"/>
      <c r="ITC40" s="205"/>
      <c r="ITD40" s="205"/>
      <c r="ITE40" s="205"/>
      <c r="ITF40" s="205"/>
      <c r="ITG40" s="205"/>
      <c r="ITH40" s="205"/>
      <c r="ITI40" s="205"/>
      <c r="ITJ40" s="205"/>
      <c r="ITK40" s="205"/>
      <c r="ITL40" s="205"/>
      <c r="ITM40" s="205"/>
      <c r="ITN40" s="205"/>
      <c r="ITO40" s="205"/>
      <c r="ITP40" s="205"/>
      <c r="ITQ40" s="205"/>
      <c r="ITR40" s="205"/>
      <c r="ITS40" s="205"/>
      <c r="ITT40" s="205"/>
      <c r="ITU40" s="205"/>
      <c r="ITV40" s="205"/>
      <c r="ITW40" s="205"/>
      <c r="ITX40" s="205"/>
      <c r="ITY40" s="205"/>
      <c r="ITZ40" s="205"/>
      <c r="IUA40" s="205"/>
      <c r="IUB40" s="205"/>
      <c r="IUC40" s="205"/>
      <c r="IUD40" s="205"/>
      <c r="IUE40" s="205"/>
      <c r="IUF40" s="205"/>
      <c r="IUG40" s="205"/>
      <c r="IUH40" s="205"/>
      <c r="IUI40" s="205"/>
      <c r="IUJ40" s="205"/>
      <c r="IUK40" s="205"/>
      <c r="IUL40" s="205"/>
      <c r="IUM40" s="205"/>
      <c r="IUN40" s="205"/>
      <c r="IUO40" s="205"/>
      <c r="IUP40" s="205"/>
      <c r="IUQ40" s="205"/>
      <c r="IUR40" s="205"/>
      <c r="IUS40" s="205"/>
      <c r="IUT40" s="205"/>
      <c r="IUU40" s="205"/>
      <c r="IUV40" s="205"/>
      <c r="IUW40" s="205"/>
      <c r="IUX40" s="205"/>
      <c r="IUY40" s="205"/>
      <c r="IUZ40" s="205"/>
      <c r="IVA40" s="205"/>
      <c r="IVB40" s="205"/>
      <c r="IVC40" s="205"/>
      <c r="IVD40" s="205"/>
      <c r="IVE40" s="205"/>
      <c r="IVF40" s="205"/>
      <c r="IVG40" s="205"/>
      <c r="IVH40" s="205"/>
      <c r="IVI40" s="205"/>
      <c r="IVJ40" s="205"/>
      <c r="IVK40" s="205"/>
      <c r="IVL40" s="205"/>
      <c r="IVM40" s="205"/>
      <c r="IVN40" s="205"/>
      <c r="IVO40" s="205"/>
      <c r="IVP40" s="205"/>
      <c r="IVQ40" s="205"/>
      <c r="IVR40" s="205"/>
      <c r="IVS40" s="205"/>
      <c r="IVT40" s="205"/>
      <c r="IVU40" s="205"/>
      <c r="IVV40" s="205"/>
      <c r="IVW40" s="205"/>
      <c r="IVX40" s="205"/>
      <c r="IVY40" s="205"/>
      <c r="IVZ40" s="205"/>
      <c r="IWA40" s="205"/>
      <c r="IWB40" s="205"/>
      <c r="IWC40" s="205"/>
      <c r="IWD40" s="205"/>
      <c r="IWE40" s="205"/>
      <c r="IWF40" s="205"/>
      <c r="IWG40" s="205"/>
      <c r="IWH40" s="205"/>
      <c r="IWI40" s="205"/>
      <c r="IWJ40" s="205"/>
      <c r="IWK40" s="205"/>
      <c r="IWL40" s="205"/>
      <c r="IWM40" s="205"/>
      <c r="IWN40" s="205"/>
      <c r="IWO40" s="205"/>
      <c r="IWP40" s="205"/>
      <c r="IWQ40" s="205"/>
      <c r="IWR40" s="205"/>
      <c r="IWS40" s="205"/>
      <c r="IWT40" s="205"/>
      <c r="IWU40" s="205"/>
      <c r="IWV40" s="205"/>
      <c r="IWW40" s="205"/>
      <c r="IWX40" s="205"/>
      <c r="IWY40" s="205"/>
      <c r="IWZ40" s="205"/>
      <c r="IXA40" s="205"/>
      <c r="IXB40" s="205"/>
      <c r="IXC40" s="205"/>
      <c r="IXD40" s="205"/>
      <c r="IXE40" s="205"/>
      <c r="IXF40" s="205"/>
      <c r="IXG40" s="205"/>
      <c r="IXH40" s="205"/>
      <c r="IXI40" s="205"/>
      <c r="IXJ40" s="205"/>
      <c r="IXK40" s="205"/>
      <c r="IXL40" s="205"/>
      <c r="IXM40" s="205"/>
      <c r="IXN40" s="205"/>
      <c r="IXO40" s="205"/>
      <c r="IXP40" s="205"/>
      <c r="IXQ40" s="205"/>
      <c r="IXR40" s="205"/>
      <c r="IXS40" s="205"/>
      <c r="IXT40" s="205"/>
      <c r="IXU40" s="205"/>
      <c r="IXV40" s="205"/>
      <c r="IXW40" s="205"/>
      <c r="IXX40" s="205"/>
      <c r="IXY40" s="205"/>
      <c r="IXZ40" s="205"/>
      <c r="IYA40" s="205"/>
      <c r="IYB40" s="205"/>
      <c r="IYC40" s="205"/>
      <c r="IYD40" s="205"/>
      <c r="IYE40" s="205"/>
      <c r="IYF40" s="205"/>
      <c r="IYG40" s="205"/>
      <c r="IYH40" s="205"/>
      <c r="IYI40" s="205"/>
      <c r="IYJ40" s="205"/>
      <c r="IYK40" s="205"/>
      <c r="IYL40" s="205"/>
      <c r="IYM40" s="205"/>
      <c r="IYN40" s="205"/>
      <c r="IYO40" s="205"/>
      <c r="IYP40" s="205"/>
      <c r="IYQ40" s="205"/>
      <c r="IYR40" s="205"/>
      <c r="IYS40" s="205"/>
      <c r="IYT40" s="205"/>
      <c r="IYU40" s="205"/>
      <c r="IYV40" s="205"/>
      <c r="IYW40" s="205"/>
      <c r="IYX40" s="205"/>
      <c r="IYY40" s="205"/>
      <c r="IYZ40" s="205"/>
      <c r="IZA40" s="205"/>
      <c r="IZB40" s="205"/>
      <c r="IZC40" s="205"/>
      <c r="IZD40" s="205"/>
      <c r="IZE40" s="205"/>
      <c r="IZF40" s="205"/>
      <c r="IZG40" s="205"/>
      <c r="IZH40" s="205"/>
      <c r="IZI40" s="205"/>
      <c r="IZJ40" s="205"/>
      <c r="IZK40" s="205"/>
      <c r="IZL40" s="205"/>
      <c r="IZM40" s="205"/>
      <c r="IZN40" s="205"/>
      <c r="IZO40" s="205"/>
      <c r="IZP40" s="205"/>
      <c r="IZQ40" s="205"/>
      <c r="IZR40" s="205"/>
      <c r="IZS40" s="205"/>
      <c r="IZT40" s="205"/>
      <c r="IZU40" s="205"/>
      <c r="IZV40" s="205"/>
      <c r="IZW40" s="205"/>
      <c r="IZX40" s="205"/>
      <c r="IZY40" s="205"/>
      <c r="IZZ40" s="205"/>
      <c r="JAA40" s="205"/>
      <c r="JAB40" s="205"/>
      <c r="JAC40" s="205"/>
      <c r="JAD40" s="205"/>
      <c r="JAE40" s="205"/>
      <c r="JAF40" s="205"/>
      <c r="JAG40" s="205"/>
      <c r="JAH40" s="205"/>
      <c r="JAI40" s="205"/>
      <c r="JAJ40" s="205"/>
      <c r="JAK40" s="205"/>
      <c r="JAL40" s="205"/>
      <c r="JAM40" s="205"/>
      <c r="JAN40" s="205"/>
      <c r="JAO40" s="205"/>
      <c r="JAP40" s="205"/>
      <c r="JAQ40" s="205"/>
      <c r="JAR40" s="205"/>
      <c r="JAS40" s="205"/>
      <c r="JAT40" s="205"/>
      <c r="JAU40" s="205"/>
      <c r="JAV40" s="205"/>
      <c r="JAW40" s="205"/>
      <c r="JAX40" s="205"/>
      <c r="JAY40" s="205"/>
      <c r="JAZ40" s="205"/>
      <c r="JBA40" s="205"/>
      <c r="JBB40" s="205"/>
      <c r="JBC40" s="205"/>
      <c r="JBD40" s="205"/>
      <c r="JBE40" s="205"/>
      <c r="JBF40" s="205"/>
      <c r="JBG40" s="205"/>
      <c r="JBH40" s="205"/>
      <c r="JBI40" s="205"/>
      <c r="JBJ40" s="205"/>
      <c r="JBK40" s="205"/>
      <c r="JBL40" s="205"/>
      <c r="JBM40" s="205"/>
      <c r="JBN40" s="205"/>
      <c r="JBO40" s="205"/>
      <c r="JBP40" s="205"/>
      <c r="JBQ40" s="205"/>
      <c r="JBR40" s="205"/>
      <c r="JBS40" s="205"/>
      <c r="JBT40" s="205"/>
      <c r="JBU40" s="205"/>
      <c r="JBV40" s="205"/>
      <c r="JBW40" s="205"/>
      <c r="JBX40" s="205"/>
      <c r="JBY40" s="205"/>
      <c r="JBZ40" s="205"/>
      <c r="JCA40" s="205"/>
      <c r="JCB40" s="205"/>
      <c r="JCC40" s="205"/>
      <c r="JCD40" s="205"/>
      <c r="JCE40" s="205"/>
      <c r="JCF40" s="205"/>
      <c r="JCG40" s="205"/>
      <c r="JCH40" s="205"/>
      <c r="JCI40" s="205"/>
      <c r="JCJ40" s="205"/>
      <c r="JCK40" s="205"/>
      <c r="JCL40" s="205"/>
      <c r="JCM40" s="205"/>
      <c r="JCN40" s="205"/>
      <c r="JCO40" s="205"/>
      <c r="JCP40" s="205"/>
      <c r="JCQ40" s="205"/>
      <c r="JCR40" s="205"/>
      <c r="JCS40" s="205"/>
      <c r="JCT40" s="205"/>
      <c r="JCU40" s="205"/>
      <c r="JCV40" s="205"/>
      <c r="JCW40" s="205"/>
      <c r="JCX40" s="205"/>
      <c r="JCY40" s="205"/>
      <c r="JCZ40" s="205"/>
      <c r="JDA40" s="205"/>
      <c r="JDB40" s="205"/>
      <c r="JDC40" s="205"/>
      <c r="JDD40" s="205"/>
      <c r="JDE40" s="205"/>
      <c r="JDF40" s="205"/>
      <c r="JDG40" s="205"/>
      <c r="JDH40" s="205"/>
      <c r="JDI40" s="205"/>
      <c r="JDJ40" s="205"/>
      <c r="JDK40" s="205"/>
      <c r="JDL40" s="205"/>
      <c r="JDM40" s="205"/>
      <c r="JDN40" s="205"/>
      <c r="JDO40" s="205"/>
      <c r="JDP40" s="205"/>
      <c r="JDQ40" s="205"/>
      <c r="JDR40" s="205"/>
      <c r="JDS40" s="205"/>
      <c r="JDT40" s="205"/>
      <c r="JDU40" s="205"/>
      <c r="JDV40" s="205"/>
      <c r="JDW40" s="205"/>
      <c r="JDX40" s="205"/>
      <c r="JDY40" s="205"/>
      <c r="JDZ40" s="205"/>
      <c r="JEA40" s="205"/>
      <c r="JEB40" s="205"/>
      <c r="JEC40" s="205"/>
      <c r="JED40" s="205"/>
      <c r="JEE40" s="205"/>
      <c r="JEF40" s="205"/>
      <c r="JEG40" s="205"/>
      <c r="JEH40" s="205"/>
      <c r="JEI40" s="205"/>
      <c r="JEJ40" s="205"/>
      <c r="JEK40" s="205"/>
      <c r="JEL40" s="205"/>
      <c r="JEM40" s="205"/>
      <c r="JEN40" s="205"/>
      <c r="JEO40" s="205"/>
      <c r="JEP40" s="205"/>
      <c r="JEQ40" s="205"/>
      <c r="JER40" s="205"/>
      <c r="JES40" s="205"/>
      <c r="JET40" s="205"/>
      <c r="JEU40" s="205"/>
      <c r="JEV40" s="205"/>
      <c r="JEW40" s="205"/>
      <c r="JEX40" s="205"/>
      <c r="JEY40" s="205"/>
      <c r="JEZ40" s="205"/>
      <c r="JFA40" s="205"/>
      <c r="JFB40" s="205"/>
      <c r="JFC40" s="205"/>
      <c r="JFD40" s="205"/>
      <c r="JFE40" s="205"/>
      <c r="JFF40" s="205"/>
      <c r="JFG40" s="205"/>
      <c r="JFH40" s="205"/>
      <c r="JFI40" s="205"/>
      <c r="JFJ40" s="205"/>
      <c r="JFK40" s="205"/>
      <c r="JFL40" s="205"/>
      <c r="JFM40" s="205"/>
      <c r="JFN40" s="205"/>
      <c r="JFO40" s="205"/>
      <c r="JFP40" s="205"/>
      <c r="JFQ40" s="205"/>
      <c r="JFR40" s="205"/>
      <c r="JFS40" s="205"/>
      <c r="JFT40" s="205"/>
      <c r="JFU40" s="205"/>
      <c r="JFV40" s="205"/>
      <c r="JFW40" s="205"/>
      <c r="JFX40" s="205"/>
      <c r="JFY40" s="205"/>
      <c r="JFZ40" s="205"/>
      <c r="JGA40" s="205"/>
      <c r="JGB40" s="205"/>
      <c r="JGC40" s="205"/>
      <c r="JGD40" s="205"/>
      <c r="JGE40" s="205"/>
      <c r="JGF40" s="205"/>
      <c r="JGG40" s="205"/>
      <c r="JGH40" s="205"/>
      <c r="JGI40" s="205"/>
      <c r="JGJ40" s="205"/>
      <c r="JGK40" s="205"/>
      <c r="JGL40" s="205"/>
      <c r="JGM40" s="205"/>
      <c r="JGN40" s="205"/>
      <c r="JGO40" s="205"/>
      <c r="JGP40" s="205"/>
      <c r="JGQ40" s="205"/>
      <c r="JGR40" s="205"/>
      <c r="JGS40" s="205"/>
      <c r="JGT40" s="205"/>
      <c r="JGU40" s="205"/>
      <c r="JGV40" s="205"/>
      <c r="JGW40" s="205"/>
      <c r="JGX40" s="205"/>
      <c r="JGY40" s="205"/>
      <c r="JGZ40" s="205"/>
      <c r="JHA40" s="205"/>
      <c r="JHB40" s="205"/>
      <c r="JHC40" s="205"/>
      <c r="JHD40" s="205"/>
      <c r="JHE40" s="205"/>
      <c r="JHF40" s="205"/>
      <c r="JHG40" s="205"/>
      <c r="JHH40" s="205"/>
      <c r="JHI40" s="205"/>
      <c r="JHJ40" s="205"/>
      <c r="JHK40" s="205"/>
      <c r="JHL40" s="205"/>
      <c r="JHM40" s="205"/>
      <c r="JHN40" s="205"/>
      <c r="JHO40" s="205"/>
      <c r="JHP40" s="205"/>
      <c r="JHQ40" s="205"/>
      <c r="JHR40" s="205"/>
      <c r="JHS40" s="205"/>
      <c r="JHT40" s="205"/>
      <c r="JHU40" s="205"/>
      <c r="JHV40" s="205"/>
      <c r="JHW40" s="205"/>
      <c r="JHX40" s="205"/>
      <c r="JHY40" s="205"/>
      <c r="JHZ40" s="205"/>
      <c r="JIA40" s="205"/>
      <c r="JIB40" s="205"/>
      <c r="JIC40" s="205"/>
      <c r="JID40" s="205"/>
      <c r="JIE40" s="205"/>
      <c r="JIF40" s="205"/>
      <c r="JIG40" s="205"/>
      <c r="JIH40" s="205"/>
      <c r="JII40" s="205"/>
      <c r="JIJ40" s="205"/>
      <c r="JIK40" s="205"/>
      <c r="JIL40" s="205"/>
      <c r="JIM40" s="205"/>
      <c r="JIN40" s="205"/>
      <c r="JIO40" s="205"/>
      <c r="JIP40" s="205"/>
      <c r="JIQ40" s="205"/>
      <c r="JIR40" s="205"/>
      <c r="JIS40" s="205"/>
      <c r="JIT40" s="205"/>
      <c r="JIU40" s="205"/>
      <c r="JIV40" s="205"/>
      <c r="JIW40" s="205"/>
      <c r="JIX40" s="205"/>
      <c r="JIY40" s="205"/>
      <c r="JIZ40" s="205"/>
      <c r="JJA40" s="205"/>
      <c r="JJB40" s="205"/>
      <c r="JJC40" s="205"/>
      <c r="JJD40" s="205"/>
      <c r="JJE40" s="205"/>
      <c r="JJF40" s="205"/>
      <c r="JJG40" s="205"/>
      <c r="JJH40" s="205"/>
      <c r="JJI40" s="205"/>
      <c r="JJJ40" s="205"/>
      <c r="JJK40" s="205"/>
      <c r="JJL40" s="205"/>
      <c r="JJM40" s="205"/>
      <c r="JJN40" s="205"/>
      <c r="JJO40" s="205"/>
      <c r="JJP40" s="205"/>
      <c r="JJQ40" s="205"/>
      <c r="JJR40" s="205"/>
      <c r="JJS40" s="205"/>
      <c r="JJT40" s="205"/>
      <c r="JJU40" s="205"/>
      <c r="JJV40" s="205"/>
      <c r="JJW40" s="205"/>
      <c r="JJX40" s="205"/>
      <c r="JJY40" s="205"/>
      <c r="JJZ40" s="205"/>
      <c r="JKA40" s="205"/>
      <c r="JKB40" s="205"/>
      <c r="JKC40" s="205"/>
      <c r="JKD40" s="205"/>
      <c r="JKE40" s="205"/>
      <c r="JKF40" s="205"/>
      <c r="JKG40" s="205"/>
      <c r="JKH40" s="205"/>
      <c r="JKI40" s="205"/>
      <c r="JKJ40" s="205"/>
      <c r="JKK40" s="205"/>
      <c r="JKL40" s="205"/>
      <c r="JKM40" s="205"/>
      <c r="JKN40" s="205"/>
      <c r="JKO40" s="205"/>
      <c r="JKP40" s="205"/>
      <c r="JKQ40" s="205"/>
      <c r="JKR40" s="205"/>
      <c r="JKS40" s="205"/>
      <c r="JKT40" s="205"/>
      <c r="JKU40" s="205"/>
      <c r="JKV40" s="205"/>
      <c r="JKW40" s="205"/>
      <c r="JKX40" s="205"/>
      <c r="JKY40" s="205"/>
      <c r="JKZ40" s="205"/>
      <c r="JLA40" s="205"/>
      <c r="JLB40" s="205"/>
      <c r="JLC40" s="205"/>
      <c r="JLD40" s="205"/>
      <c r="JLE40" s="205"/>
      <c r="JLF40" s="205"/>
      <c r="JLG40" s="205"/>
      <c r="JLH40" s="205"/>
      <c r="JLI40" s="205"/>
      <c r="JLJ40" s="205"/>
      <c r="JLK40" s="205"/>
      <c r="JLL40" s="205"/>
      <c r="JLM40" s="205"/>
      <c r="JLN40" s="205"/>
      <c r="JLO40" s="205"/>
      <c r="JLP40" s="205"/>
      <c r="JLQ40" s="205"/>
      <c r="JLR40" s="205"/>
      <c r="JLS40" s="205"/>
      <c r="JLT40" s="205"/>
      <c r="JLU40" s="205"/>
      <c r="JLV40" s="205"/>
      <c r="JLW40" s="205"/>
      <c r="JLX40" s="205"/>
      <c r="JLY40" s="205"/>
      <c r="JLZ40" s="205"/>
      <c r="JMA40" s="205"/>
      <c r="JMB40" s="205"/>
      <c r="JMC40" s="205"/>
      <c r="JMD40" s="205"/>
      <c r="JME40" s="205"/>
      <c r="JMF40" s="205"/>
      <c r="JMG40" s="205"/>
      <c r="JMH40" s="205"/>
      <c r="JMI40" s="205"/>
      <c r="JMJ40" s="205"/>
      <c r="JMK40" s="205"/>
      <c r="JML40" s="205"/>
      <c r="JMM40" s="205"/>
      <c r="JMN40" s="205"/>
      <c r="JMO40" s="205"/>
      <c r="JMP40" s="205"/>
      <c r="JMQ40" s="205"/>
      <c r="JMR40" s="205"/>
      <c r="JMS40" s="205"/>
      <c r="JMT40" s="205"/>
      <c r="JMU40" s="205"/>
      <c r="JMV40" s="205"/>
      <c r="JMW40" s="205"/>
      <c r="JMX40" s="205"/>
      <c r="JMY40" s="205"/>
      <c r="JMZ40" s="205"/>
      <c r="JNA40" s="205"/>
      <c r="JNB40" s="205"/>
      <c r="JNC40" s="205"/>
      <c r="JND40" s="205"/>
      <c r="JNE40" s="205"/>
      <c r="JNF40" s="205"/>
      <c r="JNG40" s="205"/>
      <c r="JNH40" s="205"/>
      <c r="JNI40" s="205"/>
      <c r="JNJ40" s="205"/>
      <c r="JNK40" s="205"/>
      <c r="JNL40" s="205"/>
      <c r="JNM40" s="205"/>
      <c r="JNN40" s="205"/>
      <c r="JNO40" s="205"/>
      <c r="JNP40" s="205"/>
      <c r="JNQ40" s="205"/>
      <c r="JNR40" s="205"/>
      <c r="JNS40" s="205"/>
      <c r="JNT40" s="205"/>
      <c r="JNU40" s="205"/>
      <c r="JNV40" s="205"/>
      <c r="JNW40" s="205"/>
      <c r="JNX40" s="205"/>
      <c r="JNY40" s="205"/>
      <c r="JNZ40" s="205"/>
      <c r="JOA40" s="205"/>
      <c r="JOB40" s="205"/>
      <c r="JOC40" s="205"/>
      <c r="JOD40" s="205"/>
      <c r="JOE40" s="205"/>
      <c r="JOF40" s="205"/>
      <c r="JOG40" s="205"/>
      <c r="JOH40" s="205"/>
      <c r="JOI40" s="205"/>
      <c r="JOJ40" s="205"/>
      <c r="JOK40" s="205"/>
      <c r="JOL40" s="205"/>
      <c r="JOM40" s="205"/>
      <c r="JON40" s="205"/>
      <c r="JOO40" s="205"/>
      <c r="JOP40" s="205"/>
      <c r="JOQ40" s="205"/>
      <c r="JOR40" s="205"/>
      <c r="JOS40" s="205"/>
      <c r="JOT40" s="205"/>
      <c r="JOU40" s="205"/>
      <c r="JOV40" s="205"/>
      <c r="JOW40" s="205"/>
      <c r="JOX40" s="205"/>
      <c r="JOY40" s="205"/>
      <c r="JOZ40" s="205"/>
      <c r="JPA40" s="205"/>
      <c r="JPB40" s="205"/>
      <c r="JPC40" s="205"/>
      <c r="JPD40" s="205"/>
      <c r="JPE40" s="205"/>
      <c r="JPF40" s="205"/>
      <c r="JPG40" s="205"/>
      <c r="JPH40" s="205"/>
      <c r="JPI40" s="205"/>
      <c r="JPJ40" s="205"/>
      <c r="JPK40" s="205"/>
      <c r="JPL40" s="205"/>
      <c r="JPM40" s="205"/>
      <c r="JPN40" s="205"/>
      <c r="JPO40" s="205"/>
      <c r="JPP40" s="205"/>
      <c r="JPQ40" s="205"/>
      <c r="JPR40" s="205"/>
      <c r="JPS40" s="205"/>
      <c r="JPT40" s="205"/>
      <c r="JPU40" s="205"/>
      <c r="JPV40" s="205"/>
      <c r="JPW40" s="205"/>
      <c r="JPX40" s="205"/>
      <c r="JPY40" s="205"/>
      <c r="JPZ40" s="205"/>
      <c r="JQA40" s="205"/>
      <c r="JQB40" s="205"/>
      <c r="JQC40" s="205"/>
      <c r="JQD40" s="205"/>
      <c r="JQE40" s="205"/>
      <c r="JQF40" s="205"/>
      <c r="JQG40" s="205"/>
      <c r="JQH40" s="205"/>
      <c r="JQI40" s="205"/>
      <c r="JQJ40" s="205"/>
      <c r="JQK40" s="205"/>
      <c r="JQL40" s="205"/>
      <c r="JQM40" s="205"/>
      <c r="JQN40" s="205"/>
      <c r="JQO40" s="205"/>
      <c r="JQP40" s="205"/>
      <c r="JQQ40" s="205"/>
      <c r="JQR40" s="205"/>
      <c r="JQS40" s="205"/>
      <c r="JQT40" s="205"/>
      <c r="JQU40" s="205"/>
      <c r="JQV40" s="205"/>
      <c r="JQW40" s="205"/>
      <c r="JQX40" s="205"/>
      <c r="JQY40" s="205"/>
      <c r="JQZ40" s="205"/>
      <c r="JRA40" s="205"/>
      <c r="JRB40" s="205"/>
      <c r="JRC40" s="205"/>
      <c r="JRD40" s="205"/>
      <c r="JRE40" s="205"/>
      <c r="JRF40" s="205"/>
      <c r="JRG40" s="205"/>
      <c r="JRH40" s="205"/>
      <c r="JRI40" s="205"/>
      <c r="JRJ40" s="205"/>
      <c r="JRK40" s="205"/>
      <c r="JRL40" s="205"/>
      <c r="JRM40" s="205"/>
      <c r="JRN40" s="205"/>
      <c r="JRO40" s="205"/>
      <c r="JRP40" s="205"/>
      <c r="JRQ40" s="205"/>
      <c r="JRR40" s="205"/>
      <c r="JRS40" s="205"/>
      <c r="JRT40" s="205"/>
      <c r="JRU40" s="205"/>
      <c r="JRV40" s="205"/>
      <c r="JRW40" s="205"/>
      <c r="JRX40" s="205"/>
      <c r="JRY40" s="205"/>
      <c r="JRZ40" s="205"/>
      <c r="JSA40" s="205"/>
      <c r="JSB40" s="205"/>
      <c r="JSC40" s="205"/>
      <c r="JSD40" s="205"/>
      <c r="JSE40" s="205"/>
      <c r="JSF40" s="205"/>
      <c r="JSG40" s="205"/>
      <c r="JSH40" s="205"/>
      <c r="JSI40" s="205"/>
      <c r="JSJ40" s="205"/>
      <c r="JSK40" s="205"/>
      <c r="JSL40" s="205"/>
      <c r="JSM40" s="205"/>
      <c r="JSN40" s="205"/>
      <c r="JSO40" s="205"/>
      <c r="JSP40" s="205"/>
      <c r="JSQ40" s="205"/>
      <c r="JSR40" s="205"/>
      <c r="JSS40" s="205"/>
      <c r="JST40" s="205"/>
      <c r="JSU40" s="205"/>
      <c r="JSV40" s="205"/>
      <c r="JSW40" s="205"/>
      <c r="JSX40" s="205"/>
      <c r="JSY40" s="205"/>
      <c r="JSZ40" s="205"/>
      <c r="JTA40" s="205"/>
      <c r="JTB40" s="205"/>
      <c r="JTC40" s="205"/>
      <c r="JTD40" s="205"/>
      <c r="JTE40" s="205"/>
      <c r="JTF40" s="205"/>
      <c r="JTG40" s="205"/>
      <c r="JTH40" s="205"/>
      <c r="JTI40" s="205"/>
      <c r="JTJ40" s="205"/>
      <c r="JTK40" s="205"/>
      <c r="JTL40" s="205"/>
      <c r="JTM40" s="205"/>
      <c r="JTN40" s="205"/>
      <c r="JTO40" s="205"/>
      <c r="JTP40" s="205"/>
      <c r="JTQ40" s="205"/>
      <c r="JTR40" s="205"/>
      <c r="JTS40" s="205"/>
      <c r="JTT40" s="205"/>
      <c r="JTU40" s="205"/>
      <c r="JTV40" s="205"/>
      <c r="JTW40" s="205"/>
      <c r="JTX40" s="205"/>
      <c r="JTY40" s="205"/>
      <c r="JTZ40" s="205"/>
      <c r="JUA40" s="205"/>
      <c r="JUB40" s="205"/>
      <c r="JUC40" s="205"/>
      <c r="JUD40" s="205"/>
      <c r="JUE40" s="205"/>
      <c r="JUF40" s="205"/>
      <c r="JUG40" s="205"/>
      <c r="JUH40" s="205"/>
      <c r="JUI40" s="205"/>
      <c r="JUJ40" s="205"/>
      <c r="JUK40" s="205"/>
      <c r="JUL40" s="205"/>
      <c r="JUM40" s="205"/>
      <c r="JUN40" s="205"/>
      <c r="JUO40" s="205"/>
      <c r="JUP40" s="205"/>
      <c r="JUQ40" s="205"/>
      <c r="JUR40" s="205"/>
      <c r="JUS40" s="205"/>
      <c r="JUT40" s="205"/>
      <c r="JUU40" s="205"/>
      <c r="JUV40" s="205"/>
      <c r="JUW40" s="205"/>
      <c r="JUX40" s="205"/>
      <c r="JUY40" s="205"/>
      <c r="JUZ40" s="205"/>
      <c r="JVA40" s="205"/>
      <c r="JVB40" s="205"/>
      <c r="JVC40" s="205"/>
      <c r="JVD40" s="205"/>
      <c r="JVE40" s="205"/>
      <c r="JVF40" s="205"/>
      <c r="JVG40" s="205"/>
      <c r="JVH40" s="205"/>
      <c r="JVI40" s="205"/>
      <c r="JVJ40" s="205"/>
      <c r="JVK40" s="205"/>
      <c r="JVL40" s="205"/>
      <c r="JVM40" s="205"/>
      <c r="JVN40" s="205"/>
      <c r="JVO40" s="205"/>
      <c r="JVP40" s="205"/>
      <c r="JVQ40" s="205"/>
      <c r="JVR40" s="205"/>
      <c r="JVS40" s="205"/>
      <c r="JVT40" s="205"/>
      <c r="JVU40" s="205"/>
      <c r="JVV40" s="205"/>
      <c r="JVW40" s="205"/>
      <c r="JVX40" s="205"/>
      <c r="JVY40" s="205"/>
      <c r="JVZ40" s="205"/>
      <c r="JWA40" s="205"/>
      <c r="JWB40" s="205"/>
      <c r="JWC40" s="205"/>
      <c r="JWD40" s="205"/>
      <c r="JWE40" s="205"/>
      <c r="JWF40" s="205"/>
      <c r="JWG40" s="205"/>
      <c r="JWH40" s="205"/>
      <c r="JWI40" s="205"/>
      <c r="JWJ40" s="205"/>
      <c r="JWK40" s="205"/>
      <c r="JWL40" s="205"/>
      <c r="JWM40" s="205"/>
      <c r="JWN40" s="205"/>
      <c r="JWO40" s="205"/>
      <c r="JWP40" s="205"/>
      <c r="JWQ40" s="205"/>
      <c r="JWR40" s="205"/>
      <c r="JWS40" s="205"/>
      <c r="JWT40" s="205"/>
      <c r="JWU40" s="205"/>
      <c r="JWV40" s="205"/>
      <c r="JWW40" s="205"/>
      <c r="JWX40" s="205"/>
      <c r="JWY40" s="205"/>
      <c r="JWZ40" s="205"/>
      <c r="JXA40" s="205"/>
      <c r="JXB40" s="205"/>
      <c r="JXC40" s="205"/>
      <c r="JXD40" s="205"/>
      <c r="JXE40" s="205"/>
      <c r="JXF40" s="205"/>
      <c r="JXG40" s="205"/>
      <c r="JXH40" s="205"/>
      <c r="JXI40" s="205"/>
      <c r="JXJ40" s="205"/>
      <c r="JXK40" s="205"/>
      <c r="JXL40" s="205"/>
      <c r="JXM40" s="205"/>
      <c r="JXN40" s="205"/>
      <c r="JXO40" s="205"/>
      <c r="JXP40" s="205"/>
      <c r="JXQ40" s="205"/>
      <c r="JXR40" s="205"/>
      <c r="JXS40" s="205"/>
      <c r="JXT40" s="205"/>
      <c r="JXU40" s="205"/>
      <c r="JXV40" s="205"/>
      <c r="JXW40" s="205"/>
      <c r="JXX40" s="205"/>
      <c r="JXY40" s="205"/>
      <c r="JXZ40" s="205"/>
      <c r="JYA40" s="205"/>
      <c r="JYB40" s="205"/>
      <c r="JYC40" s="205"/>
      <c r="JYD40" s="205"/>
      <c r="JYE40" s="205"/>
      <c r="JYF40" s="205"/>
      <c r="JYG40" s="205"/>
      <c r="JYH40" s="205"/>
      <c r="JYI40" s="205"/>
      <c r="JYJ40" s="205"/>
      <c r="JYK40" s="205"/>
      <c r="JYL40" s="205"/>
      <c r="JYM40" s="205"/>
      <c r="JYN40" s="205"/>
      <c r="JYO40" s="205"/>
      <c r="JYP40" s="205"/>
      <c r="JYQ40" s="205"/>
      <c r="JYR40" s="205"/>
      <c r="JYS40" s="205"/>
      <c r="JYT40" s="205"/>
      <c r="JYU40" s="205"/>
      <c r="JYV40" s="205"/>
      <c r="JYW40" s="205"/>
      <c r="JYX40" s="205"/>
      <c r="JYY40" s="205"/>
      <c r="JYZ40" s="205"/>
      <c r="JZA40" s="205"/>
      <c r="JZB40" s="205"/>
      <c r="JZC40" s="205"/>
      <c r="JZD40" s="205"/>
      <c r="JZE40" s="205"/>
      <c r="JZF40" s="205"/>
      <c r="JZG40" s="205"/>
      <c r="JZH40" s="205"/>
      <c r="JZI40" s="205"/>
      <c r="JZJ40" s="205"/>
      <c r="JZK40" s="205"/>
      <c r="JZL40" s="205"/>
      <c r="JZM40" s="205"/>
      <c r="JZN40" s="205"/>
      <c r="JZO40" s="205"/>
      <c r="JZP40" s="205"/>
      <c r="JZQ40" s="205"/>
      <c r="JZR40" s="205"/>
      <c r="JZS40" s="205"/>
      <c r="JZT40" s="205"/>
      <c r="JZU40" s="205"/>
      <c r="JZV40" s="205"/>
      <c r="JZW40" s="205"/>
      <c r="JZX40" s="205"/>
      <c r="JZY40" s="205"/>
      <c r="JZZ40" s="205"/>
      <c r="KAA40" s="205"/>
      <c r="KAB40" s="205"/>
      <c r="KAC40" s="205"/>
      <c r="KAD40" s="205"/>
      <c r="KAE40" s="205"/>
      <c r="KAF40" s="205"/>
      <c r="KAG40" s="205"/>
      <c r="KAH40" s="205"/>
      <c r="KAI40" s="205"/>
      <c r="KAJ40" s="205"/>
      <c r="KAK40" s="205"/>
      <c r="KAL40" s="205"/>
      <c r="KAM40" s="205"/>
      <c r="KAN40" s="205"/>
      <c r="KAO40" s="205"/>
      <c r="KAP40" s="205"/>
      <c r="KAQ40" s="205"/>
      <c r="KAR40" s="205"/>
      <c r="KAS40" s="205"/>
      <c r="KAT40" s="205"/>
      <c r="KAU40" s="205"/>
      <c r="KAV40" s="205"/>
      <c r="KAW40" s="205"/>
      <c r="KAX40" s="205"/>
      <c r="KAY40" s="205"/>
      <c r="KAZ40" s="205"/>
      <c r="KBA40" s="205"/>
      <c r="KBB40" s="205"/>
      <c r="KBC40" s="205"/>
      <c r="KBD40" s="205"/>
      <c r="KBE40" s="205"/>
      <c r="KBF40" s="205"/>
      <c r="KBG40" s="205"/>
      <c r="KBH40" s="205"/>
      <c r="KBI40" s="205"/>
      <c r="KBJ40" s="205"/>
      <c r="KBK40" s="205"/>
      <c r="KBL40" s="205"/>
      <c r="KBM40" s="205"/>
      <c r="KBN40" s="205"/>
      <c r="KBO40" s="205"/>
      <c r="KBP40" s="205"/>
      <c r="KBQ40" s="205"/>
      <c r="KBR40" s="205"/>
      <c r="KBS40" s="205"/>
      <c r="KBT40" s="205"/>
      <c r="KBU40" s="205"/>
      <c r="KBV40" s="205"/>
      <c r="KBW40" s="205"/>
      <c r="KBX40" s="205"/>
      <c r="KBY40" s="205"/>
      <c r="KBZ40" s="205"/>
      <c r="KCA40" s="205"/>
      <c r="KCB40" s="205"/>
      <c r="KCC40" s="205"/>
      <c r="KCD40" s="205"/>
      <c r="KCE40" s="205"/>
      <c r="KCF40" s="205"/>
      <c r="KCG40" s="205"/>
      <c r="KCH40" s="205"/>
      <c r="KCI40" s="205"/>
      <c r="KCJ40" s="205"/>
      <c r="KCK40" s="205"/>
      <c r="KCL40" s="205"/>
      <c r="KCM40" s="205"/>
      <c r="KCN40" s="205"/>
      <c r="KCO40" s="205"/>
      <c r="KCP40" s="205"/>
      <c r="KCQ40" s="205"/>
      <c r="KCR40" s="205"/>
      <c r="KCS40" s="205"/>
      <c r="KCT40" s="205"/>
      <c r="KCU40" s="205"/>
      <c r="KCV40" s="205"/>
      <c r="KCW40" s="205"/>
      <c r="KCX40" s="205"/>
      <c r="KCY40" s="205"/>
      <c r="KCZ40" s="205"/>
      <c r="KDA40" s="205"/>
      <c r="KDB40" s="205"/>
      <c r="KDC40" s="205"/>
      <c r="KDD40" s="205"/>
      <c r="KDE40" s="205"/>
      <c r="KDF40" s="205"/>
      <c r="KDG40" s="205"/>
      <c r="KDH40" s="205"/>
      <c r="KDI40" s="205"/>
      <c r="KDJ40" s="205"/>
      <c r="KDK40" s="205"/>
      <c r="KDL40" s="205"/>
      <c r="KDM40" s="205"/>
      <c r="KDN40" s="205"/>
      <c r="KDO40" s="205"/>
      <c r="KDP40" s="205"/>
      <c r="KDQ40" s="205"/>
      <c r="KDR40" s="205"/>
      <c r="KDS40" s="205"/>
      <c r="KDT40" s="205"/>
      <c r="KDU40" s="205"/>
      <c r="KDV40" s="205"/>
      <c r="KDW40" s="205"/>
      <c r="KDX40" s="205"/>
      <c r="KDY40" s="205"/>
      <c r="KDZ40" s="205"/>
      <c r="KEA40" s="205"/>
      <c r="KEB40" s="205"/>
      <c r="KEC40" s="205"/>
      <c r="KED40" s="205"/>
      <c r="KEE40" s="205"/>
      <c r="KEF40" s="205"/>
      <c r="KEG40" s="205"/>
      <c r="KEH40" s="205"/>
      <c r="KEI40" s="205"/>
      <c r="KEJ40" s="205"/>
      <c r="KEK40" s="205"/>
      <c r="KEL40" s="205"/>
      <c r="KEM40" s="205"/>
      <c r="KEN40" s="205"/>
      <c r="KEO40" s="205"/>
      <c r="KEP40" s="205"/>
      <c r="KEQ40" s="205"/>
      <c r="KER40" s="205"/>
      <c r="KES40" s="205"/>
      <c r="KET40" s="205"/>
      <c r="KEU40" s="205"/>
      <c r="KEV40" s="205"/>
      <c r="KEW40" s="205"/>
      <c r="KEX40" s="205"/>
      <c r="KEY40" s="205"/>
      <c r="KEZ40" s="205"/>
      <c r="KFA40" s="205"/>
      <c r="KFB40" s="205"/>
      <c r="KFC40" s="205"/>
      <c r="KFD40" s="205"/>
      <c r="KFE40" s="205"/>
      <c r="KFF40" s="205"/>
      <c r="KFG40" s="205"/>
      <c r="KFH40" s="205"/>
      <c r="KFI40" s="205"/>
      <c r="KFJ40" s="205"/>
      <c r="KFK40" s="205"/>
      <c r="KFL40" s="205"/>
      <c r="KFM40" s="205"/>
      <c r="KFN40" s="205"/>
      <c r="KFO40" s="205"/>
      <c r="KFP40" s="205"/>
      <c r="KFQ40" s="205"/>
      <c r="KFR40" s="205"/>
      <c r="KFS40" s="205"/>
      <c r="KFT40" s="205"/>
      <c r="KFU40" s="205"/>
      <c r="KFV40" s="205"/>
      <c r="KFW40" s="205"/>
      <c r="KFX40" s="205"/>
      <c r="KFY40" s="205"/>
      <c r="KFZ40" s="205"/>
      <c r="KGA40" s="205"/>
      <c r="KGB40" s="205"/>
      <c r="KGC40" s="205"/>
      <c r="KGD40" s="205"/>
      <c r="KGE40" s="205"/>
      <c r="KGF40" s="205"/>
      <c r="KGG40" s="205"/>
      <c r="KGH40" s="205"/>
      <c r="KGI40" s="205"/>
      <c r="KGJ40" s="205"/>
      <c r="KGK40" s="205"/>
      <c r="KGL40" s="205"/>
      <c r="KGM40" s="205"/>
      <c r="KGN40" s="205"/>
      <c r="KGO40" s="205"/>
      <c r="KGP40" s="205"/>
      <c r="KGQ40" s="205"/>
      <c r="KGR40" s="205"/>
      <c r="KGS40" s="205"/>
      <c r="KGT40" s="205"/>
      <c r="KGU40" s="205"/>
      <c r="KGV40" s="205"/>
      <c r="KGW40" s="205"/>
      <c r="KGX40" s="205"/>
      <c r="KGY40" s="205"/>
      <c r="KGZ40" s="205"/>
      <c r="KHA40" s="205"/>
      <c r="KHB40" s="205"/>
      <c r="KHC40" s="205"/>
      <c r="KHD40" s="205"/>
      <c r="KHE40" s="205"/>
      <c r="KHF40" s="205"/>
      <c r="KHG40" s="205"/>
      <c r="KHH40" s="205"/>
      <c r="KHI40" s="205"/>
      <c r="KHJ40" s="205"/>
      <c r="KHK40" s="205"/>
      <c r="KHL40" s="205"/>
      <c r="KHM40" s="205"/>
      <c r="KHN40" s="205"/>
      <c r="KHO40" s="205"/>
      <c r="KHP40" s="205"/>
      <c r="KHQ40" s="205"/>
      <c r="KHR40" s="205"/>
      <c r="KHS40" s="205"/>
      <c r="KHT40" s="205"/>
      <c r="KHU40" s="205"/>
      <c r="KHV40" s="205"/>
      <c r="KHW40" s="205"/>
      <c r="KHX40" s="205"/>
      <c r="KHY40" s="205"/>
      <c r="KHZ40" s="205"/>
      <c r="KIA40" s="205"/>
      <c r="KIB40" s="205"/>
      <c r="KIC40" s="205"/>
      <c r="KID40" s="205"/>
      <c r="KIE40" s="205"/>
      <c r="KIF40" s="205"/>
      <c r="KIG40" s="205"/>
      <c r="KIH40" s="205"/>
      <c r="KII40" s="205"/>
      <c r="KIJ40" s="205"/>
      <c r="KIK40" s="205"/>
      <c r="KIL40" s="205"/>
      <c r="KIM40" s="205"/>
      <c r="KIN40" s="205"/>
      <c r="KIO40" s="205"/>
      <c r="KIP40" s="205"/>
      <c r="KIQ40" s="205"/>
      <c r="KIR40" s="205"/>
      <c r="KIS40" s="205"/>
      <c r="KIT40" s="205"/>
      <c r="KIU40" s="205"/>
      <c r="KIV40" s="205"/>
      <c r="KIW40" s="205"/>
      <c r="KIX40" s="205"/>
      <c r="KIY40" s="205"/>
      <c r="KIZ40" s="205"/>
      <c r="KJA40" s="205"/>
      <c r="KJB40" s="205"/>
      <c r="KJC40" s="205"/>
      <c r="KJD40" s="205"/>
      <c r="KJE40" s="205"/>
      <c r="KJF40" s="205"/>
      <c r="KJG40" s="205"/>
      <c r="KJH40" s="205"/>
      <c r="KJI40" s="205"/>
      <c r="KJJ40" s="205"/>
      <c r="KJK40" s="205"/>
      <c r="KJL40" s="205"/>
      <c r="KJM40" s="205"/>
      <c r="KJN40" s="205"/>
      <c r="KJO40" s="205"/>
      <c r="KJP40" s="205"/>
      <c r="KJQ40" s="205"/>
      <c r="KJR40" s="205"/>
      <c r="KJS40" s="205"/>
      <c r="KJT40" s="205"/>
      <c r="KJU40" s="205"/>
      <c r="KJV40" s="205"/>
      <c r="KJW40" s="205"/>
      <c r="KJX40" s="205"/>
      <c r="KJY40" s="205"/>
      <c r="KJZ40" s="205"/>
      <c r="KKA40" s="205"/>
      <c r="KKB40" s="205"/>
      <c r="KKC40" s="205"/>
      <c r="KKD40" s="205"/>
      <c r="KKE40" s="205"/>
      <c r="KKF40" s="205"/>
      <c r="KKG40" s="205"/>
      <c r="KKH40" s="205"/>
      <c r="KKI40" s="205"/>
      <c r="KKJ40" s="205"/>
      <c r="KKK40" s="205"/>
      <c r="KKL40" s="205"/>
      <c r="KKM40" s="205"/>
      <c r="KKN40" s="205"/>
      <c r="KKO40" s="205"/>
      <c r="KKP40" s="205"/>
      <c r="KKQ40" s="205"/>
      <c r="KKR40" s="205"/>
      <c r="KKS40" s="205"/>
      <c r="KKT40" s="205"/>
      <c r="KKU40" s="205"/>
      <c r="KKV40" s="205"/>
      <c r="KKW40" s="205"/>
      <c r="KKX40" s="205"/>
      <c r="KKY40" s="205"/>
      <c r="KKZ40" s="205"/>
      <c r="KLA40" s="205"/>
      <c r="KLB40" s="205"/>
      <c r="KLC40" s="205"/>
      <c r="KLD40" s="205"/>
      <c r="KLE40" s="205"/>
      <c r="KLF40" s="205"/>
      <c r="KLG40" s="205"/>
      <c r="KLH40" s="205"/>
      <c r="KLI40" s="205"/>
      <c r="KLJ40" s="205"/>
      <c r="KLK40" s="205"/>
      <c r="KLL40" s="205"/>
      <c r="KLM40" s="205"/>
      <c r="KLN40" s="205"/>
      <c r="KLO40" s="205"/>
      <c r="KLP40" s="205"/>
      <c r="KLQ40" s="205"/>
      <c r="KLR40" s="205"/>
      <c r="KLS40" s="205"/>
      <c r="KLT40" s="205"/>
      <c r="KLU40" s="205"/>
      <c r="KLV40" s="205"/>
      <c r="KLW40" s="205"/>
      <c r="KLX40" s="205"/>
      <c r="KLY40" s="205"/>
      <c r="KLZ40" s="205"/>
      <c r="KMA40" s="205"/>
      <c r="KMB40" s="205"/>
      <c r="KMC40" s="205"/>
      <c r="KMD40" s="205"/>
      <c r="KME40" s="205"/>
      <c r="KMF40" s="205"/>
      <c r="KMG40" s="205"/>
      <c r="KMH40" s="205"/>
      <c r="KMI40" s="205"/>
      <c r="KMJ40" s="205"/>
      <c r="KMK40" s="205"/>
      <c r="KML40" s="205"/>
      <c r="KMM40" s="205"/>
      <c r="KMN40" s="205"/>
      <c r="KMO40" s="205"/>
      <c r="KMP40" s="205"/>
      <c r="KMQ40" s="205"/>
      <c r="KMR40" s="205"/>
      <c r="KMS40" s="205"/>
      <c r="KMT40" s="205"/>
      <c r="KMU40" s="205"/>
      <c r="KMV40" s="205"/>
      <c r="KMW40" s="205"/>
      <c r="KMX40" s="205"/>
      <c r="KMY40" s="205"/>
      <c r="KMZ40" s="205"/>
      <c r="KNA40" s="205"/>
      <c r="KNB40" s="205"/>
      <c r="KNC40" s="205"/>
      <c r="KND40" s="205"/>
      <c r="KNE40" s="205"/>
      <c r="KNF40" s="205"/>
      <c r="KNG40" s="205"/>
      <c r="KNH40" s="205"/>
      <c r="KNI40" s="205"/>
      <c r="KNJ40" s="205"/>
      <c r="KNK40" s="205"/>
      <c r="KNL40" s="205"/>
      <c r="KNM40" s="205"/>
      <c r="KNN40" s="205"/>
      <c r="KNO40" s="205"/>
      <c r="KNP40" s="205"/>
      <c r="KNQ40" s="205"/>
      <c r="KNR40" s="205"/>
      <c r="KNS40" s="205"/>
      <c r="KNT40" s="205"/>
      <c r="KNU40" s="205"/>
      <c r="KNV40" s="205"/>
      <c r="KNW40" s="205"/>
      <c r="KNX40" s="205"/>
      <c r="KNY40" s="205"/>
      <c r="KNZ40" s="205"/>
      <c r="KOA40" s="205"/>
      <c r="KOB40" s="205"/>
      <c r="KOC40" s="205"/>
      <c r="KOD40" s="205"/>
      <c r="KOE40" s="205"/>
      <c r="KOF40" s="205"/>
      <c r="KOG40" s="205"/>
      <c r="KOH40" s="205"/>
      <c r="KOI40" s="205"/>
      <c r="KOJ40" s="205"/>
      <c r="KOK40" s="205"/>
      <c r="KOL40" s="205"/>
      <c r="KOM40" s="205"/>
      <c r="KON40" s="205"/>
      <c r="KOO40" s="205"/>
      <c r="KOP40" s="205"/>
      <c r="KOQ40" s="205"/>
      <c r="KOR40" s="205"/>
      <c r="KOS40" s="205"/>
      <c r="KOT40" s="205"/>
      <c r="KOU40" s="205"/>
      <c r="KOV40" s="205"/>
      <c r="KOW40" s="205"/>
      <c r="KOX40" s="205"/>
      <c r="KOY40" s="205"/>
      <c r="KOZ40" s="205"/>
      <c r="KPA40" s="205"/>
      <c r="KPB40" s="205"/>
      <c r="KPC40" s="205"/>
      <c r="KPD40" s="205"/>
      <c r="KPE40" s="205"/>
      <c r="KPF40" s="205"/>
      <c r="KPG40" s="205"/>
      <c r="KPH40" s="205"/>
      <c r="KPI40" s="205"/>
      <c r="KPJ40" s="205"/>
      <c r="KPK40" s="205"/>
      <c r="KPL40" s="205"/>
      <c r="KPM40" s="205"/>
      <c r="KPN40" s="205"/>
      <c r="KPO40" s="205"/>
      <c r="KPP40" s="205"/>
      <c r="KPQ40" s="205"/>
      <c r="KPR40" s="205"/>
      <c r="KPS40" s="205"/>
      <c r="KPT40" s="205"/>
      <c r="KPU40" s="205"/>
      <c r="KPV40" s="205"/>
      <c r="KPW40" s="205"/>
      <c r="KPX40" s="205"/>
      <c r="KPY40" s="205"/>
      <c r="KPZ40" s="205"/>
      <c r="KQA40" s="205"/>
      <c r="KQB40" s="205"/>
      <c r="KQC40" s="205"/>
      <c r="KQD40" s="205"/>
      <c r="KQE40" s="205"/>
      <c r="KQF40" s="205"/>
      <c r="KQG40" s="205"/>
      <c r="KQH40" s="205"/>
      <c r="KQI40" s="205"/>
      <c r="KQJ40" s="205"/>
      <c r="KQK40" s="205"/>
      <c r="KQL40" s="205"/>
      <c r="KQM40" s="205"/>
      <c r="KQN40" s="205"/>
      <c r="KQO40" s="205"/>
      <c r="KQP40" s="205"/>
      <c r="KQQ40" s="205"/>
      <c r="KQR40" s="205"/>
      <c r="KQS40" s="205"/>
      <c r="KQT40" s="205"/>
      <c r="KQU40" s="205"/>
      <c r="KQV40" s="205"/>
      <c r="KQW40" s="205"/>
      <c r="KQX40" s="205"/>
      <c r="KQY40" s="205"/>
      <c r="KQZ40" s="205"/>
      <c r="KRA40" s="205"/>
      <c r="KRB40" s="205"/>
      <c r="KRC40" s="205"/>
      <c r="KRD40" s="205"/>
      <c r="KRE40" s="205"/>
      <c r="KRF40" s="205"/>
      <c r="KRG40" s="205"/>
      <c r="KRH40" s="205"/>
      <c r="KRI40" s="205"/>
      <c r="KRJ40" s="205"/>
      <c r="KRK40" s="205"/>
      <c r="KRL40" s="205"/>
      <c r="KRM40" s="205"/>
      <c r="KRN40" s="205"/>
      <c r="KRO40" s="205"/>
      <c r="KRP40" s="205"/>
      <c r="KRQ40" s="205"/>
      <c r="KRR40" s="205"/>
      <c r="KRS40" s="205"/>
      <c r="KRT40" s="205"/>
      <c r="KRU40" s="205"/>
      <c r="KRV40" s="205"/>
      <c r="KRW40" s="205"/>
      <c r="KRX40" s="205"/>
      <c r="KRY40" s="205"/>
      <c r="KRZ40" s="205"/>
      <c r="KSA40" s="205"/>
      <c r="KSB40" s="205"/>
      <c r="KSC40" s="205"/>
      <c r="KSD40" s="205"/>
      <c r="KSE40" s="205"/>
      <c r="KSF40" s="205"/>
      <c r="KSG40" s="205"/>
      <c r="KSH40" s="205"/>
      <c r="KSI40" s="205"/>
      <c r="KSJ40" s="205"/>
      <c r="KSK40" s="205"/>
      <c r="KSL40" s="205"/>
      <c r="KSM40" s="205"/>
      <c r="KSN40" s="205"/>
      <c r="KSO40" s="205"/>
      <c r="KSP40" s="205"/>
      <c r="KSQ40" s="205"/>
      <c r="KSR40" s="205"/>
      <c r="KSS40" s="205"/>
      <c r="KST40" s="205"/>
      <c r="KSU40" s="205"/>
      <c r="KSV40" s="205"/>
      <c r="KSW40" s="205"/>
      <c r="KSX40" s="205"/>
      <c r="KSY40" s="205"/>
      <c r="KSZ40" s="205"/>
      <c r="KTA40" s="205"/>
      <c r="KTB40" s="205"/>
      <c r="KTC40" s="205"/>
      <c r="KTD40" s="205"/>
      <c r="KTE40" s="205"/>
      <c r="KTF40" s="205"/>
      <c r="KTG40" s="205"/>
      <c r="KTH40" s="205"/>
      <c r="KTI40" s="205"/>
      <c r="KTJ40" s="205"/>
      <c r="KTK40" s="205"/>
      <c r="KTL40" s="205"/>
      <c r="KTM40" s="205"/>
      <c r="KTN40" s="205"/>
      <c r="KTO40" s="205"/>
      <c r="KTP40" s="205"/>
      <c r="KTQ40" s="205"/>
      <c r="KTR40" s="205"/>
      <c r="KTS40" s="205"/>
      <c r="KTT40" s="205"/>
      <c r="KTU40" s="205"/>
      <c r="KTV40" s="205"/>
      <c r="KTW40" s="205"/>
      <c r="KTX40" s="205"/>
      <c r="KTY40" s="205"/>
      <c r="KTZ40" s="205"/>
      <c r="KUA40" s="205"/>
      <c r="KUB40" s="205"/>
      <c r="KUC40" s="205"/>
      <c r="KUD40" s="205"/>
      <c r="KUE40" s="205"/>
      <c r="KUF40" s="205"/>
      <c r="KUG40" s="205"/>
      <c r="KUH40" s="205"/>
      <c r="KUI40" s="205"/>
      <c r="KUJ40" s="205"/>
      <c r="KUK40" s="205"/>
      <c r="KUL40" s="205"/>
      <c r="KUM40" s="205"/>
      <c r="KUN40" s="205"/>
      <c r="KUO40" s="205"/>
      <c r="KUP40" s="205"/>
      <c r="KUQ40" s="205"/>
      <c r="KUR40" s="205"/>
      <c r="KUS40" s="205"/>
      <c r="KUT40" s="205"/>
      <c r="KUU40" s="205"/>
      <c r="KUV40" s="205"/>
      <c r="KUW40" s="205"/>
      <c r="KUX40" s="205"/>
      <c r="KUY40" s="205"/>
      <c r="KUZ40" s="205"/>
      <c r="KVA40" s="205"/>
      <c r="KVB40" s="205"/>
      <c r="KVC40" s="205"/>
      <c r="KVD40" s="205"/>
      <c r="KVE40" s="205"/>
      <c r="KVF40" s="205"/>
      <c r="KVG40" s="205"/>
      <c r="KVH40" s="205"/>
      <c r="KVI40" s="205"/>
      <c r="KVJ40" s="205"/>
      <c r="KVK40" s="205"/>
      <c r="KVL40" s="205"/>
      <c r="KVM40" s="205"/>
      <c r="KVN40" s="205"/>
      <c r="KVO40" s="205"/>
      <c r="KVP40" s="205"/>
      <c r="KVQ40" s="205"/>
      <c r="KVR40" s="205"/>
      <c r="KVS40" s="205"/>
      <c r="KVT40" s="205"/>
      <c r="KVU40" s="205"/>
      <c r="KVV40" s="205"/>
      <c r="KVW40" s="205"/>
      <c r="KVX40" s="205"/>
      <c r="KVY40" s="205"/>
      <c r="KVZ40" s="205"/>
      <c r="KWA40" s="205"/>
      <c r="KWB40" s="205"/>
      <c r="KWC40" s="205"/>
      <c r="KWD40" s="205"/>
      <c r="KWE40" s="205"/>
      <c r="KWF40" s="205"/>
      <c r="KWG40" s="205"/>
      <c r="KWH40" s="205"/>
      <c r="KWI40" s="205"/>
      <c r="KWJ40" s="205"/>
      <c r="KWK40" s="205"/>
      <c r="KWL40" s="205"/>
      <c r="KWM40" s="205"/>
      <c r="KWN40" s="205"/>
      <c r="KWO40" s="205"/>
      <c r="KWP40" s="205"/>
      <c r="KWQ40" s="205"/>
      <c r="KWR40" s="205"/>
      <c r="KWS40" s="205"/>
      <c r="KWT40" s="205"/>
      <c r="KWU40" s="205"/>
      <c r="KWV40" s="205"/>
      <c r="KWW40" s="205"/>
      <c r="KWX40" s="205"/>
      <c r="KWY40" s="205"/>
      <c r="KWZ40" s="205"/>
      <c r="KXA40" s="205"/>
      <c r="KXB40" s="205"/>
      <c r="KXC40" s="205"/>
      <c r="KXD40" s="205"/>
      <c r="KXE40" s="205"/>
      <c r="KXF40" s="205"/>
      <c r="KXG40" s="205"/>
      <c r="KXH40" s="205"/>
      <c r="KXI40" s="205"/>
      <c r="KXJ40" s="205"/>
      <c r="KXK40" s="205"/>
      <c r="KXL40" s="205"/>
      <c r="KXM40" s="205"/>
      <c r="KXN40" s="205"/>
      <c r="KXO40" s="205"/>
      <c r="KXP40" s="205"/>
      <c r="KXQ40" s="205"/>
      <c r="KXR40" s="205"/>
      <c r="KXS40" s="205"/>
      <c r="KXT40" s="205"/>
      <c r="KXU40" s="205"/>
      <c r="KXV40" s="205"/>
      <c r="KXW40" s="205"/>
      <c r="KXX40" s="205"/>
      <c r="KXY40" s="205"/>
      <c r="KXZ40" s="205"/>
      <c r="KYA40" s="205"/>
      <c r="KYB40" s="205"/>
      <c r="KYC40" s="205"/>
      <c r="KYD40" s="205"/>
      <c r="KYE40" s="205"/>
      <c r="KYF40" s="205"/>
      <c r="KYG40" s="205"/>
      <c r="KYH40" s="205"/>
      <c r="KYI40" s="205"/>
      <c r="KYJ40" s="205"/>
      <c r="KYK40" s="205"/>
      <c r="KYL40" s="205"/>
      <c r="KYM40" s="205"/>
      <c r="KYN40" s="205"/>
      <c r="KYO40" s="205"/>
      <c r="KYP40" s="205"/>
      <c r="KYQ40" s="205"/>
      <c r="KYR40" s="205"/>
      <c r="KYS40" s="205"/>
      <c r="KYT40" s="205"/>
      <c r="KYU40" s="205"/>
      <c r="KYV40" s="205"/>
      <c r="KYW40" s="205"/>
      <c r="KYX40" s="205"/>
      <c r="KYY40" s="205"/>
      <c r="KYZ40" s="205"/>
      <c r="KZA40" s="205"/>
      <c r="KZB40" s="205"/>
      <c r="KZC40" s="205"/>
      <c r="KZD40" s="205"/>
      <c r="KZE40" s="205"/>
      <c r="KZF40" s="205"/>
      <c r="KZG40" s="205"/>
      <c r="KZH40" s="205"/>
      <c r="KZI40" s="205"/>
      <c r="KZJ40" s="205"/>
      <c r="KZK40" s="205"/>
      <c r="KZL40" s="205"/>
      <c r="KZM40" s="205"/>
      <c r="KZN40" s="205"/>
      <c r="KZO40" s="205"/>
      <c r="KZP40" s="205"/>
      <c r="KZQ40" s="205"/>
      <c r="KZR40" s="205"/>
      <c r="KZS40" s="205"/>
      <c r="KZT40" s="205"/>
      <c r="KZU40" s="205"/>
      <c r="KZV40" s="205"/>
      <c r="KZW40" s="205"/>
      <c r="KZX40" s="205"/>
      <c r="KZY40" s="205"/>
      <c r="KZZ40" s="205"/>
      <c r="LAA40" s="205"/>
      <c r="LAB40" s="205"/>
      <c r="LAC40" s="205"/>
      <c r="LAD40" s="205"/>
      <c r="LAE40" s="205"/>
      <c r="LAF40" s="205"/>
      <c r="LAG40" s="205"/>
      <c r="LAH40" s="205"/>
      <c r="LAI40" s="205"/>
      <c r="LAJ40" s="205"/>
      <c r="LAK40" s="205"/>
      <c r="LAL40" s="205"/>
      <c r="LAM40" s="205"/>
      <c r="LAN40" s="205"/>
      <c r="LAO40" s="205"/>
      <c r="LAP40" s="205"/>
      <c r="LAQ40" s="205"/>
      <c r="LAR40" s="205"/>
      <c r="LAS40" s="205"/>
      <c r="LAT40" s="205"/>
      <c r="LAU40" s="205"/>
      <c r="LAV40" s="205"/>
      <c r="LAW40" s="205"/>
      <c r="LAX40" s="205"/>
      <c r="LAY40" s="205"/>
      <c r="LAZ40" s="205"/>
      <c r="LBA40" s="205"/>
      <c r="LBB40" s="205"/>
      <c r="LBC40" s="205"/>
      <c r="LBD40" s="205"/>
      <c r="LBE40" s="205"/>
      <c r="LBF40" s="205"/>
      <c r="LBG40" s="205"/>
      <c r="LBH40" s="205"/>
      <c r="LBI40" s="205"/>
      <c r="LBJ40" s="205"/>
      <c r="LBK40" s="205"/>
      <c r="LBL40" s="205"/>
      <c r="LBM40" s="205"/>
      <c r="LBN40" s="205"/>
      <c r="LBO40" s="205"/>
      <c r="LBP40" s="205"/>
      <c r="LBQ40" s="205"/>
      <c r="LBR40" s="205"/>
      <c r="LBS40" s="205"/>
      <c r="LBT40" s="205"/>
      <c r="LBU40" s="205"/>
      <c r="LBV40" s="205"/>
      <c r="LBW40" s="205"/>
      <c r="LBX40" s="205"/>
      <c r="LBY40" s="205"/>
      <c r="LBZ40" s="205"/>
      <c r="LCA40" s="205"/>
      <c r="LCB40" s="205"/>
      <c r="LCC40" s="205"/>
      <c r="LCD40" s="205"/>
      <c r="LCE40" s="205"/>
      <c r="LCF40" s="205"/>
      <c r="LCG40" s="205"/>
      <c r="LCH40" s="205"/>
      <c r="LCI40" s="205"/>
      <c r="LCJ40" s="205"/>
      <c r="LCK40" s="205"/>
      <c r="LCL40" s="205"/>
      <c r="LCM40" s="205"/>
      <c r="LCN40" s="205"/>
      <c r="LCO40" s="205"/>
      <c r="LCP40" s="205"/>
      <c r="LCQ40" s="205"/>
      <c r="LCR40" s="205"/>
      <c r="LCS40" s="205"/>
      <c r="LCT40" s="205"/>
      <c r="LCU40" s="205"/>
      <c r="LCV40" s="205"/>
      <c r="LCW40" s="205"/>
      <c r="LCX40" s="205"/>
      <c r="LCY40" s="205"/>
      <c r="LCZ40" s="205"/>
      <c r="LDA40" s="205"/>
      <c r="LDB40" s="205"/>
      <c r="LDC40" s="205"/>
      <c r="LDD40" s="205"/>
      <c r="LDE40" s="205"/>
      <c r="LDF40" s="205"/>
      <c r="LDG40" s="205"/>
      <c r="LDH40" s="205"/>
      <c r="LDI40" s="205"/>
      <c r="LDJ40" s="205"/>
      <c r="LDK40" s="205"/>
      <c r="LDL40" s="205"/>
      <c r="LDM40" s="205"/>
      <c r="LDN40" s="205"/>
      <c r="LDO40" s="205"/>
      <c r="LDP40" s="205"/>
      <c r="LDQ40" s="205"/>
      <c r="LDR40" s="205"/>
      <c r="LDS40" s="205"/>
      <c r="LDT40" s="205"/>
      <c r="LDU40" s="205"/>
      <c r="LDV40" s="205"/>
      <c r="LDW40" s="205"/>
      <c r="LDX40" s="205"/>
      <c r="LDY40" s="205"/>
      <c r="LDZ40" s="205"/>
      <c r="LEA40" s="205"/>
      <c r="LEB40" s="205"/>
      <c r="LEC40" s="205"/>
      <c r="LED40" s="205"/>
      <c r="LEE40" s="205"/>
      <c r="LEF40" s="205"/>
      <c r="LEG40" s="205"/>
      <c r="LEH40" s="205"/>
      <c r="LEI40" s="205"/>
      <c r="LEJ40" s="205"/>
      <c r="LEK40" s="205"/>
      <c r="LEL40" s="205"/>
      <c r="LEM40" s="205"/>
      <c r="LEN40" s="205"/>
      <c r="LEO40" s="205"/>
      <c r="LEP40" s="205"/>
      <c r="LEQ40" s="205"/>
      <c r="LER40" s="205"/>
      <c r="LES40" s="205"/>
      <c r="LET40" s="205"/>
      <c r="LEU40" s="205"/>
      <c r="LEV40" s="205"/>
      <c r="LEW40" s="205"/>
      <c r="LEX40" s="205"/>
      <c r="LEY40" s="205"/>
      <c r="LEZ40" s="205"/>
      <c r="LFA40" s="205"/>
      <c r="LFB40" s="205"/>
      <c r="LFC40" s="205"/>
      <c r="LFD40" s="205"/>
      <c r="LFE40" s="205"/>
      <c r="LFF40" s="205"/>
      <c r="LFG40" s="205"/>
      <c r="LFH40" s="205"/>
      <c r="LFI40" s="205"/>
      <c r="LFJ40" s="205"/>
      <c r="LFK40" s="205"/>
      <c r="LFL40" s="205"/>
      <c r="LFM40" s="205"/>
      <c r="LFN40" s="205"/>
      <c r="LFO40" s="205"/>
      <c r="LFP40" s="205"/>
      <c r="LFQ40" s="205"/>
      <c r="LFR40" s="205"/>
      <c r="LFS40" s="205"/>
      <c r="LFT40" s="205"/>
      <c r="LFU40" s="205"/>
      <c r="LFV40" s="205"/>
      <c r="LFW40" s="205"/>
      <c r="LFX40" s="205"/>
      <c r="LFY40" s="205"/>
      <c r="LFZ40" s="205"/>
      <c r="LGA40" s="205"/>
      <c r="LGB40" s="205"/>
      <c r="LGC40" s="205"/>
      <c r="LGD40" s="205"/>
      <c r="LGE40" s="205"/>
      <c r="LGF40" s="205"/>
      <c r="LGG40" s="205"/>
      <c r="LGH40" s="205"/>
      <c r="LGI40" s="205"/>
      <c r="LGJ40" s="205"/>
      <c r="LGK40" s="205"/>
      <c r="LGL40" s="205"/>
      <c r="LGM40" s="205"/>
      <c r="LGN40" s="205"/>
      <c r="LGO40" s="205"/>
      <c r="LGP40" s="205"/>
      <c r="LGQ40" s="205"/>
      <c r="LGR40" s="205"/>
      <c r="LGS40" s="205"/>
      <c r="LGT40" s="205"/>
      <c r="LGU40" s="205"/>
      <c r="LGV40" s="205"/>
      <c r="LGW40" s="205"/>
      <c r="LGX40" s="205"/>
      <c r="LGY40" s="205"/>
      <c r="LGZ40" s="205"/>
      <c r="LHA40" s="205"/>
      <c r="LHB40" s="205"/>
      <c r="LHC40" s="205"/>
      <c r="LHD40" s="205"/>
      <c r="LHE40" s="205"/>
      <c r="LHF40" s="205"/>
      <c r="LHG40" s="205"/>
      <c r="LHH40" s="205"/>
      <c r="LHI40" s="205"/>
      <c r="LHJ40" s="205"/>
      <c r="LHK40" s="205"/>
      <c r="LHL40" s="205"/>
      <c r="LHM40" s="205"/>
      <c r="LHN40" s="205"/>
      <c r="LHO40" s="205"/>
      <c r="LHP40" s="205"/>
      <c r="LHQ40" s="205"/>
      <c r="LHR40" s="205"/>
      <c r="LHS40" s="205"/>
      <c r="LHT40" s="205"/>
      <c r="LHU40" s="205"/>
      <c r="LHV40" s="205"/>
      <c r="LHW40" s="205"/>
      <c r="LHX40" s="205"/>
      <c r="LHY40" s="205"/>
      <c r="LHZ40" s="205"/>
      <c r="LIA40" s="205"/>
      <c r="LIB40" s="205"/>
      <c r="LIC40" s="205"/>
      <c r="LID40" s="205"/>
      <c r="LIE40" s="205"/>
      <c r="LIF40" s="205"/>
      <c r="LIG40" s="205"/>
      <c r="LIH40" s="205"/>
      <c r="LII40" s="205"/>
      <c r="LIJ40" s="205"/>
      <c r="LIK40" s="205"/>
      <c r="LIL40" s="205"/>
      <c r="LIM40" s="205"/>
      <c r="LIN40" s="205"/>
      <c r="LIO40" s="205"/>
      <c r="LIP40" s="205"/>
      <c r="LIQ40" s="205"/>
      <c r="LIR40" s="205"/>
      <c r="LIS40" s="205"/>
      <c r="LIT40" s="205"/>
      <c r="LIU40" s="205"/>
      <c r="LIV40" s="205"/>
      <c r="LIW40" s="205"/>
      <c r="LIX40" s="205"/>
      <c r="LIY40" s="205"/>
      <c r="LIZ40" s="205"/>
      <c r="LJA40" s="205"/>
      <c r="LJB40" s="205"/>
      <c r="LJC40" s="205"/>
      <c r="LJD40" s="205"/>
      <c r="LJE40" s="205"/>
      <c r="LJF40" s="205"/>
      <c r="LJG40" s="205"/>
      <c r="LJH40" s="205"/>
      <c r="LJI40" s="205"/>
      <c r="LJJ40" s="205"/>
      <c r="LJK40" s="205"/>
      <c r="LJL40" s="205"/>
      <c r="LJM40" s="205"/>
      <c r="LJN40" s="205"/>
      <c r="LJO40" s="205"/>
      <c r="LJP40" s="205"/>
      <c r="LJQ40" s="205"/>
      <c r="LJR40" s="205"/>
      <c r="LJS40" s="205"/>
      <c r="LJT40" s="205"/>
      <c r="LJU40" s="205"/>
      <c r="LJV40" s="205"/>
      <c r="LJW40" s="205"/>
      <c r="LJX40" s="205"/>
      <c r="LJY40" s="205"/>
      <c r="LJZ40" s="205"/>
      <c r="LKA40" s="205"/>
      <c r="LKB40" s="205"/>
      <c r="LKC40" s="205"/>
      <c r="LKD40" s="205"/>
      <c r="LKE40" s="205"/>
      <c r="LKF40" s="205"/>
      <c r="LKG40" s="205"/>
      <c r="LKH40" s="205"/>
      <c r="LKI40" s="205"/>
      <c r="LKJ40" s="205"/>
      <c r="LKK40" s="205"/>
      <c r="LKL40" s="205"/>
      <c r="LKM40" s="205"/>
      <c r="LKN40" s="205"/>
      <c r="LKO40" s="205"/>
      <c r="LKP40" s="205"/>
      <c r="LKQ40" s="205"/>
      <c r="LKR40" s="205"/>
      <c r="LKS40" s="205"/>
      <c r="LKT40" s="205"/>
      <c r="LKU40" s="205"/>
      <c r="LKV40" s="205"/>
      <c r="LKW40" s="205"/>
      <c r="LKX40" s="205"/>
      <c r="LKY40" s="205"/>
      <c r="LKZ40" s="205"/>
      <c r="LLA40" s="205"/>
      <c r="LLB40" s="205"/>
      <c r="LLC40" s="205"/>
      <c r="LLD40" s="205"/>
      <c r="LLE40" s="205"/>
      <c r="LLF40" s="205"/>
      <c r="LLG40" s="205"/>
      <c r="LLH40" s="205"/>
      <c r="LLI40" s="205"/>
      <c r="LLJ40" s="205"/>
      <c r="LLK40" s="205"/>
      <c r="LLL40" s="205"/>
      <c r="LLM40" s="205"/>
      <c r="LLN40" s="205"/>
      <c r="LLO40" s="205"/>
      <c r="LLP40" s="205"/>
      <c r="LLQ40" s="205"/>
      <c r="LLR40" s="205"/>
      <c r="LLS40" s="205"/>
      <c r="LLT40" s="205"/>
      <c r="LLU40" s="205"/>
      <c r="LLV40" s="205"/>
      <c r="LLW40" s="205"/>
      <c r="LLX40" s="205"/>
      <c r="LLY40" s="205"/>
      <c r="LLZ40" s="205"/>
      <c r="LMA40" s="205"/>
      <c r="LMB40" s="205"/>
      <c r="LMC40" s="205"/>
      <c r="LMD40" s="205"/>
      <c r="LME40" s="205"/>
      <c r="LMF40" s="205"/>
      <c r="LMG40" s="205"/>
      <c r="LMH40" s="205"/>
      <c r="LMI40" s="205"/>
      <c r="LMJ40" s="205"/>
      <c r="LMK40" s="205"/>
      <c r="LML40" s="205"/>
      <c r="LMM40" s="205"/>
      <c r="LMN40" s="205"/>
      <c r="LMO40" s="205"/>
      <c r="LMP40" s="205"/>
      <c r="LMQ40" s="205"/>
      <c r="LMR40" s="205"/>
      <c r="LMS40" s="205"/>
      <c r="LMT40" s="205"/>
      <c r="LMU40" s="205"/>
      <c r="LMV40" s="205"/>
      <c r="LMW40" s="205"/>
      <c r="LMX40" s="205"/>
      <c r="LMY40" s="205"/>
      <c r="LMZ40" s="205"/>
      <c r="LNA40" s="205"/>
      <c r="LNB40" s="205"/>
      <c r="LNC40" s="205"/>
      <c r="LND40" s="205"/>
      <c r="LNE40" s="205"/>
      <c r="LNF40" s="205"/>
      <c r="LNG40" s="205"/>
      <c r="LNH40" s="205"/>
      <c r="LNI40" s="205"/>
      <c r="LNJ40" s="205"/>
      <c r="LNK40" s="205"/>
      <c r="LNL40" s="205"/>
      <c r="LNM40" s="205"/>
      <c r="LNN40" s="205"/>
      <c r="LNO40" s="205"/>
      <c r="LNP40" s="205"/>
      <c r="LNQ40" s="205"/>
      <c r="LNR40" s="205"/>
      <c r="LNS40" s="205"/>
      <c r="LNT40" s="205"/>
      <c r="LNU40" s="205"/>
      <c r="LNV40" s="205"/>
      <c r="LNW40" s="205"/>
      <c r="LNX40" s="205"/>
      <c r="LNY40" s="205"/>
      <c r="LNZ40" s="205"/>
      <c r="LOA40" s="205"/>
      <c r="LOB40" s="205"/>
      <c r="LOC40" s="205"/>
      <c r="LOD40" s="205"/>
      <c r="LOE40" s="205"/>
      <c r="LOF40" s="205"/>
      <c r="LOG40" s="205"/>
      <c r="LOH40" s="205"/>
      <c r="LOI40" s="205"/>
      <c r="LOJ40" s="205"/>
      <c r="LOK40" s="205"/>
      <c r="LOL40" s="205"/>
      <c r="LOM40" s="205"/>
      <c r="LON40" s="205"/>
      <c r="LOO40" s="205"/>
      <c r="LOP40" s="205"/>
      <c r="LOQ40" s="205"/>
      <c r="LOR40" s="205"/>
      <c r="LOS40" s="205"/>
      <c r="LOT40" s="205"/>
      <c r="LOU40" s="205"/>
      <c r="LOV40" s="205"/>
      <c r="LOW40" s="205"/>
      <c r="LOX40" s="205"/>
      <c r="LOY40" s="205"/>
      <c r="LOZ40" s="205"/>
      <c r="LPA40" s="205"/>
      <c r="LPB40" s="205"/>
      <c r="LPC40" s="205"/>
      <c r="LPD40" s="205"/>
      <c r="LPE40" s="205"/>
      <c r="LPF40" s="205"/>
      <c r="LPG40" s="205"/>
      <c r="LPH40" s="205"/>
      <c r="LPI40" s="205"/>
      <c r="LPJ40" s="205"/>
      <c r="LPK40" s="205"/>
      <c r="LPL40" s="205"/>
      <c r="LPM40" s="205"/>
      <c r="LPN40" s="205"/>
      <c r="LPO40" s="205"/>
      <c r="LPP40" s="205"/>
      <c r="LPQ40" s="205"/>
      <c r="LPR40" s="205"/>
      <c r="LPS40" s="205"/>
      <c r="LPT40" s="205"/>
      <c r="LPU40" s="205"/>
      <c r="LPV40" s="205"/>
      <c r="LPW40" s="205"/>
      <c r="LPX40" s="205"/>
      <c r="LPY40" s="205"/>
      <c r="LPZ40" s="205"/>
      <c r="LQA40" s="205"/>
      <c r="LQB40" s="205"/>
      <c r="LQC40" s="205"/>
      <c r="LQD40" s="205"/>
      <c r="LQE40" s="205"/>
      <c r="LQF40" s="205"/>
      <c r="LQG40" s="205"/>
      <c r="LQH40" s="205"/>
      <c r="LQI40" s="205"/>
      <c r="LQJ40" s="205"/>
      <c r="LQK40" s="205"/>
      <c r="LQL40" s="205"/>
      <c r="LQM40" s="205"/>
      <c r="LQN40" s="205"/>
      <c r="LQO40" s="205"/>
      <c r="LQP40" s="205"/>
      <c r="LQQ40" s="205"/>
      <c r="LQR40" s="205"/>
      <c r="LQS40" s="205"/>
      <c r="LQT40" s="205"/>
      <c r="LQU40" s="205"/>
      <c r="LQV40" s="205"/>
      <c r="LQW40" s="205"/>
      <c r="LQX40" s="205"/>
      <c r="LQY40" s="205"/>
      <c r="LQZ40" s="205"/>
      <c r="LRA40" s="205"/>
      <c r="LRB40" s="205"/>
      <c r="LRC40" s="205"/>
      <c r="LRD40" s="205"/>
      <c r="LRE40" s="205"/>
      <c r="LRF40" s="205"/>
      <c r="LRG40" s="205"/>
      <c r="LRH40" s="205"/>
      <c r="LRI40" s="205"/>
      <c r="LRJ40" s="205"/>
      <c r="LRK40" s="205"/>
      <c r="LRL40" s="205"/>
      <c r="LRM40" s="205"/>
      <c r="LRN40" s="205"/>
      <c r="LRO40" s="205"/>
      <c r="LRP40" s="205"/>
      <c r="LRQ40" s="205"/>
      <c r="LRR40" s="205"/>
      <c r="LRS40" s="205"/>
      <c r="LRT40" s="205"/>
      <c r="LRU40" s="205"/>
      <c r="LRV40" s="205"/>
      <c r="LRW40" s="205"/>
      <c r="LRX40" s="205"/>
      <c r="LRY40" s="205"/>
      <c r="LRZ40" s="205"/>
      <c r="LSA40" s="205"/>
      <c r="LSB40" s="205"/>
      <c r="LSC40" s="205"/>
      <c r="LSD40" s="205"/>
      <c r="LSE40" s="205"/>
      <c r="LSF40" s="205"/>
      <c r="LSG40" s="205"/>
      <c r="LSH40" s="205"/>
      <c r="LSI40" s="205"/>
      <c r="LSJ40" s="205"/>
      <c r="LSK40" s="205"/>
      <c r="LSL40" s="205"/>
      <c r="LSM40" s="205"/>
      <c r="LSN40" s="205"/>
      <c r="LSO40" s="205"/>
      <c r="LSP40" s="205"/>
      <c r="LSQ40" s="205"/>
      <c r="LSR40" s="205"/>
      <c r="LSS40" s="205"/>
      <c r="LST40" s="205"/>
      <c r="LSU40" s="205"/>
      <c r="LSV40" s="205"/>
      <c r="LSW40" s="205"/>
      <c r="LSX40" s="205"/>
      <c r="LSY40" s="205"/>
      <c r="LSZ40" s="205"/>
      <c r="LTA40" s="205"/>
      <c r="LTB40" s="205"/>
      <c r="LTC40" s="205"/>
      <c r="LTD40" s="205"/>
      <c r="LTE40" s="205"/>
      <c r="LTF40" s="205"/>
      <c r="LTG40" s="205"/>
      <c r="LTH40" s="205"/>
      <c r="LTI40" s="205"/>
      <c r="LTJ40" s="205"/>
      <c r="LTK40" s="205"/>
      <c r="LTL40" s="205"/>
      <c r="LTM40" s="205"/>
      <c r="LTN40" s="205"/>
      <c r="LTO40" s="205"/>
      <c r="LTP40" s="205"/>
      <c r="LTQ40" s="205"/>
      <c r="LTR40" s="205"/>
      <c r="LTS40" s="205"/>
      <c r="LTT40" s="205"/>
      <c r="LTU40" s="205"/>
      <c r="LTV40" s="205"/>
      <c r="LTW40" s="205"/>
      <c r="LTX40" s="205"/>
      <c r="LTY40" s="205"/>
      <c r="LTZ40" s="205"/>
      <c r="LUA40" s="205"/>
      <c r="LUB40" s="205"/>
      <c r="LUC40" s="205"/>
      <c r="LUD40" s="205"/>
      <c r="LUE40" s="205"/>
      <c r="LUF40" s="205"/>
      <c r="LUG40" s="205"/>
      <c r="LUH40" s="205"/>
      <c r="LUI40" s="205"/>
      <c r="LUJ40" s="205"/>
      <c r="LUK40" s="205"/>
      <c r="LUL40" s="205"/>
      <c r="LUM40" s="205"/>
      <c r="LUN40" s="205"/>
      <c r="LUO40" s="205"/>
      <c r="LUP40" s="205"/>
      <c r="LUQ40" s="205"/>
      <c r="LUR40" s="205"/>
      <c r="LUS40" s="205"/>
      <c r="LUT40" s="205"/>
      <c r="LUU40" s="205"/>
      <c r="LUV40" s="205"/>
      <c r="LUW40" s="205"/>
      <c r="LUX40" s="205"/>
      <c r="LUY40" s="205"/>
      <c r="LUZ40" s="205"/>
      <c r="LVA40" s="205"/>
      <c r="LVB40" s="205"/>
      <c r="LVC40" s="205"/>
      <c r="LVD40" s="205"/>
      <c r="LVE40" s="205"/>
      <c r="LVF40" s="205"/>
      <c r="LVG40" s="205"/>
      <c r="LVH40" s="205"/>
      <c r="LVI40" s="205"/>
      <c r="LVJ40" s="205"/>
      <c r="LVK40" s="205"/>
      <c r="LVL40" s="205"/>
      <c r="LVM40" s="205"/>
      <c r="LVN40" s="205"/>
      <c r="LVO40" s="205"/>
      <c r="LVP40" s="205"/>
      <c r="LVQ40" s="205"/>
      <c r="LVR40" s="205"/>
      <c r="LVS40" s="205"/>
      <c r="LVT40" s="205"/>
      <c r="LVU40" s="205"/>
      <c r="LVV40" s="205"/>
      <c r="LVW40" s="205"/>
      <c r="LVX40" s="205"/>
      <c r="LVY40" s="205"/>
      <c r="LVZ40" s="205"/>
      <c r="LWA40" s="205"/>
      <c r="LWB40" s="205"/>
      <c r="LWC40" s="205"/>
      <c r="LWD40" s="205"/>
      <c r="LWE40" s="205"/>
      <c r="LWF40" s="205"/>
      <c r="LWG40" s="205"/>
      <c r="LWH40" s="205"/>
      <c r="LWI40" s="205"/>
      <c r="LWJ40" s="205"/>
      <c r="LWK40" s="205"/>
      <c r="LWL40" s="205"/>
      <c r="LWM40" s="205"/>
      <c r="LWN40" s="205"/>
      <c r="LWO40" s="205"/>
      <c r="LWP40" s="205"/>
      <c r="LWQ40" s="205"/>
      <c r="LWR40" s="205"/>
      <c r="LWS40" s="205"/>
      <c r="LWT40" s="205"/>
      <c r="LWU40" s="205"/>
      <c r="LWV40" s="205"/>
      <c r="LWW40" s="205"/>
      <c r="LWX40" s="205"/>
      <c r="LWY40" s="205"/>
      <c r="LWZ40" s="205"/>
      <c r="LXA40" s="205"/>
      <c r="LXB40" s="205"/>
      <c r="LXC40" s="205"/>
      <c r="LXD40" s="205"/>
      <c r="LXE40" s="205"/>
      <c r="LXF40" s="205"/>
      <c r="LXG40" s="205"/>
      <c r="LXH40" s="205"/>
      <c r="LXI40" s="205"/>
      <c r="LXJ40" s="205"/>
      <c r="LXK40" s="205"/>
      <c r="LXL40" s="205"/>
      <c r="LXM40" s="205"/>
      <c r="LXN40" s="205"/>
      <c r="LXO40" s="205"/>
      <c r="LXP40" s="205"/>
      <c r="LXQ40" s="205"/>
      <c r="LXR40" s="205"/>
      <c r="LXS40" s="205"/>
      <c r="LXT40" s="205"/>
      <c r="LXU40" s="205"/>
      <c r="LXV40" s="205"/>
      <c r="LXW40" s="205"/>
      <c r="LXX40" s="205"/>
      <c r="LXY40" s="205"/>
      <c r="LXZ40" s="205"/>
      <c r="LYA40" s="205"/>
      <c r="LYB40" s="205"/>
      <c r="LYC40" s="205"/>
      <c r="LYD40" s="205"/>
      <c r="LYE40" s="205"/>
      <c r="LYF40" s="205"/>
      <c r="LYG40" s="205"/>
      <c r="LYH40" s="205"/>
      <c r="LYI40" s="205"/>
      <c r="LYJ40" s="205"/>
      <c r="LYK40" s="205"/>
      <c r="LYL40" s="205"/>
      <c r="LYM40" s="205"/>
      <c r="LYN40" s="205"/>
      <c r="LYO40" s="205"/>
      <c r="LYP40" s="205"/>
      <c r="LYQ40" s="205"/>
      <c r="LYR40" s="205"/>
      <c r="LYS40" s="205"/>
      <c r="LYT40" s="205"/>
      <c r="LYU40" s="205"/>
      <c r="LYV40" s="205"/>
      <c r="LYW40" s="205"/>
      <c r="LYX40" s="205"/>
      <c r="LYY40" s="205"/>
      <c r="LYZ40" s="205"/>
      <c r="LZA40" s="205"/>
      <c r="LZB40" s="205"/>
      <c r="LZC40" s="205"/>
      <c r="LZD40" s="205"/>
      <c r="LZE40" s="205"/>
      <c r="LZF40" s="205"/>
      <c r="LZG40" s="205"/>
      <c r="LZH40" s="205"/>
      <c r="LZI40" s="205"/>
      <c r="LZJ40" s="205"/>
      <c r="LZK40" s="205"/>
      <c r="LZL40" s="205"/>
      <c r="LZM40" s="205"/>
      <c r="LZN40" s="205"/>
      <c r="LZO40" s="205"/>
      <c r="LZP40" s="205"/>
      <c r="LZQ40" s="205"/>
      <c r="LZR40" s="205"/>
      <c r="LZS40" s="205"/>
      <c r="LZT40" s="205"/>
      <c r="LZU40" s="205"/>
      <c r="LZV40" s="205"/>
      <c r="LZW40" s="205"/>
      <c r="LZX40" s="205"/>
      <c r="LZY40" s="205"/>
      <c r="LZZ40" s="205"/>
      <c r="MAA40" s="205"/>
      <c r="MAB40" s="205"/>
      <c r="MAC40" s="205"/>
      <c r="MAD40" s="205"/>
      <c r="MAE40" s="205"/>
      <c r="MAF40" s="205"/>
      <c r="MAG40" s="205"/>
      <c r="MAH40" s="205"/>
      <c r="MAI40" s="205"/>
      <c r="MAJ40" s="205"/>
      <c r="MAK40" s="205"/>
      <c r="MAL40" s="205"/>
      <c r="MAM40" s="205"/>
      <c r="MAN40" s="205"/>
      <c r="MAO40" s="205"/>
      <c r="MAP40" s="205"/>
      <c r="MAQ40" s="205"/>
      <c r="MAR40" s="205"/>
      <c r="MAS40" s="205"/>
      <c r="MAT40" s="205"/>
      <c r="MAU40" s="205"/>
      <c r="MAV40" s="205"/>
      <c r="MAW40" s="205"/>
      <c r="MAX40" s="205"/>
      <c r="MAY40" s="205"/>
      <c r="MAZ40" s="205"/>
      <c r="MBA40" s="205"/>
      <c r="MBB40" s="205"/>
      <c r="MBC40" s="205"/>
      <c r="MBD40" s="205"/>
      <c r="MBE40" s="205"/>
      <c r="MBF40" s="205"/>
      <c r="MBG40" s="205"/>
      <c r="MBH40" s="205"/>
      <c r="MBI40" s="205"/>
      <c r="MBJ40" s="205"/>
      <c r="MBK40" s="205"/>
      <c r="MBL40" s="205"/>
      <c r="MBM40" s="205"/>
      <c r="MBN40" s="205"/>
      <c r="MBO40" s="205"/>
      <c r="MBP40" s="205"/>
      <c r="MBQ40" s="205"/>
      <c r="MBR40" s="205"/>
      <c r="MBS40" s="205"/>
      <c r="MBT40" s="205"/>
      <c r="MBU40" s="205"/>
      <c r="MBV40" s="205"/>
      <c r="MBW40" s="205"/>
      <c r="MBX40" s="205"/>
      <c r="MBY40" s="205"/>
      <c r="MBZ40" s="205"/>
      <c r="MCA40" s="205"/>
      <c r="MCB40" s="205"/>
      <c r="MCC40" s="205"/>
      <c r="MCD40" s="205"/>
      <c r="MCE40" s="205"/>
      <c r="MCF40" s="205"/>
      <c r="MCG40" s="205"/>
      <c r="MCH40" s="205"/>
      <c r="MCI40" s="205"/>
      <c r="MCJ40" s="205"/>
      <c r="MCK40" s="205"/>
      <c r="MCL40" s="205"/>
      <c r="MCM40" s="205"/>
      <c r="MCN40" s="205"/>
      <c r="MCO40" s="205"/>
      <c r="MCP40" s="205"/>
      <c r="MCQ40" s="205"/>
      <c r="MCR40" s="205"/>
      <c r="MCS40" s="205"/>
      <c r="MCT40" s="205"/>
      <c r="MCU40" s="205"/>
      <c r="MCV40" s="205"/>
      <c r="MCW40" s="205"/>
      <c r="MCX40" s="205"/>
      <c r="MCY40" s="205"/>
      <c r="MCZ40" s="205"/>
      <c r="MDA40" s="205"/>
      <c r="MDB40" s="205"/>
      <c r="MDC40" s="205"/>
      <c r="MDD40" s="205"/>
      <c r="MDE40" s="205"/>
      <c r="MDF40" s="205"/>
      <c r="MDG40" s="205"/>
      <c r="MDH40" s="205"/>
      <c r="MDI40" s="205"/>
      <c r="MDJ40" s="205"/>
      <c r="MDK40" s="205"/>
      <c r="MDL40" s="205"/>
      <c r="MDM40" s="205"/>
      <c r="MDN40" s="205"/>
      <c r="MDO40" s="205"/>
      <c r="MDP40" s="205"/>
      <c r="MDQ40" s="205"/>
      <c r="MDR40" s="205"/>
      <c r="MDS40" s="205"/>
      <c r="MDT40" s="205"/>
      <c r="MDU40" s="205"/>
      <c r="MDV40" s="205"/>
      <c r="MDW40" s="205"/>
      <c r="MDX40" s="205"/>
      <c r="MDY40" s="205"/>
      <c r="MDZ40" s="205"/>
      <c r="MEA40" s="205"/>
      <c r="MEB40" s="205"/>
      <c r="MEC40" s="205"/>
      <c r="MED40" s="205"/>
      <c r="MEE40" s="205"/>
      <c r="MEF40" s="205"/>
      <c r="MEG40" s="205"/>
      <c r="MEH40" s="205"/>
      <c r="MEI40" s="205"/>
      <c r="MEJ40" s="205"/>
      <c r="MEK40" s="205"/>
      <c r="MEL40" s="205"/>
      <c r="MEM40" s="205"/>
      <c r="MEN40" s="205"/>
      <c r="MEO40" s="205"/>
      <c r="MEP40" s="205"/>
      <c r="MEQ40" s="205"/>
      <c r="MER40" s="205"/>
      <c r="MES40" s="205"/>
      <c r="MET40" s="205"/>
      <c r="MEU40" s="205"/>
      <c r="MEV40" s="205"/>
      <c r="MEW40" s="205"/>
      <c r="MEX40" s="205"/>
      <c r="MEY40" s="205"/>
      <c r="MEZ40" s="205"/>
      <c r="MFA40" s="205"/>
      <c r="MFB40" s="205"/>
      <c r="MFC40" s="205"/>
      <c r="MFD40" s="205"/>
      <c r="MFE40" s="205"/>
      <c r="MFF40" s="205"/>
      <c r="MFG40" s="205"/>
      <c r="MFH40" s="205"/>
      <c r="MFI40" s="205"/>
      <c r="MFJ40" s="205"/>
      <c r="MFK40" s="205"/>
      <c r="MFL40" s="205"/>
      <c r="MFM40" s="205"/>
      <c r="MFN40" s="205"/>
      <c r="MFO40" s="205"/>
      <c r="MFP40" s="205"/>
      <c r="MFQ40" s="205"/>
      <c r="MFR40" s="205"/>
      <c r="MFS40" s="205"/>
      <c r="MFT40" s="205"/>
      <c r="MFU40" s="205"/>
      <c r="MFV40" s="205"/>
      <c r="MFW40" s="205"/>
      <c r="MFX40" s="205"/>
      <c r="MFY40" s="205"/>
      <c r="MFZ40" s="205"/>
      <c r="MGA40" s="205"/>
      <c r="MGB40" s="205"/>
      <c r="MGC40" s="205"/>
      <c r="MGD40" s="205"/>
      <c r="MGE40" s="205"/>
      <c r="MGF40" s="205"/>
      <c r="MGG40" s="205"/>
      <c r="MGH40" s="205"/>
      <c r="MGI40" s="205"/>
      <c r="MGJ40" s="205"/>
      <c r="MGK40" s="205"/>
      <c r="MGL40" s="205"/>
      <c r="MGM40" s="205"/>
      <c r="MGN40" s="205"/>
      <c r="MGO40" s="205"/>
      <c r="MGP40" s="205"/>
      <c r="MGQ40" s="205"/>
      <c r="MGR40" s="205"/>
      <c r="MGS40" s="205"/>
      <c r="MGT40" s="205"/>
      <c r="MGU40" s="205"/>
      <c r="MGV40" s="205"/>
      <c r="MGW40" s="205"/>
      <c r="MGX40" s="205"/>
      <c r="MGY40" s="205"/>
      <c r="MGZ40" s="205"/>
      <c r="MHA40" s="205"/>
      <c r="MHB40" s="205"/>
      <c r="MHC40" s="205"/>
      <c r="MHD40" s="205"/>
      <c r="MHE40" s="205"/>
      <c r="MHF40" s="205"/>
      <c r="MHG40" s="205"/>
      <c r="MHH40" s="205"/>
      <c r="MHI40" s="205"/>
      <c r="MHJ40" s="205"/>
      <c r="MHK40" s="205"/>
      <c r="MHL40" s="205"/>
      <c r="MHM40" s="205"/>
      <c r="MHN40" s="205"/>
      <c r="MHO40" s="205"/>
      <c r="MHP40" s="205"/>
      <c r="MHQ40" s="205"/>
      <c r="MHR40" s="205"/>
      <c r="MHS40" s="205"/>
      <c r="MHT40" s="205"/>
      <c r="MHU40" s="205"/>
      <c r="MHV40" s="205"/>
      <c r="MHW40" s="205"/>
      <c r="MHX40" s="205"/>
      <c r="MHY40" s="205"/>
      <c r="MHZ40" s="205"/>
      <c r="MIA40" s="205"/>
      <c r="MIB40" s="205"/>
      <c r="MIC40" s="205"/>
      <c r="MID40" s="205"/>
      <c r="MIE40" s="205"/>
      <c r="MIF40" s="205"/>
      <c r="MIG40" s="205"/>
      <c r="MIH40" s="205"/>
      <c r="MII40" s="205"/>
      <c r="MIJ40" s="205"/>
      <c r="MIK40" s="205"/>
      <c r="MIL40" s="205"/>
      <c r="MIM40" s="205"/>
      <c r="MIN40" s="205"/>
      <c r="MIO40" s="205"/>
      <c r="MIP40" s="205"/>
      <c r="MIQ40" s="205"/>
      <c r="MIR40" s="205"/>
      <c r="MIS40" s="205"/>
      <c r="MIT40" s="205"/>
      <c r="MIU40" s="205"/>
      <c r="MIV40" s="205"/>
      <c r="MIW40" s="205"/>
      <c r="MIX40" s="205"/>
      <c r="MIY40" s="205"/>
      <c r="MIZ40" s="205"/>
      <c r="MJA40" s="205"/>
      <c r="MJB40" s="205"/>
      <c r="MJC40" s="205"/>
      <c r="MJD40" s="205"/>
      <c r="MJE40" s="205"/>
      <c r="MJF40" s="205"/>
      <c r="MJG40" s="205"/>
      <c r="MJH40" s="205"/>
      <c r="MJI40" s="205"/>
      <c r="MJJ40" s="205"/>
      <c r="MJK40" s="205"/>
      <c r="MJL40" s="205"/>
      <c r="MJM40" s="205"/>
      <c r="MJN40" s="205"/>
      <c r="MJO40" s="205"/>
      <c r="MJP40" s="205"/>
      <c r="MJQ40" s="205"/>
      <c r="MJR40" s="205"/>
      <c r="MJS40" s="205"/>
      <c r="MJT40" s="205"/>
      <c r="MJU40" s="205"/>
      <c r="MJV40" s="205"/>
      <c r="MJW40" s="205"/>
      <c r="MJX40" s="205"/>
      <c r="MJY40" s="205"/>
      <c r="MJZ40" s="205"/>
      <c r="MKA40" s="205"/>
      <c r="MKB40" s="205"/>
      <c r="MKC40" s="205"/>
      <c r="MKD40" s="205"/>
      <c r="MKE40" s="205"/>
      <c r="MKF40" s="205"/>
      <c r="MKG40" s="205"/>
      <c r="MKH40" s="205"/>
      <c r="MKI40" s="205"/>
      <c r="MKJ40" s="205"/>
      <c r="MKK40" s="205"/>
      <c r="MKL40" s="205"/>
      <c r="MKM40" s="205"/>
      <c r="MKN40" s="205"/>
      <c r="MKO40" s="205"/>
      <c r="MKP40" s="205"/>
      <c r="MKQ40" s="205"/>
      <c r="MKR40" s="205"/>
      <c r="MKS40" s="205"/>
      <c r="MKT40" s="205"/>
      <c r="MKU40" s="205"/>
      <c r="MKV40" s="205"/>
      <c r="MKW40" s="205"/>
      <c r="MKX40" s="205"/>
      <c r="MKY40" s="205"/>
      <c r="MKZ40" s="205"/>
      <c r="MLA40" s="205"/>
      <c r="MLB40" s="205"/>
      <c r="MLC40" s="205"/>
      <c r="MLD40" s="205"/>
      <c r="MLE40" s="205"/>
      <c r="MLF40" s="205"/>
      <c r="MLG40" s="205"/>
      <c r="MLH40" s="205"/>
      <c r="MLI40" s="205"/>
      <c r="MLJ40" s="205"/>
      <c r="MLK40" s="205"/>
      <c r="MLL40" s="205"/>
      <c r="MLM40" s="205"/>
      <c r="MLN40" s="205"/>
      <c r="MLO40" s="205"/>
      <c r="MLP40" s="205"/>
      <c r="MLQ40" s="205"/>
      <c r="MLR40" s="205"/>
      <c r="MLS40" s="205"/>
      <c r="MLT40" s="205"/>
      <c r="MLU40" s="205"/>
      <c r="MLV40" s="205"/>
      <c r="MLW40" s="205"/>
      <c r="MLX40" s="205"/>
      <c r="MLY40" s="205"/>
      <c r="MLZ40" s="205"/>
      <c r="MMA40" s="205"/>
      <c r="MMB40" s="205"/>
      <c r="MMC40" s="205"/>
      <c r="MMD40" s="205"/>
      <c r="MME40" s="205"/>
      <c r="MMF40" s="205"/>
      <c r="MMG40" s="205"/>
      <c r="MMH40" s="205"/>
      <c r="MMI40" s="205"/>
      <c r="MMJ40" s="205"/>
      <c r="MMK40" s="205"/>
      <c r="MML40" s="205"/>
      <c r="MMM40" s="205"/>
      <c r="MMN40" s="205"/>
      <c r="MMO40" s="205"/>
      <c r="MMP40" s="205"/>
      <c r="MMQ40" s="205"/>
      <c r="MMR40" s="205"/>
      <c r="MMS40" s="205"/>
      <c r="MMT40" s="205"/>
      <c r="MMU40" s="205"/>
      <c r="MMV40" s="205"/>
      <c r="MMW40" s="205"/>
      <c r="MMX40" s="205"/>
      <c r="MMY40" s="205"/>
      <c r="MMZ40" s="205"/>
      <c r="MNA40" s="205"/>
      <c r="MNB40" s="205"/>
      <c r="MNC40" s="205"/>
      <c r="MND40" s="205"/>
      <c r="MNE40" s="205"/>
      <c r="MNF40" s="205"/>
      <c r="MNG40" s="205"/>
      <c r="MNH40" s="205"/>
      <c r="MNI40" s="205"/>
      <c r="MNJ40" s="205"/>
      <c r="MNK40" s="205"/>
      <c r="MNL40" s="205"/>
      <c r="MNM40" s="205"/>
      <c r="MNN40" s="205"/>
      <c r="MNO40" s="205"/>
      <c r="MNP40" s="205"/>
      <c r="MNQ40" s="205"/>
      <c r="MNR40" s="205"/>
      <c r="MNS40" s="205"/>
      <c r="MNT40" s="205"/>
      <c r="MNU40" s="205"/>
      <c r="MNV40" s="205"/>
      <c r="MNW40" s="205"/>
      <c r="MNX40" s="205"/>
      <c r="MNY40" s="205"/>
      <c r="MNZ40" s="205"/>
      <c r="MOA40" s="205"/>
      <c r="MOB40" s="205"/>
      <c r="MOC40" s="205"/>
      <c r="MOD40" s="205"/>
      <c r="MOE40" s="205"/>
      <c r="MOF40" s="205"/>
      <c r="MOG40" s="205"/>
      <c r="MOH40" s="205"/>
      <c r="MOI40" s="205"/>
      <c r="MOJ40" s="205"/>
      <c r="MOK40" s="205"/>
      <c r="MOL40" s="205"/>
      <c r="MOM40" s="205"/>
      <c r="MON40" s="205"/>
      <c r="MOO40" s="205"/>
      <c r="MOP40" s="205"/>
      <c r="MOQ40" s="205"/>
      <c r="MOR40" s="205"/>
      <c r="MOS40" s="205"/>
      <c r="MOT40" s="205"/>
      <c r="MOU40" s="205"/>
      <c r="MOV40" s="205"/>
      <c r="MOW40" s="205"/>
      <c r="MOX40" s="205"/>
      <c r="MOY40" s="205"/>
      <c r="MOZ40" s="205"/>
      <c r="MPA40" s="205"/>
      <c r="MPB40" s="205"/>
      <c r="MPC40" s="205"/>
      <c r="MPD40" s="205"/>
      <c r="MPE40" s="205"/>
      <c r="MPF40" s="205"/>
      <c r="MPG40" s="205"/>
      <c r="MPH40" s="205"/>
      <c r="MPI40" s="205"/>
      <c r="MPJ40" s="205"/>
      <c r="MPK40" s="205"/>
      <c r="MPL40" s="205"/>
      <c r="MPM40" s="205"/>
      <c r="MPN40" s="205"/>
      <c r="MPO40" s="205"/>
      <c r="MPP40" s="205"/>
      <c r="MPQ40" s="205"/>
      <c r="MPR40" s="205"/>
      <c r="MPS40" s="205"/>
      <c r="MPT40" s="205"/>
      <c r="MPU40" s="205"/>
      <c r="MPV40" s="205"/>
      <c r="MPW40" s="205"/>
      <c r="MPX40" s="205"/>
      <c r="MPY40" s="205"/>
      <c r="MPZ40" s="205"/>
      <c r="MQA40" s="205"/>
      <c r="MQB40" s="205"/>
      <c r="MQC40" s="205"/>
      <c r="MQD40" s="205"/>
      <c r="MQE40" s="205"/>
      <c r="MQF40" s="205"/>
      <c r="MQG40" s="205"/>
      <c r="MQH40" s="205"/>
      <c r="MQI40" s="205"/>
      <c r="MQJ40" s="205"/>
      <c r="MQK40" s="205"/>
      <c r="MQL40" s="205"/>
      <c r="MQM40" s="205"/>
      <c r="MQN40" s="205"/>
      <c r="MQO40" s="205"/>
      <c r="MQP40" s="205"/>
      <c r="MQQ40" s="205"/>
      <c r="MQR40" s="205"/>
      <c r="MQS40" s="205"/>
      <c r="MQT40" s="205"/>
      <c r="MQU40" s="205"/>
      <c r="MQV40" s="205"/>
      <c r="MQW40" s="205"/>
      <c r="MQX40" s="205"/>
      <c r="MQY40" s="205"/>
      <c r="MQZ40" s="205"/>
      <c r="MRA40" s="205"/>
      <c r="MRB40" s="205"/>
      <c r="MRC40" s="205"/>
      <c r="MRD40" s="205"/>
      <c r="MRE40" s="205"/>
      <c r="MRF40" s="205"/>
      <c r="MRG40" s="205"/>
      <c r="MRH40" s="205"/>
      <c r="MRI40" s="205"/>
      <c r="MRJ40" s="205"/>
      <c r="MRK40" s="205"/>
      <c r="MRL40" s="205"/>
      <c r="MRM40" s="205"/>
      <c r="MRN40" s="205"/>
      <c r="MRO40" s="205"/>
      <c r="MRP40" s="205"/>
      <c r="MRQ40" s="205"/>
      <c r="MRR40" s="205"/>
      <c r="MRS40" s="205"/>
      <c r="MRT40" s="205"/>
      <c r="MRU40" s="205"/>
      <c r="MRV40" s="205"/>
      <c r="MRW40" s="205"/>
      <c r="MRX40" s="205"/>
      <c r="MRY40" s="205"/>
      <c r="MRZ40" s="205"/>
      <c r="MSA40" s="205"/>
      <c r="MSB40" s="205"/>
      <c r="MSC40" s="205"/>
      <c r="MSD40" s="205"/>
      <c r="MSE40" s="205"/>
      <c r="MSF40" s="205"/>
      <c r="MSG40" s="205"/>
      <c r="MSH40" s="205"/>
      <c r="MSI40" s="205"/>
      <c r="MSJ40" s="205"/>
      <c r="MSK40" s="205"/>
      <c r="MSL40" s="205"/>
      <c r="MSM40" s="205"/>
      <c r="MSN40" s="205"/>
      <c r="MSO40" s="205"/>
      <c r="MSP40" s="205"/>
      <c r="MSQ40" s="205"/>
      <c r="MSR40" s="205"/>
      <c r="MSS40" s="205"/>
      <c r="MST40" s="205"/>
      <c r="MSU40" s="205"/>
      <c r="MSV40" s="205"/>
      <c r="MSW40" s="205"/>
      <c r="MSX40" s="205"/>
      <c r="MSY40" s="205"/>
      <c r="MSZ40" s="205"/>
      <c r="MTA40" s="205"/>
      <c r="MTB40" s="205"/>
      <c r="MTC40" s="205"/>
      <c r="MTD40" s="205"/>
      <c r="MTE40" s="205"/>
      <c r="MTF40" s="205"/>
      <c r="MTG40" s="205"/>
      <c r="MTH40" s="205"/>
      <c r="MTI40" s="205"/>
      <c r="MTJ40" s="205"/>
      <c r="MTK40" s="205"/>
      <c r="MTL40" s="205"/>
      <c r="MTM40" s="205"/>
      <c r="MTN40" s="205"/>
      <c r="MTO40" s="205"/>
      <c r="MTP40" s="205"/>
      <c r="MTQ40" s="205"/>
      <c r="MTR40" s="205"/>
      <c r="MTS40" s="205"/>
      <c r="MTT40" s="205"/>
      <c r="MTU40" s="205"/>
      <c r="MTV40" s="205"/>
      <c r="MTW40" s="205"/>
      <c r="MTX40" s="205"/>
      <c r="MTY40" s="205"/>
      <c r="MTZ40" s="205"/>
      <c r="MUA40" s="205"/>
      <c r="MUB40" s="205"/>
      <c r="MUC40" s="205"/>
      <c r="MUD40" s="205"/>
      <c r="MUE40" s="205"/>
      <c r="MUF40" s="205"/>
      <c r="MUG40" s="205"/>
      <c r="MUH40" s="205"/>
      <c r="MUI40" s="205"/>
      <c r="MUJ40" s="205"/>
      <c r="MUK40" s="205"/>
      <c r="MUL40" s="205"/>
      <c r="MUM40" s="205"/>
      <c r="MUN40" s="205"/>
      <c r="MUO40" s="205"/>
      <c r="MUP40" s="205"/>
      <c r="MUQ40" s="205"/>
      <c r="MUR40" s="205"/>
      <c r="MUS40" s="205"/>
      <c r="MUT40" s="205"/>
      <c r="MUU40" s="205"/>
      <c r="MUV40" s="205"/>
      <c r="MUW40" s="205"/>
      <c r="MUX40" s="205"/>
      <c r="MUY40" s="205"/>
      <c r="MUZ40" s="205"/>
      <c r="MVA40" s="205"/>
      <c r="MVB40" s="205"/>
      <c r="MVC40" s="205"/>
      <c r="MVD40" s="205"/>
      <c r="MVE40" s="205"/>
      <c r="MVF40" s="205"/>
      <c r="MVG40" s="205"/>
      <c r="MVH40" s="205"/>
      <c r="MVI40" s="205"/>
      <c r="MVJ40" s="205"/>
      <c r="MVK40" s="205"/>
      <c r="MVL40" s="205"/>
      <c r="MVM40" s="205"/>
      <c r="MVN40" s="205"/>
      <c r="MVO40" s="205"/>
      <c r="MVP40" s="205"/>
      <c r="MVQ40" s="205"/>
      <c r="MVR40" s="205"/>
      <c r="MVS40" s="205"/>
      <c r="MVT40" s="205"/>
      <c r="MVU40" s="205"/>
      <c r="MVV40" s="205"/>
      <c r="MVW40" s="205"/>
      <c r="MVX40" s="205"/>
      <c r="MVY40" s="205"/>
      <c r="MVZ40" s="205"/>
      <c r="MWA40" s="205"/>
      <c r="MWB40" s="205"/>
      <c r="MWC40" s="205"/>
      <c r="MWD40" s="205"/>
      <c r="MWE40" s="205"/>
      <c r="MWF40" s="205"/>
      <c r="MWG40" s="205"/>
      <c r="MWH40" s="205"/>
      <c r="MWI40" s="205"/>
      <c r="MWJ40" s="205"/>
      <c r="MWK40" s="205"/>
      <c r="MWL40" s="205"/>
      <c r="MWM40" s="205"/>
      <c r="MWN40" s="205"/>
      <c r="MWO40" s="205"/>
      <c r="MWP40" s="205"/>
      <c r="MWQ40" s="205"/>
      <c r="MWR40" s="205"/>
      <c r="MWS40" s="205"/>
      <c r="MWT40" s="205"/>
      <c r="MWU40" s="205"/>
      <c r="MWV40" s="205"/>
      <c r="MWW40" s="205"/>
      <c r="MWX40" s="205"/>
      <c r="MWY40" s="205"/>
      <c r="MWZ40" s="205"/>
      <c r="MXA40" s="205"/>
      <c r="MXB40" s="205"/>
      <c r="MXC40" s="205"/>
      <c r="MXD40" s="205"/>
      <c r="MXE40" s="205"/>
      <c r="MXF40" s="205"/>
      <c r="MXG40" s="205"/>
      <c r="MXH40" s="205"/>
      <c r="MXI40" s="205"/>
      <c r="MXJ40" s="205"/>
      <c r="MXK40" s="205"/>
      <c r="MXL40" s="205"/>
      <c r="MXM40" s="205"/>
      <c r="MXN40" s="205"/>
      <c r="MXO40" s="205"/>
      <c r="MXP40" s="205"/>
      <c r="MXQ40" s="205"/>
      <c r="MXR40" s="205"/>
      <c r="MXS40" s="205"/>
      <c r="MXT40" s="205"/>
      <c r="MXU40" s="205"/>
      <c r="MXV40" s="205"/>
      <c r="MXW40" s="205"/>
      <c r="MXX40" s="205"/>
      <c r="MXY40" s="205"/>
      <c r="MXZ40" s="205"/>
      <c r="MYA40" s="205"/>
      <c r="MYB40" s="205"/>
      <c r="MYC40" s="205"/>
      <c r="MYD40" s="205"/>
      <c r="MYE40" s="205"/>
      <c r="MYF40" s="205"/>
      <c r="MYG40" s="205"/>
      <c r="MYH40" s="205"/>
      <c r="MYI40" s="205"/>
      <c r="MYJ40" s="205"/>
      <c r="MYK40" s="205"/>
      <c r="MYL40" s="205"/>
      <c r="MYM40" s="205"/>
      <c r="MYN40" s="205"/>
      <c r="MYO40" s="205"/>
      <c r="MYP40" s="205"/>
      <c r="MYQ40" s="205"/>
      <c r="MYR40" s="205"/>
      <c r="MYS40" s="205"/>
      <c r="MYT40" s="205"/>
      <c r="MYU40" s="205"/>
      <c r="MYV40" s="205"/>
      <c r="MYW40" s="205"/>
      <c r="MYX40" s="205"/>
      <c r="MYY40" s="205"/>
      <c r="MYZ40" s="205"/>
      <c r="MZA40" s="205"/>
      <c r="MZB40" s="205"/>
      <c r="MZC40" s="205"/>
      <c r="MZD40" s="205"/>
      <c r="MZE40" s="205"/>
      <c r="MZF40" s="205"/>
      <c r="MZG40" s="205"/>
      <c r="MZH40" s="205"/>
      <c r="MZI40" s="205"/>
      <c r="MZJ40" s="205"/>
      <c r="MZK40" s="205"/>
      <c r="MZL40" s="205"/>
      <c r="MZM40" s="205"/>
      <c r="MZN40" s="205"/>
      <c r="MZO40" s="205"/>
      <c r="MZP40" s="205"/>
      <c r="MZQ40" s="205"/>
      <c r="MZR40" s="205"/>
      <c r="MZS40" s="205"/>
      <c r="MZT40" s="205"/>
      <c r="MZU40" s="205"/>
      <c r="MZV40" s="205"/>
      <c r="MZW40" s="205"/>
      <c r="MZX40" s="205"/>
      <c r="MZY40" s="205"/>
      <c r="MZZ40" s="205"/>
      <c r="NAA40" s="205"/>
      <c r="NAB40" s="205"/>
      <c r="NAC40" s="205"/>
      <c r="NAD40" s="205"/>
      <c r="NAE40" s="205"/>
      <c r="NAF40" s="205"/>
      <c r="NAG40" s="205"/>
      <c r="NAH40" s="205"/>
      <c r="NAI40" s="205"/>
      <c r="NAJ40" s="205"/>
      <c r="NAK40" s="205"/>
      <c r="NAL40" s="205"/>
      <c r="NAM40" s="205"/>
      <c r="NAN40" s="205"/>
      <c r="NAO40" s="205"/>
      <c r="NAP40" s="205"/>
      <c r="NAQ40" s="205"/>
      <c r="NAR40" s="205"/>
      <c r="NAS40" s="205"/>
      <c r="NAT40" s="205"/>
      <c r="NAU40" s="205"/>
      <c r="NAV40" s="205"/>
      <c r="NAW40" s="205"/>
      <c r="NAX40" s="205"/>
      <c r="NAY40" s="205"/>
      <c r="NAZ40" s="205"/>
      <c r="NBA40" s="205"/>
      <c r="NBB40" s="205"/>
      <c r="NBC40" s="205"/>
      <c r="NBD40" s="205"/>
      <c r="NBE40" s="205"/>
      <c r="NBF40" s="205"/>
      <c r="NBG40" s="205"/>
      <c r="NBH40" s="205"/>
      <c r="NBI40" s="205"/>
      <c r="NBJ40" s="205"/>
      <c r="NBK40" s="205"/>
      <c r="NBL40" s="205"/>
      <c r="NBM40" s="205"/>
      <c r="NBN40" s="205"/>
      <c r="NBO40" s="205"/>
      <c r="NBP40" s="205"/>
      <c r="NBQ40" s="205"/>
      <c r="NBR40" s="205"/>
      <c r="NBS40" s="205"/>
      <c r="NBT40" s="205"/>
      <c r="NBU40" s="205"/>
      <c r="NBV40" s="205"/>
      <c r="NBW40" s="205"/>
      <c r="NBX40" s="205"/>
      <c r="NBY40" s="205"/>
      <c r="NBZ40" s="205"/>
      <c r="NCA40" s="205"/>
      <c r="NCB40" s="205"/>
      <c r="NCC40" s="205"/>
      <c r="NCD40" s="205"/>
      <c r="NCE40" s="205"/>
      <c r="NCF40" s="205"/>
      <c r="NCG40" s="205"/>
      <c r="NCH40" s="205"/>
      <c r="NCI40" s="205"/>
      <c r="NCJ40" s="205"/>
      <c r="NCK40" s="205"/>
      <c r="NCL40" s="205"/>
      <c r="NCM40" s="205"/>
      <c r="NCN40" s="205"/>
      <c r="NCO40" s="205"/>
      <c r="NCP40" s="205"/>
      <c r="NCQ40" s="205"/>
      <c r="NCR40" s="205"/>
      <c r="NCS40" s="205"/>
      <c r="NCT40" s="205"/>
      <c r="NCU40" s="205"/>
      <c r="NCV40" s="205"/>
      <c r="NCW40" s="205"/>
      <c r="NCX40" s="205"/>
      <c r="NCY40" s="205"/>
      <c r="NCZ40" s="205"/>
      <c r="NDA40" s="205"/>
      <c r="NDB40" s="205"/>
      <c r="NDC40" s="205"/>
      <c r="NDD40" s="205"/>
      <c r="NDE40" s="205"/>
      <c r="NDF40" s="205"/>
      <c r="NDG40" s="205"/>
      <c r="NDH40" s="205"/>
      <c r="NDI40" s="205"/>
      <c r="NDJ40" s="205"/>
      <c r="NDK40" s="205"/>
      <c r="NDL40" s="205"/>
      <c r="NDM40" s="205"/>
      <c r="NDN40" s="205"/>
      <c r="NDO40" s="205"/>
      <c r="NDP40" s="205"/>
      <c r="NDQ40" s="205"/>
      <c r="NDR40" s="205"/>
      <c r="NDS40" s="205"/>
      <c r="NDT40" s="205"/>
      <c r="NDU40" s="205"/>
      <c r="NDV40" s="205"/>
      <c r="NDW40" s="205"/>
      <c r="NDX40" s="205"/>
      <c r="NDY40" s="205"/>
      <c r="NDZ40" s="205"/>
      <c r="NEA40" s="205"/>
      <c r="NEB40" s="205"/>
      <c r="NEC40" s="205"/>
      <c r="NED40" s="205"/>
      <c r="NEE40" s="205"/>
      <c r="NEF40" s="205"/>
      <c r="NEG40" s="205"/>
      <c r="NEH40" s="205"/>
      <c r="NEI40" s="205"/>
      <c r="NEJ40" s="205"/>
      <c r="NEK40" s="205"/>
      <c r="NEL40" s="205"/>
      <c r="NEM40" s="205"/>
      <c r="NEN40" s="205"/>
      <c r="NEO40" s="205"/>
      <c r="NEP40" s="205"/>
      <c r="NEQ40" s="205"/>
      <c r="NER40" s="205"/>
      <c r="NES40" s="205"/>
      <c r="NET40" s="205"/>
      <c r="NEU40" s="205"/>
      <c r="NEV40" s="205"/>
      <c r="NEW40" s="205"/>
      <c r="NEX40" s="205"/>
      <c r="NEY40" s="205"/>
      <c r="NEZ40" s="205"/>
      <c r="NFA40" s="205"/>
      <c r="NFB40" s="205"/>
      <c r="NFC40" s="205"/>
      <c r="NFD40" s="205"/>
      <c r="NFE40" s="205"/>
      <c r="NFF40" s="205"/>
      <c r="NFG40" s="205"/>
      <c r="NFH40" s="205"/>
      <c r="NFI40" s="205"/>
      <c r="NFJ40" s="205"/>
      <c r="NFK40" s="205"/>
      <c r="NFL40" s="205"/>
      <c r="NFM40" s="205"/>
      <c r="NFN40" s="205"/>
      <c r="NFO40" s="205"/>
      <c r="NFP40" s="205"/>
      <c r="NFQ40" s="205"/>
      <c r="NFR40" s="205"/>
      <c r="NFS40" s="205"/>
      <c r="NFT40" s="205"/>
      <c r="NFU40" s="205"/>
      <c r="NFV40" s="205"/>
      <c r="NFW40" s="205"/>
      <c r="NFX40" s="205"/>
      <c r="NFY40" s="205"/>
      <c r="NFZ40" s="205"/>
      <c r="NGA40" s="205"/>
      <c r="NGB40" s="205"/>
      <c r="NGC40" s="205"/>
      <c r="NGD40" s="205"/>
      <c r="NGE40" s="205"/>
      <c r="NGF40" s="205"/>
      <c r="NGG40" s="205"/>
      <c r="NGH40" s="205"/>
      <c r="NGI40" s="205"/>
      <c r="NGJ40" s="205"/>
      <c r="NGK40" s="205"/>
      <c r="NGL40" s="205"/>
      <c r="NGM40" s="205"/>
      <c r="NGN40" s="205"/>
      <c r="NGO40" s="205"/>
      <c r="NGP40" s="205"/>
      <c r="NGQ40" s="205"/>
      <c r="NGR40" s="205"/>
      <c r="NGS40" s="205"/>
      <c r="NGT40" s="205"/>
      <c r="NGU40" s="205"/>
      <c r="NGV40" s="205"/>
      <c r="NGW40" s="205"/>
      <c r="NGX40" s="205"/>
      <c r="NGY40" s="205"/>
      <c r="NGZ40" s="205"/>
      <c r="NHA40" s="205"/>
      <c r="NHB40" s="205"/>
      <c r="NHC40" s="205"/>
      <c r="NHD40" s="205"/>
      <c r="NHE40" s="205"/>
      <c r="NHF40" s="205"/>
      <c r="NHG40" s="205"/>
      <c r="NHH40" s="205"/>
      <c r="NHI40" s="205"/>
      <c r="NHJ40" s="205"/>
      <c r="NHK40" s="205"/>
      <c r="NHL40" s="205"/>
      <c r="NHM40" s="205"/>
      <c r="NHN40" s="205"/>
      <c r="NHO40" s="205"/>
      <c r="NHP40" s="205"/>
      <c r="NHQ40" s="205"/>
      <c r="NHR40" s="205"/>
      <c r="NHS40" s="205"/>
      <c r="NHT40" s="205"/>
      <c r="NHU40" s="205"/>
      <c r="NHV40" s="205"/>
      <c r="NHW40" s="205"/>
      <c r="NHX40" s="205"/>
      <c r="NHY40" s="205"/>
      <c r="NHZ40" s="205"/>
      <c r="NIA40" s="205"/>
      <c r="NIB40" s="205"/>
      <c r="NIC40" s="205"/>
      <c r="NID40" s="205"/>
      <c r="NIE40" s="205"/>
      <c r="NIF40" s="205"/>
      <c r="NIG40" s="205"/>
      <c r="NIH40" s="205"/>
      <c r="NII40" s="205"/>
      <c r="NIJ40" s="205"/>
      <c r="NIK40" s="205"/>
      <c r="NIL40" s="205"/>
      <c r="NIM40" s="205"/>
      <c r="NIN40" s="205"/>
      <c r="NIO40" s="205"/>
      <c r="NIP40" s="205"/>
      <c r="NIQ40" s="205"/>
      <c r="NIR40" s="205"/>
      <c r="NIS40" s="205"/>
      <c r="NIT40" s="205"/>
      <c r="NIU40" s="205"/>
      <c r="NIV40" s="205"/>
      <c r="NIW40" s="205"/>
      <c r="NIX40" s="205"/>
      <c r="NIY40" s="205"/>
      <c r="NIZ40" s="205"/>
      <c r="NJA40" s="205"/>
      <c r="NJB40" s="205"/>
      <c r="NJC40" s="205"/>
      <c r="NJD40" s="205"/>
      <c r="NJE40" s="205"/>
      <c r="NJF40" s="205"/>
      <c r="NJG40" s="205"/>
      <c r="NJH40" s="205"/>
      <c r="NJI40" s="205"/>
      <c r="NJJ40" s="205"/>
      <c r="NJK40" s="205"/>
      <c r="NJL40" s="205"/>
      <c r="NJM40" s="205"/>
      <c r="NJN40" s="205"/>
      <c r="NJO40" s="205"/>
      <c r="NJP40" s="205"/>
      <c r="NJQ40" s="205"/>
      <c r="NJR40" s="205"/>
      <c r="NJS40" s="205"/>
      <c r="NJT40" s="205"/>
      <c r="NJU40" s="205"/>
      <c r="NJV40" s="205"/>
      <c r="NJW40" s="205"/>
      <c r="NJX40" s="205"/>
      <c r="NJY40" s="205"/>
      <c r="NJZ40" s="205"/>
      <c r="NKA40" s="205"/>
      <c r="NKB40" s="205"/>
      <c r="NKC40" s="205"/>
      <c r="NKD40" s="205"/>
      <c r="NKE40" s="205"/>
      <c r="NKF40" s="205"/>
      <c r="NKG40" s="205"/>
      <c r="NKH40" s="205"/>
      <c r="NKI40" s="205"/>
      <c r="NKJ40" s="205"/>
      <c r="NKK40" s="205"/>
      <c r="NKL40" s="205"/>
      <c r="NKM40" s="205"/>
      <c r="NKN40" s="205"/>
      <c r="NKO40" s="205"/>
      <c r="NKP40" s="205"/>
      <c r="NKQ40" s="205"/>
      <c r="NKR40" s="205"/>
      <c r="NKS40" s="205"/>
      <c r="NKT40" s="205"/>
      <c r="NKU40" s="205"/>
      <c r="NKV40" s="205"/>
      <c r="NKW40" s="205"/>
      <c r="NKX40" s="205"/>
      <c r="NKY40" s="205"/>
      <c r="NKZ40" s="205"/>
      <c r="NLA40" s="205"/>
      <c r="NLB40" s="205"/>
      <c r="NLC40" s="205"/>
      <c r="NLD40" s="205"/>
      <c r="NLE40" s="205"/>
      <c r="NLF40" s="205"/>
      <c r="NLG40" s="205"/>
      <c r="NLH40" s="205"/>
      <c r="NLI40" s="205"/>
      <c r="NLJ40" s="205"/>
      <c r="NLK40" s="205"/>
      <c r="NLL40" s="205"/>
      <c r="NLM40" s="205"/>
      <c r="NLN40" s="205"/>
      <c r="NLO40" s="205"/>
      <c r="NLP40" s="205"/>
      <c r="NLQ40" s="205"/>
      <c r="NLR40" s="205"/>
      <c r="NLS40" s="205"/>
      <c r="NLT40" s="205"/>
      <c r="NLU40" s="205"/>
      <c r="NLV40" s="205"/>
      <c r="NLW40" s="205"/>
      <c r="NLX40" s="205"/>
      <c r="NLY40" s="205"/>
      <c r="NLZ40" s="205"/>
      <c r="NMA40" s="205"/>
      <c r="NMB40" s="205"/>
      <c r="NMC40" s="205"/>
      <c r="NMD40" s="205"/>
      <c r="NME40" s="205"/>
      <c r="NMF40" s="205"/>
      <c r="NMG40" s="205"/>
      <c r="NMH40" s="205"/>
      <c r="NMI40" s="205"/>
      <c r="NMJ40" s="205"/>
      <c r="NMK40" s="205"/>
      <c r="NML40" s="205"/>
      <c r="NMM40" s="205"/>
      <c r="NMN40" s="205"/>
      <c r="NMO40" s="205"/>
      <c r="NMP40" s="205"/>
      <c r="NMQ40" s="205"/>
      <c r="NMR40" s="205"/>
      <c r="NMS40" s="205"/>
      <c r="NMT40" s="205"/>
      <c r="NMU40" s="205"/>
      <c r="NMV40" s="205"/>
      <c r="NMW40" s="205"/>
      <c r="NMX40" s="205"/>
      <c r="NMY40" s="205"/>
      <c r="NMZ40" s="205"/>
      <c r="NNA40" s="205"/>
      <c r="NNB40" s="205"/>
      <c r="NNC40" s="205"/>
      <c r="NND40" s="205"/>
      <c r="NNE40" s="205"/>
      <c r="NNF40" s="205"/>
      <c r="NNG40" s="205"/>
      <c r="NNH40" s="205"/>
      <c r="NNI40" s="205"/>
      <c r="NNJ40" s="205"/>
      <c r="NNK40" s="205"/>
      <c r="NNL40" s="205"/>
      <c r="NNM40" s="205"/>
      <c r="NNN40" s="205"/>
      <c r="NNO40" s="205"/>
      <c r="NNP40" s="205"/>
      <c r="NNQ40" s="205"/>
      <c r="NNR40" s="205"/>
      <c r="NNS40" s="205"/>
      <c r="NNT40" s="205"/>
      <c r="NNU40" s="205"/>
      <c r="NNV40" s="205"/>
      <c r="NNW40" s="205"/>
      <c r="NNX40" s="205"/>
      <c r="NNY40" s="205"/>
      <c r="NNZ40" s="205"/>
      <c r="NOA40" s="205"/>
      <c r="NOB40" s="205"/>
      <c r="NOC40" s="205"/>
      <c r="NOD40" s="205"/>
      <c r="NOE40" s="205"/>
      <c r="NOF40" s="205"/>
      <c r="NOG40" s="205"/>
      <c r="NOH40" s="205"/>
      <c r="NOI40" s="205"/>
      <c r="NOJ40" s="205"/>
      <c r="NOK40" s="205"/>
      <c r="NOL40" s="205"/>
      <c r="NOM40" s="205"/>
      <c r="NON40" s="205"/>
      <c r="NOO40" s="205"/>
      <c r="NOP40" s="205"/>
      <c r="NOQ40" s="205"/>
      <c r="NOR40" s="205"/>
      <c r="NOS40" s="205"/>
      <c r="NOT40" s="205"/>
      <c r="NOU40" s="205"/>
      <c r="NOV40" s="205"/>
      <c r="NOW40" s="205"/>
      <c r="NOX40" s="205"/>
      <c r="NOY40" s="205"/>
      <c r="NOZ40" s="205"/>
      <c r="NPA40" s="205"/>
      <c r="NPB40" s="205"/>
      <c r="NPC40" s="205"/>
      <c r="NPD40" s="205"/>
      <c r="NPE40" s="205"/>
      <c r="NPF40" s="205"/>
      <c r="NPG40" s="205"/>
      <c r="NPH40" s="205"/>
      <c r="NPI40" s="205"/>
      <c r="NPJ40" s="205"/>
      <c r="NPK40" s="205"/>
      <c r="NPL40" s="205"/>
      <c r="NPM40" s="205"/>
      <c r="NPN40" s="205"/>
      <c r="NPO40" s="205"/>
      <c r="NPP40" s="205"/>
      <c r="NPQ40" s="205"/>
      <c r="NPR40" s="205"/>
      <c r="NPS40" s="205"/>
      <c r="NPT40" s="205"/>
      <c r="NPU40" s="205"/>
      <c r="NPV40" s="205"/>
      <c r="NPW40" s="205"/>
      <c r="NPX40" s="205"/>
      <c r="NPY40" s="205"/>
      <c r="NPZ40" s="205"/>
      <c r="NQA40" s="205"/>
      <c r="NQB40" s="205"/>
      <c r="NQC40" s="205"/>
      <c r="NQD40" s="205"/>
      <c r="NQE40" s="205"/>
      <c r="NQF40" s="205"/>
      <c r="NQG40" s="205"/>
      <c r="NQH40" s="205"/>
      <c r="NQI40" s="205"/>
      <c r="NQJ40" s="205"/>
      <c r="NQK40" s="205"/>
      <c r="NQL40" s="205"/>
      <c r="NQM40" s="205"/>
      <c r="NQN40" s="205"/>
      <c r="NQO40" s="205"/>
      <c r="NQP40" s="205"/>
      <c r="NQQ40" s="205"/>
      <c r="NQR40" s="205"/>
      <c r="NQS40" s="205"/>
      <c r="NQT40" s="205"/>
      <c r="NQU40" s="205"/>
      <c r="NQV40" s="205"/>
      <c r="NQW40" s="205"/>
      <c r="NQX40" s="205"/>
      <c r="NQY40" s="205"/>
      <c r="NQZ40" s="205"/>
      <c r="NRA40" s="205"/>
      <c r="NRB40" s="205"/>
      <c r="NRC40" s="205"/>
      <c r="NRD40" s="205"/>
      <c r="NRE40" s="205"/>
      <c r="NRF40" s="205"/>
      <c r="NRG40" s="205"/>
      <c r="NRH40" s="205"/>
      <c r="NRI40" s="205"/>
      <c r="NRJ40" s="205"/>
      <c r="NRK40" s="205"/>
      <c r="NRL40" s="205"/>
      <c r="NRM40" s="205"/>
      <c r="NRN40" s="205"/>
      <c r="NRO40" s="205"/>
      <c r="NRP40" s="205"/>
      <c r="NRQ40" s="205"/>
      <c r="NRR40" s="205"/>
      <c r="NRS40" s="205"/>
      <c r="NRT40" s="205"/>
      <c r="NRU40" s="205"/>
      <c r="NRV40" s="205"/>
      <c r="NRW40" s="205"/>
      <c r="NRX40" s="205"/>
      <c r="NRY40" s="205"/>
      <c r="NRZ40" s="205"/>
      <c r="NSA40" s="205"/>
      <c r="NSB40" s="205"/>
      <c r="NSC40" s="205"/>
      <c r="NSD40" s="205"/>
      <c r="NSE40" s="205"/>
      <c r="NSF40" s="205"/>
      <c r="NSG40" s="205"/>
      <c r="NSH40" s="205"/>
      <c r="NSI40" s="205"/>
      <c r="NSJ40" s="205"/>
      <c r="NSK40" s="205"/>
      <c r="NSL40" s="205"/>
      <c r="NSM40" s="205"/>
      <c r="NSN40" s="205"/>
      <c r="NSO40" s="205"/>
      <c r="NSP40" s="205"/>
      <c r="NSQ40" s="205"/>
      <c r="NSR40" s="205"/>
      <c r="NSS40" s="205"/>
      <c r="NST40" s="205"/>
      <c r="NSU40" s="205"/>
      <c r="NSV40" s="205"/>
      <c r="NSW40" s="205"/>
      <c r="NSX40" s="205"/>
      <c r="NSY40" s="205"/>
      <c r="NSZ40" s="205"/>
      <c r="NTA40" s="205"/>
      <c r="NTB40" s="205"/>
      <c r="NTC40" s="205"/>
      <c r="NTD40" s="205"/>
      <c r="NTE40" s="205"/>
      <c r="NTF40" s="205"/>
      <c r="NTG40" s="205"/>
      <c r="NTH40" s="205"/>
      <c r="NTI40" s="205"/>
      <c r="NTJ40" s="205"/>
      <c r="NTK40" s="205"/>
      <c r="NTL40" s="205"/>
      <c r="NTM40" s="205"/>
      <c r="NTN40" s="205"/>
      <c r="NTO40" s="205"/>
      <c r="NTP40" s="205"/>
      <c r="NTQ40" s="205"/>
      <c r="NTR40" s="205"/>
      <c r="NTS40" s="205"/>
      <c r="NTT40" s="205"/>
      <c r="NTU40" s="205"/>
      <c r="NTV40" s="205"/>
      <c r="NTW40" s="205"/>
      <c r="NTX40" s="205"/>
      <c r="NTY40" s="205"/>
      <c r="NTZ40" s="205"/>
      <c r="NUA40" s="205"/>
      <c r="NUB40" s="205"/>
      <c r="NUC40" s="205"/>
      <c r="NUD40" s="205"/>
      <c r="NUE40" s="205"/>
      <c r="NUF40" s="205"/>
      <c r="NUG40" s="205"/>
      <c r="NUH40" s="205"/>
      <c r="NUI40" s="205"/>
      <c r="NUJ40" s="205"/>
      <c r="NUK40" s="205"/>
      <c r="NUL40" s="205"/>
      <c r="NUM40" s="205"/>
      <c r="NUN40" s="205"/>
      <c r="NUO40" s="205"/>
      <c r="NUP40" s="205"/>
      <c r="NUQ40" s="205"/>
      <c r="NUR40" s="205"/>
      <c r="NUS40" s="205"/>
      <c r="NUT40" s="205"/>
      <c r="NUU40" s="205"/>
      <c r="NUV40" s="205"/>
      <c r="NUW40" s="205"/>
      <c r="NUX40" s="205"/>
      <c r="NUY40" s="205"/>
      <c r="NUZ40" s="205"/>
      <c r="NVA40" s="205"/>
      <c r="NVB40" s="205"/>
      <c r="NVC40" s="205"/>
      <c r="NVD40" s="205"/>
      <c r="NVE40" s="205"/>
      <c r="NVF40" s="205"/>
      <c r="NVG40" s="205"/>
      <c r="NVH40" s="205"/>
      <c r="NVI40" s="205"/>
      <c r="NVJ40" s="205"/>
      <c r="NVK40" s="205"/>
      <c r="NVL40" s="205"/>
      <c r="NVM40" s="205"/>
      <c r="NVN40" s="205"/>
      <c r="NVO40" s="205"/>
      <c r="NVP40" s="205"/>
      <c r="NVQ40" s="205"/>
      <c r="NVR40" s="205"/>
      <c r="NVS40" s="205"/>
      <c r="NVT40" s="205"/>
      <c r="NVU40" s="205"/>
      <c r="NVV40" s="205"/>
      <c r="NVW40" s="205"/>
      <c r="NVX40" s="205"/>
      <c r="NVY40" s="205"/>
      <c r="NVZ40" s="205"/>
      <c r="NWA40" s="205"/>
      <c r="NWB40" s="205"/>
      <c r="NWC40" s="205"/>
      <c r="NWD40" s="205"/>
      <c r="NWE40" s="205"/>
      <c r="NWF40" s="205"/>
      <c r="NWG40" s="205"/>
      <c r="NWH40" s="205"/>
      <c r="NWI40" s="205"/>
      <c r="NWJ40" s="205"/>
      <c r="NWK40" s="205"/>
      <c r="NWL40" s="205"/>
      <c r="NWM40" s="205"/>
      <c r="NWN40" s="205"/>
      <c r="NWO40" s="205"/>
      <c r="NWP40" s="205"/>
      <c r="NWQ40" s="205"/>
      <c r="NWR40" s="205"/>
      <c r="NWS40" s="205"/>
      <c r="NWT40" s="205"/>
      <c r="NWU40" s="205"/>
      <c r="NWV40" s="205"/>
      <c r="NWW40" s="205"/>
      <c r="NWX40" s="205"/>
      <c r="NWY40" s="205"/>
      <c r="NWZ40" s="205"/>
      <c r="NXA40" s="205"/>
      <c r="NXB40" s="205"/>
      <c r="NXC40" s="205"/>
      <c r="NXD40" s="205"/>
      <c r="NXE40" s="205"/>
      <c r="NXF40" s="205"/>
      <c r="NXG40" s="205"/>
      <c r="NXH40" s="205"/>
      <c r="NXI40" s="205"/>
      <c r="NXJ40" s="205"/>
      <c r="NXK40" s="205"/>
      <c r="NXL40" s="205"/>
      <c r="NXM40" s="205"/>
      <c r="NXN40" s="205"/>
      <c r="NXO40" s="205"/>
      <c r="NXP40" s="205"/>
      <c r="NXQ40" s="205"/>
      <c r="NXR40" s="205"/>
      <c r="NXS40" s="205"/>
      <c r="NXT40" s="205"/>
      <c r="NXU40" s="205"/>
      <c r="NXV40" s="205"/>
      <c r="NXW40" s="205"/>
      <c r="NXX40" s="205"/>
      <c r="NXY40" s="205"/>
      <c r="NXZ40" s="205"/>
      <c r="NYA40" s="205"/>
      <c r="NYB40" s="205"/>
      <c r="NYC40" s="205"/>
      <c r="NYD40" s="205"/>
      <c r="NYE40" s="205"/>
      <c r="NYF40" s="205"/>
      <c r="NYG40" s="205"/>
      <c r="NYH40" s="205"/>
      <c r="NYI40" s="205"/>
      <c r="NYJ40" s="205"/>
      <c r="NYK40" s="205"/>
      <c r="NYL40" s="205"/>
      <c r="NYM40" s="205"/>
      <c r="NYN40" s="205"/>
      <c r="NYO40" s="205"/>
      <c r="NYP40" s="205"/>
      <c r="NYQ40" s="205"/>
      <c r="NYR40" s="205"/>
      <c r="NYS40" s="205"/>
      <c r="NYT40" s="205"/>
      <c r="NYU40" s="205"/>
      <c r="NYV40" s="205"/>
      <c r="NYW40" s="205"/>
      <c r="NYX40" s="205"/>
      <c r="NYY40" s="205"/>
      <c r="NYZ40" s="205"/>
      <c r="NZA40" s="205"/>
      <c r="NZB40" s="205"/>
      <c r="NZC40" s="205"/>
      <c r="NZD40" s="205"/>
      <c r="NZE40" s="205"/>
      <c r="NZF40" s="205"/>
      <c r="NZG40" s="205"/>
      <c r="NZH40" s="205"/>
      <c r="NZI40" s="205"/>
      <c r="NZJ40" s="205"/>
      <c r="NZK40" s="205"/>
      <c r="NZL40" s="205"/>
      <c r="NZM40" s="205"/>
      <c r="NZN40" s="205"/>
      <c r="NZO40" s="205"/>
      <c r="NZP40" s="205"/>
      <c r="NZQ40" s="205"/>
      <c r="NZR40" s="205"/>
      <c r="NZS40" s="205"/>
      <c r="NZT40" s="205"/>
      <c r="NZU40" s="205"/>
      <c r="NZV40" s="205"/>
      <c r="NZW40" s="205"/>
      <c r="NZX40" s="205"/>
      <c r="NZY40" s="205"/>
      <c r="NZZ40" s="205"/>
      <c r="OAA40" s="205"/>
      <c r="OAB40" s="205"/>
      <c r="OAC40" s="205"/>
      <c r="OAD40" s="205"/>
      <c r="OAE40" s="205"/>
      <c r="OAF40" s="205"/>
      <c r="OAG40" s="205"/>
      <c r="OAH40" s="205"/>
      <c r="OAI40" s="205"/>
      <c r="OAJ40" s="205"/>
      <c r="OAK40" s="205"/>
      <c r="OAL40" s="205"/>
      <c r="OAM40" s="205"/>
      <c r="OAN40" s="205"/>
      <c r="OAO40" s="205"/>
      <c r="OAP40" s="205"/>
      <c r="OAQ40" s="205"/>
      <c r="OAR40" s="205"/>
      <c r="OAS40" s="205"/>
      <c r="OAT40" s="205"/>
      <c r="OAU40" s="205"/>
      <c r="OAV40" s="205"/>
      <c r="OAW40" s="205"/>
      <c r="OAX40" s="205"/>
      <c r="OAY40" s="205"/>
      <c r="OAZ40" s="205"/>
      <c r="OBA40" s="205"/>
      <c r="OBB40" s="205"/>
      <c r="OBC40" s="205"/>
      <c r="OBD40" s="205"/>
      <c r="OBE40" s="205"/>
      <c r="OBF40" s="205"/>
      <c r="OBG40" s="205"/>
      <c r="OBH40" s="205"/>
      <c r="OBI40" s="205"/>
      <c r="OBJ40" s="205"/>
      <c r="OBK40" s="205"/>
      <c r="OBL40" s="205"/>
      <c r="OBM40" s="205"/>
      <c r="OBN40" s="205"/>
      <c r="OBO40" s="205"/>
      <c r="OBP40" s="205"/>
      <c r="OBQ40" s="205"/>
      <c r="OBR40" s="205"/>
      <c r="OBS40" s="205"/>
      <c r="OBT40" s="205"/>
      <c r="OBU40" s="205"/>
      <c r="OBV40" s="205"/>
      <c r="OBW40" s="205"/>
      <c r="OBX40" s="205"/>
      <c r="OBY40" s="205"/>
      <c r="OBZ40" s="205"/>
      <c r="OCA40" s="205"/>
      <c r="OCB40" s="205"/>
      <c r="OCC40" s="205"/>
      <c r="OCD40" s="205"/>
      <c r="OCE40" s="205"/>
      <c r="OCF40" s="205"/>
      <c r="OCG40" s="205"/>
      <c r="OCH40" s="205"/>
      <c r="OCI40" s="205"/>
      <c r="OCJ40" s="205"/>
      <c r="OCK40" s="205"/>
      <c r="OCL40" s="205"/>
      <c r="OCM40" s="205"/>
      <c r="OCN40" s="205"/>
      <c r="OCO40" s="205"/>
      <c r="OCP40" s="205"/>
      <c r="OCQ40" s="205"/>
      <c r="OCR40" s="205"/>
      <c r="OCS40" s="205"/>
      <c r="OCT40" s="205"/>
      <c r="OCU40" s="205"/>
      <c r="OCV40" s="205"/>
      <c r="OCW40" s="205"/>
      <c r="OCX40" s="205"/>
      <c r="OCY40" s="205"/>
      <c r="OCZ40" s="205"/>
      <c r="ODA40" s="205"/>
      <c r="ODB40" s="205"/>
      <c r="ODC40" s="205"/>
      <c r="ODD40" s="205"/>
      <c r="ODE40" s="205"/>
      <c r="ODF40" s="205"/>
      <c r="ODG40" s="205"/>
      <c r="ODH40" s="205"/>
      <c r="ODI40" s="205"/>
      <c r="ODJ40" s="205"/>
      <c r="ODK40" s="205"/>
      <c r="ODL40" s="205"/>
      <c r="ODM40" s="205"/>
      <c r="ODN40" s="205"/>
      <c r="ODO40" s="205"/>
      <c r="ODP40" s="205"/>
      <c r="ODQ40" s="205"/>
      <c r="ODR40" s="205"/>
      <c r="ODS40" s="205"/>
      <c r="ODT40" s="205"/>
      <c r="ODU40" s="205"/>
      <c r="ODV40" s="205"/>
      <c r="ODW40" s="205"/>
      <c r="ODX40" s="205"/>
      <c r="ODY40" s="205"/>
      <c r="ODZ40" s="205"/>
      <c r="OEA40" s="205"/>
      <c r="OEB40" s="205"/>
      <c r="OEC40" s="205"/>
      <c r="OED40" s="205"/>
      <c r="OEE40" s="205"/>
      <c r="OEF40" s="205"/>
      <c r="OEG40" s="205"/>
      <c r="OEH40" s="205"/>
      <c r="OEI40" s="205"/>
      <c r="OEJ40" s="205"/>
      <c r="OEK40" s="205"/>
      <c r="OEL40" s="205"/>
      <c r="OEM40" s="205"/>
      <c r="OEN40" s="205"/>
      <c r="OEO40" s="205"/>
      <c r="OEP40" s="205"/>
      <c r="OEQ40" s="205"/>
      <c r="OER40" s="205"/>
      <c r="OES40" s="205"/>
      <c r="OET40" s="205"/>
      <c r="OEU40" s="205"/>
      <c r="OEV40" s="205"/>
      <c r="OEW40" s="205"/>
      <c r="OEX40" s="205"/>
      <c r="OEY40" s="205"/>
      <c r="OEZ40" s="205"/>
      <c r="OFA40" s="205"/>
      <c r="OFB40" s="205"/>
      <c r="OFC40" s="205"/>
      <c r="OFD40" s="205"/>
      <c r="OFE40" s="205"/>
      <c r="OFF40" s="205"/>
      <c r="OFG40" s="205"/>
      <c r="OFH40" s="205"/>
      <c r="OFI40" s="205"/>
      <c r="OFJ40" s="205"/>
      <c r="OFK40" s="205"/>
      <c r="OFL40" s="205"/>
      <c r="OFM40" s="205"/>
      <c r="OFN40" s="205"/>
      <c r="OFO40" s="205"/>
      <c r="OFP40" s="205"/>
      <c r="OFQ40" s="205"/>
      <c r="OFR40" s="205"/>
      <c r="OFS40" s="205"/>
      <c r="OFT40" s="205"/>
      <c r="OFU40" s="205"/>
      <c r="OFV40" s="205"/>
      <c r="OFW40" s="205"/>
      <c r="OFX40" s="205"/>
      <c r="OFY40" s="205"/>
      <c r="OFZ40" s="205"/>
      <c r="OGA40" s="205"/>
      <c r="OGB40" s="205"/>
      <c r="OGC40" s="205"/>
      <c r="OGD40" s="205"/>
      <c r="OGE40" s="205"/>
      <c r="OGF40" s="205"/>
      <c r="OGG40" s="205"/>
      <c r="OGH40" s="205"/>
      <c r="OGI40" s="205"/>
      <c r="OGJ40" s="205"/>
      <c r="OGK40" s="205"/>
      <c r="OGL40" s="205"/>
      <c r="OGM40" s="205"/>
      <c r="OGN40" s="205"/>
      <c r="OGO40" s="205"/>
      <c r="OGP40" s="205"/>
      <c r="OGQ40" s="205"/>
      <c r="OGR40" s="205"/>
      <c r="OGS40" s="205"/>
      <c r="OGT40" s="205"/>
      <c r="OGU40" s="205"/>
      <c r="OGV40" s="205"/>
      <c r="OGW40" s="205"/>
      <c r="OGX40" s="205"/>
      <c r="OGY40" s="205"/>
      <c r="OGZ40" s="205"/>
      <c r="OHA40" s="205"/>
      <c r="OHB40" s="205"/>
      <c r="OHC40" s="205"/>
      <c r="OHD40" s="205"/>
      <c r="OHE40" s="205"/>
      <c r="OHF40" s="205"/>
      <c r="OHG40" s="205"/>
      <c r="OHH40" s="205"/>
      <c r="OHI40" s="205"/>
      <c r="OHJ40" s="205"/>
      <c r="OHK40" s="205"/>
      <c r="OHL40" s="205"/>
      <c r="OHM40" s="205"/>
      <c r="OHN40" s="205"/>
      <c r="OHO40" s="205"/>
      <c r="OHP40" s="205"/>
      <c r="OHQ40" s="205"/>
      <c r="OHR40" s="205"/>
      <c r="OHS40" s="205"/>
      <c r="OHT40" s="205"/>
      <c r="OHU40" s="205"/>
      <c r="OHV40" s="205"/>
      <c r="OHW40" s="205"/>
      <c r="OHX40" s="205"/>
      <c r="OHY40" s="205"/>
      <c r="OHZ40" s="205"/>
      <c r="OIA40" s="205"/>
      <c r="OIB40" s="205"/>
      <c r="OIC40" s="205"/>
      <c r="OID40" s="205"/>
      <c r="OIE40" s="205"/>
      <c r="OIF40" s="205"/>
      <c r="OIG40" s="205"/>
      <c r="OIH40" s="205"/>
      <c r="OII40" s="205"/>
      <c r="OIJ40" s="205"/>
      <c r="OIK40" s="205"/>
      <c r="OIL40" s="205"/>
      <c r="OIM40" s="205"/>
      <c r="OIN40" s="205"/>
      <c r="OIO40" s="205"/>
      <c r="OIP40" s="205"/>
      <c r="OIQ40" s="205"/>
      <c r="OIR40" s="205"/>
      <c r="OIS40" s="205"/>
      <c r="OIT40" s="205"/>
      <c r="OIU40" s="205"/>
      <c r="OIV40" s="205"/>
      <c r="OIW40" s="205"/>
      <c r="OIX40" s="205"/>
      <c r="OIY40" s="205"/>
      <c r="OIZ40" s="205"/>
      <c r="OJA40" s="205"/>
      <c r="OJB40" s="205"/>
      <c r="OJC40" s="205"/>
      <c r="OJD40" s="205"/>
      <c r="OJE40" s="205"/>
      <c r="OJF40" s="205"/>
      <c r="OJG40" s="205"/>
      <c r="OJH40" s="205"/>
      <c r="OJI40" s="205"/>
      <c r="OJJ40" s="205"/>
      <c r="OJK40" s="205"/>
      <c r="OJL40" s="205"/>
      <c r="OJM40" s="205"/>
      <c r="OJN40" s="205"/>
      <c r="OJO40" s="205"/>
      <c r="OJP40" s="205"/>
      <c r="OJQ40" s="205"/>
      <c r="OJR40" s="205"/>
      <c r="OJS40" s="205"/>
      <c r="OJT40" s="205"/>
      <c r="OJU40" s="205"/>
      <c r="OJV40" s="205"/>
      <c r="OJW40" s="205"/>
      <c r="OJX40" s="205"/>
      <c r="OJY40" s="205"/>
      <c r="OJZ40" s="205"/>
      <c r="OKA40" s="205"/>
      <c r="OKB40" s="205"/>
      <c r="OKC40" s="205"/>
      <c r="OKD40" s="205"/>
      <c r="OKE40" s="205"/>
      <c r="OKF40" s="205"/>
      <c r="OKG40" s="205"/>
      <c r="OKH40" s="205"/>
      <c r="OKI40" s="205"/>
      <c r="OKJ40" s="205"/>
      <c r="OKK40" s="205"/>
      <c r="OKL40" s="205"/>
      <c r="OKM40" s="205"/>
      <c r="OKN40" s="205"/>
      <c r="OKO40" s="205"/>
      <c r="OKP40" s="205"/>
      <c r="OKQ40" s="205"/>
      <c r="OKR40" s="205"/>
      <c r="OKS40" s="205"/>
      <c r="OKT40" s="205"/>
      <c r="OKU40" s="205"/>
      <c r="OKV40" s="205"/>
      <c r="OKW40" s="205"/>
      <c r="OKX40" s="205"/>
      <c r="OKY40" s="205"/>
      <c r="OKZ40" s="205"/>
      <c r="OLA40" s="205"/>
      <c r="OLB40" s="205"/>
      <c r="OLC40" s="205"/>
      <c r="OLD40" s="205"/>
      <c r="OLE40" s="205"/>
      <c r="OLF40" s="205"/>
      <c r="OLG40" s="205"/>
      <c r="OLH40" s="205"/>
      <c r="OLI40" s="205"/>
      <c r="OLJ40" s="205"/>
      <c r="OLK40" s="205"/>
      <c r="OLL40" s="205"/>
      <c r="OLM40" s="205"/>
      <c r="OLN40" s="205"/>
      <c r="OLO40" s="205"/>
      <c r="OLP40" s="205"/>
      <c r="OLQ40" s="205"/>
      <c r="OLR40" s="205"/>
      <c r="OLS40" s="205"/>
      <c r="OLT40" s="205"/>
      <c r="OLU40" s="205"/>
      <c r="OLV40" s="205"/>
      <c r="OLW40" s="205"/>
      <c r="OLX40" s="205"/>
      <c r="OLY40" s="205"/>
      <c r="OLZ40" s="205"/>
      <c r="OMA40" s="205"/>
      <c r="OMB40" s="205"/>
      <c r="OMC40" s="205"/>
      <c r="OMD40" s="205"/>
      <c r="OME40" s="205"/>
      <c r="OMF40" s="205"/>
      <c r="OMG40" s="205"/>
      <c r="OMH40" s="205"/>
      <c r="OMI40" s="205"/>
      <c r="OMJ40" s="205"/>
      <c r="OMK40" s="205"/>
      <c r="OML40" s="205"/>
      <c r="OMM40" s="205"/>
      <c r="OMN40" s="205"/>
      <c r="OMO40" s="205"/>
      <c r="OMP40" s="205"/>
      <c r="OMQ40" s="205"/>
      <c r="OMR40" s="205"/>
      <c r="OMS40" s="205"/>
      <c r="OMT40" s="205"/>
      <c r="OMU40" s="205"/>
      <c r="OMV40" s="205"/>
      <c r="OMW40" s="205"/>
      <c r="OMX40" s="205"/>
      <c r="OMY40" s="205"/>
      <c r="OMZ40" s="205"/>
      <c r="ONA40" s="205"/>
      <c r="ONB40" s="205"/>
      <c r="ONC40" s="205"/>
      <c r="OND40" s="205"/>
      <c r="ONE40" s="205"/>
      <c r="ONF40" s="205"/>
      <c r="ONG40" s="205"/>
      <c r="ONH40" s="205"/>
      <c r="ONI40" s="205"/>
      <c r="ONJ40" s="205"/>
      <c r="ONK40" s="205"/>
      <c r="ONL40" s="205"/>
      <c r="ONM40" s="205"/>
      <c r="ONN40" s="205"/>
      <c r="ONO40" s="205"/>
      <c r="ONP40" s="205"/>
      <c r="ONQ40" s="205"/>
      <c r="ONR40" s="205"/>
      <c r="ONS40" s="205"/>
      <c r="ONT40" s="205"/>
      <c r="ONU40" s="205"/>
      <c r="ONV40" s="205"/>
      <c r="ONW40" s="205"/>
      <c r="ONX40" s="205"/>
      <c r="ONY40" s="205"/>
      <c r="ONZ40" s="205"/>
      <c r="OOA40" s="205"/>
      <c r="OOB40" s="205"/>
      <c r="OOC40" s="205"/>
      <c r="OOD40" s="205"/>
      <c r="OOE40" s="205"/>
      <c r="OOF40" s="205"/>
      <c r="OOG40" s="205"/>
      <c r="OOH40" s="205"/>
      <c r="OOI40" s="205"/>
      <c r="OOJ40" s="205"/>
      <c r="OOK40" s="205"/>
      <c r="OOL40" s="205"/>
      <c r="OOM40" s="205"/>
      <c r="OON40" s="205"/>
      <c r="OOO40" s="205"/>
      <c r="OOP40" s="205"/>
      <c r="OOQ40" s="205"/>
      <c r="OOR40" s="205"/>
      <c r="OOS40" s="205"/>
      <c r="OOT40" s="205"/>
      <c r="OOU40" s="205"/>
      <c r="OOV40" s="205"/>
      <c r="OOW40" s="205"/>
      <c r="OOX40" s="205"/>
      <c r="OOY40" s="205"/>
      <c r="OOZ40" s="205"/>
      <c r="OPA40" s="205"/>
      <c r="OPB40" s="205"/>
      <c r="OPC40" s="205"/>
      <c r="OPD40" s="205"/>
      <c r="OPE40" s="205"/>
      <c r="OPF40" s="205"/>
      <c r="OPG40" s="205"/>
      <c r="OPH40" s="205"/>
      <c r="OPI40" s="205"/>
      <c r="OPJ40" s="205"/>
      <c r="OPK40" s="205"/>
      <c r="OPL40" s="205"/>
      <c r="OPM40" s="205"/>
      <c r="OPN40" s="205"/>
      <c r="OPO40" s="205"/>
      <c r="OPP40" s="205"/>
      <c r="OPQ40" s="205"/>
      <c r="OPR40" s="205"/>
      <c r="OPS40" s="205"/>
      <c r="OPT40" s="205"/>
      <c r="OPU40" s="205"/>
      <c r="OPV40" s="205"/>
      <c r="OPW40" s="205"/>
      <c r="OPX40" s="205"/>
      <c r="OPY40" s="205"/>
      <c r="OPZ40" s="205"/>
      <c r="OQA40" s="205"/>
      <c r="OQB40" s="205"/>
      <c r="OQC40" s="205"/>
      <c r="OQD40" s="205"/>
      <c r="OQE40" s="205"/>
      <c r="OQF40" s="205"/>
      <c r="OQG40" s="205"/>
      <c r="OQH40" s="205"/>
      <c r="OQI40" s="205"/>
      <c r="OQJ40" s="205"/>
      <c r="OQK40" s="205"/>
      <c r="OQL40" s="205"/>
      <c r="OQM40" s="205"/>
      <c r="OQN40" s="205"/>
      <c r="OQO40" s="205"/>
      <c r="OQP40" s="205"/>
      <c r="OQQ40" s="205"/>
      <c r="OQR40" s="205"/>
      <c r="OQS40" s="205"/>
      <c r="OQT40" s="205"/>
      <c r="OQU40" s="205"/>
      <c r="OQV40" s="205"/>
      <c r="OQW40" s="205"/>
      <c r="OQX40" s="205"/>
      <c r="OQY40" s="205"/>
      <c r="OQZ40" s="205"/>
      <c r="ORA40" s="205"/>
      <c r="ORB40" s="205"/>
      <c r="ORC40" s="205"/>
      <c r="ORD40" s="205"/>
      <c r="ORE40" s="205"/>
      <c r="ORF40" s="205"/>
      <c r="ORG40" s="205"/>
      <c r="ORH40" s="205"/>
      <c r="ORI40" s="205"/>
      <c r="ORJ40" s="205"/>
      <c r="ORK40" s="205"/>
      <c r="ORL40" s="205"/>
      <c r="ORM40" s="205"/>
      <c r="ORN40" s="205"/>
      <c r="ORO40" s="205"/>
      <c r="ORP40" s="205"/>
      <c r="ORQ40" s="205"/>
      <c r="ORR40" s="205"/>
      <c r="ORS40" s="205"/>
      <c r="ORT40" s="205"/>
      <c r="ORU40" s="205"/>
      <c r="ORV40" s="205"/>
      <c r="ORW40" s="205"/>
      <c r="ORX40" s="205"/>
      <c r="ORY40" s="205"/>
      <c r="ORZ40" s="205"/>
      <c r="OSA40" s="205"/>
      <c r="OSB40" s="205"/>
      <c r="OSC40" s="205"/>
      <c r="OSD40" s="205"/>
      <c r="OSE40" s="205"/>
      <c r="OSF40" s="205"/>
      <c r="OSG40" s="205"/>
      <c r="OSH40" s="205"/>
      <c r="OSI40" s="205"/>
      <c r="OSJ40" s="205"/>
      <c r="OSK40" s="205"/>
      <c r="OSL40" s="205"/>
      <c r="OSM40" s="205"/>
      <c r="OSN40" s="205"/>
      <c r="OSO40" s="205"/>
      <c r="OSP40" s="205"/>
      <c r="OSQ40" s="205"/>
      <c r="OSR40" s="205"/>
      <c r="OSS40" s="205"/>
      <c r="OST40" s="205"/>
      <c r="OSU40" s="205"/>
      <c r="OSV40" s="205"/>
      <c r="OSW40" s="205"/>
      <c r="OSX40" s="205"/>
      <c r="OSY40" s="205"/>
      <c r="OSZ40" s="205"/>
      <c r="OTA40" s="205"/>
      <c r="OTB40" s="205"/>
      <c r="OTC40" s="205"/>
      <c r="OTD40" s="205"/>
      <c r="OTE40" s="205"/>
      <c r="OTF40" s="205"/>
      <c r="OTG40" s="205"/>
      <c r="OTH40" s="205"/>
      <c r="OTI40" s="205"/>
      <c r="OTJ40" s="205"/>
      <c r="OTK40" s="205"/>
      <c r="OTL40" s="205"/>
      <c r="OTM40" s="205"/>
      <c r="OTN40" s="205"/>
      <c r="OTO40" s="205"/>
      <c r="OTP40" s="205"/>
      <c r="OTQ40" s="205"/>
      <c r="OTR40" s="205"/>
      <c r="OTS40" s="205"/>
      <c r="OTT40" s="205"/>
      <c r="OTU40" s="205"/>
      <c r="OTV40" s="205"/>
      <c r="OTW40" s="205"/>
      <c r="OTX40" s="205"/>
      <c r="OTY40" s="205"/>
      <c r="OTZ40" s="205"/>
      <c r="OUA40" s="205"/>
      <c r="OUB40" s="205"/>
      <c r="OUC40" s="205"/>
      <c r="OUD40" s="205"/>
      <c r="OUE40" s="205"/>
      <c r="OUF40" s="205"/>
      <c r="OUG40" s="205"/>
      <c r="OUH40" s="205"/>
      <c r="OUI40" s="205"/>
      <c r="OUJ40" s="205"/>
      <c r="OUK40" s="205"/>
      <c r="OUL40" s="205"/>
      <c r="OUM40" s="205"/>
      <c r="OUN40" s="205"/>
      <c r="OUO40" s="205"/>
      <c r="OUP40" s="205"/>
      <c r="OUQ40" s="205"/>
      <c r="OUR40" s="205"/>
      <c r="OUS40" s="205"/>
      <c r="OUT40" s="205"/>
      <c r="OUU40" s="205"/>
      <c r="OUV40" s="205"/>
      <c r="OUW40" s="205"/>
      <c r="OUX40" s="205"/>
      <c r="OUY40" s="205"/>
      <c r="OUZ40" s="205"/>
      <c r="OVA40" s="205"/>
      <c r="OVB40" s="205"/>
      <c r="OVC40" s="205"/>
      <c r="OVD40" s="205"/>
      <c r="OVE40" s="205"/>
      <c r="OVF40" s="205"/>
      <c r="OVG40" s="205"/>
      <c r="OVH40" s="205"/>
      <c r="OVI40" s="205"/>
      <c r="OVJ40" s="205"/>
      <c r="OVK40" s="205"/>
      <c r="OVL40" s="205"/>
      <c r="OVM40" s="205"/>
      <c r="OVN40" s="205"/>
      <c r="OVO40" s="205"/>
      <c r="OVP40" s="205"/>
      <c r="OVQ40" s="205"/>
      <c r="OVR40" s="205"/>
      <c r="OVS40" s="205"/>
      <c r="OVT40" s="205"/>
      <c r="OVU40" s="205"/>
      <c r="OVV40" s="205"/>
      <c r="OVW40" s="205"/>
      <c r="OVX40" s="205"/>
      <c r="OVY40" s="205"/>
      <c r="OVZ40" s="205"/>
      <c r="OWA40" s="205"/>
      <c r="OWB40" s="205"/>
      <c r="OWC40" s="205"/>
      <c r="OWD40" s="205"/>
      <c r="OWE40" s="205"/>
      <c r="OWF40" s="205"/>
      <c r="OWG40" s="205"/>
      <c r="OWH40" s="205"/>
      <c r="OWI40" s="205"/>
      <c r="OWJ40" s="205"/>
      <c r="OWK40" s="205"/>
      <c r="OWL40" s="205"/>
      <c r="OWM40" s="205"/>
      <c r="OWN40" s="205"/>
      <c r="OWO40" s="205"/>
      <c r="OWP40" s="205"/>
      <c r="OWQ40" s="205"/>
      <c r="OWR40" s="205"/>
      <c r="OWS40" s="205"/>
      <c r="OWT40" s="205"/>
      <c r="OWU40" s="205"/>
      <c r="OWV40" s="205"/>
      <c r="OWW40" s="205"/>
      <c r="OWX40" s="205"/>
      <c r="OWY40" s="205"/>
      <c r="OWZ40" s="205"/>
      <c r="OXA40" s="205"/>
      <c r="OXB40" s="205"/>
      <c r="OXC40" s="205"/>
      <c r="OXD40" s="205"/>
      <c r="OXE40" s="205"/>
      <c r="OXF40" s="205"/>
      <c r="OXG40" s="205"/>
      <c r="OXH40" s="205"/>
      <c r="OXI40" s="205"/>
      <c r="OXJ40" s="205"/>
      <c r="OXK40" s="205"/>
      <c r="OXL40" s="205"/>
      <c r="OXM40" s="205"/>
      <c r="OXN40" s="205"/>
      <c r="OXO40" s="205"/>
      <c r="OXP40" s="205"/>
      <c r="OXQ40" s="205"/>
      <c r="OXR40" s="205"/>
      <c r="OXS40" s="205"/>
      <c r="OXT40" s="205"/>
      <c r="OXU40" s="205"/>
      <c r="OXV40" s="205"/>
      <c r="OXW40" s="205"/>
      <c r="OXX40" s="205"/>
      <c r="OXY40" s="205"/>
      <c r="OXZ40" s="205"/>
      <c r="OYA40" s="205"/>
      <c r="OYB40" s="205"/>
      <c r="OYC40" s="205"/>
      <c r="OYD40" s="205"/>
      <c r="OYE40" s="205"/>
      <c r="OYF40" s="205"/>
      <c r="OYG40" s="205"/>
      <c r="OYH40" s="205"/>
      <c r="OYI40" s="205"/>
      <c r="OYJ40" s="205"/>
      <c r="OYK40" s="205"/>
      <c r="OYL40" s="205"/>
      <c r="OYM40" s="205"/>
      <c r="OYN40" s="205"/>
      <c r="OYO40" s="205"/>
      <c r="OYP40" s="205"/>
      <c r="OYQ40" s="205"/>
      <c r="OYR40" s="205"/>
      <c r="OYS40" s="205"/>
      <c r="OYT40" s="205"/>
      <c r="OYU40" s="205"/>
      <c r="OYV40" s="205"/>
      <c r="OYW40" s="205"/>
      <c r="OYX40" s="205"/>
      <c r="OYY40" s="205"/>
      <c r="OYZ40" s="205"/>
      <c r="OZA40" s="205"/>
      <c r="OZB40" s="205"/>
      <c r="OZC40" s="205"/>
      <c r="OZD40" s="205"/>
      <c r="OZE40" s="205"/>
      <c r="OZF40" s="205"/>
      <c r="OZG40" s="205"/>
      <c r="OZH40" s="205"/>
      <c r="OZI40" s="205"/>
      <c r="OZJ40" s="205"/>
      <c r="OZK40" s="205"/>
      <c r="OZL40" s="205"/>
      <c r="OZM40" s="205"/>
      <c r="OZN40" s="205"/>
      <c r="OZO40" s="205"/>
      <c r="OZP40" s="205"/>
      <c r="OZQ40" s="205"/>
      <c r="OZR40" s="205"/>
      <c r="OZS40" s="205"/>
      <c r="OZT40" s="205"/>
      <c r="OZU40" s="205"/>
      <c r="OZV40" s="205"/>
      <c r="OZW40" s="205"/>
      <c r="OZX40" s="205"/>
      <c r="OZY40" s="205"/>
      <c r="OZZ40" s="205"/>
      <c r="PAA40" s="205"/>
      <c r="PAB40" s="205"/>
      <c r="PAC40" s="205"/>
      <c r="PAD40" s="205"/>
      <c r="PAE40" s="205"/>
      <c r="PAF40" s="205"/>
      <c r="PAG40" s="205"/>
      <c r="PAH40" s="205"/>
      <c r="PAI40" s="205"/>
      <c r="PAJ40" s="205"/>
      <c r="PAK40" s="205"/>
      <c r="PAL40" s="205"/>
      <c r="PAM40" s="205"/>
      <c r="PAN40" s="205"/>
      <c r="PAO40" s="205"/>
      <c r="PAP40" s="205"/>
      <c r="PAQ40" s="205"/>
      <c r="PAR40" s="205"/>
      <c r="PAS40" s="205"/>
      <c r="PAT40" s="205"/>
      <c r="PAU40" s="205"/>
      <c r="PAV40" s="205"/>
      <c r="PAW40" s="205"/>
      <c r="PAX40" s="205"/>
      <c r="PAY40" s="205"/>
      <c r="PAZ40" s="205"/>
      <c r="PBA40" s="205"/>
      <c r="PBB40" s="205"/>
      <c r="PBC40" s="205"/>
      <c r="PBD40" s="205"/>
      <c r="PBE40" s="205"/>
      <c r="PBF40" s="205"/>
      <c r="PBG40" s="205"/>
      <c r="PBH40" s="205"/>
      <c r="PBI40" s="205"/>
      <c r="PBJ40" s="205"/>
      <c r="PBK40" s="205"/>
      <c r="PBL40" s="205"/>
      <c r="PBM40" s="205"/>
      <c r="PBN40" s="205"/>
      <c r="PBO40" s="205"/>
      <c r="PBP40" s="205"/>
      <c r="PBQ40" s="205"/>
      <c r="PBR40" s="205"/>
      <c r="PBS40" s="205"/>
      <c r="PBT40" s="205"/>
      <c r="PBU40" s="205"/>
      <c r="PBV40" s="205"/>
      <c r="PBW40" s="205"/>
      <c r="PBX40" s="205"/>
      <c r="PBY40" s="205"/>
      <c r="PBZ40" s="205"/>
      <c r="PCA40" s="205"/>
      <c r="PCB40" s="205"/>
      <c r="PCC40" s="205"/>
      <c r="PCD40" s="205"/>
      <c r="PCE40" s="205"/>
      <c r="PCF40" s="205"/>
      <c r="PCG40" s="205"/>
      <c r="PCH40" s="205"/>
      <c r="PCI40" s="205"/>
      <c r="PCJ40" s="205"/>
      <c r="PCK40" s="205"/>
      <c r="PCL40" s="205"/>
      <c r="PCM40" s="205"/>
      <c r="PCN40" s="205"/>
      <c r="PCO40" s="205"/>
      <c r="PCP40" s="205"/>
      <c r="PCQ40" s="205"/>
      <c r="PCR40" s="205"/>
      <c r="PCS40" s="205"/>
      <c r="PCT40" s="205"/>
      <c r="PCU40" s="205"/>
      <c r="PCV40" s="205"/>
      <c r="PCW40" s="205"/>
      <c r="PCX40" s="205"/>
      <c r="PCY40" s="205"/>
      <c r="PCZ40" s="205"/>
      <c r="PDA40" s="205"/>
      <c r="PDB40" s="205"/>
      <c r="PDC40" s="205"/>
      <c r="PDD40" s="205"/>
      <c r="PDE40" s="205"/>
      <c r="PDF40" s="205"/>
      <c r="PDG40" s="205"/>
      <c r="PDH40" s="205"/>
      <c r="PDI40" s="205"/>
      <c r="PDJ40" s="205"/>
      <c r="PDK40" s="205"/>
      <c r="PDL40" s="205"/>
      <c r="PDM40" s="205"/>
      <c r="PDN40" s="205"/>
      <c r="PDO40" s="205"/>
      <c r="PDP40" s="205"/>
      <c r="PDQ40" s="205"/>
      <c r="PDR40" s="205"/>
      <c r="PDS40" s="205"/>
      <c r="PDT40" s="205"/>
      <c r="PDU40" s="205"/>
      <c r="PDV40" s="205"/>
      <c r="PDW40" s="205"/>
      <c r="PDX40" s="205"/>
      <c r="PDY40" s="205"/>
      <c r="PDZ40" s="205"/>
      <c r="PEA40" s="205"/>
      <c r="PEB40" s="205"/>
      <c r="PEC40" s="205"/>
      <c r="PED40" s="205"/>
      <c r="PEE40" s="205"/>
      <c r="PEF40" s="205"/>
      <c r="PEG40" s="205"/>
      <c r="PEH40" s="205"/>
      <c r="PEI40" s="205"/>
      <c r="PEJ40" s="205"/>
      <c r="PEK40" s="205"/>
      <c r="PEL40" s="205"/>
      <c r="PEM40" s="205"/>
      <c r="PEN40" s="205"/>
      <c r="PEO40" s="205"/>
      <c r="PEP40" s="205"/>
      <c r="PEQ40" s="205"/>
      <c r="PER40" s="205"/>
      <c r="PES40" s="205"/>
      <c r="PET40" s="205"/>
      <c r="PEU40" s="205"/>
      <c r="PEV40" s="205"/>
      <c r="PEW40" s="205"/>
      <c r="PEX40" s="205"/>
      <c r="PEY40" s="205"/>
      <c r="PEZ40" s="205"/>
      <c r="PFA40" s="205"/>
      <c r="PFB40" s="205"/>
      <c r="PFC40" s="205"/>
      <c r="PFD40" s="205"/>
      <c r="PFE40" s="205"/>
      <c r="PFF40" s="205"/>
      <c r="PFG40" s="205"/>
      <c r="PFH40" s="205"/>
      <c r="PFI40" s="205"/>
      <c r="PFJ40" s="205"/>
      <c r="PFK40" s="205"/>
      <c r="PFL40" s="205"/>
      <c r="PFM40" s="205"/>
      <c r="PFN40" s="205"/>
      <c r="PFO40" s="205"/>
      <c r="PFP40" s="205"/>
      <c r="PFQ40" s="205"/>
      <c r="PFR40" s="205"/>
      <c r="PFS40" s="205"/>
      <c r="PFT40" s="205"/>
      <c r="PFU40" s="205"/>
      <c r="PFV40" s="205"/>
      <c r="PFW40" s="205"/>
      <c r="PFX40" s="205"/>
      <c r="PFY40" s="205"/>
      <c r="PFZ40" s="205"/>
      <c r="PGA40" s="205"/>
      <c r="PGB40" s="205"/>
      <c r="PGC40" s="205"/>
      <c r="PGD40" s="205"/>
      <c r="PGE40" s="205"/>
      <c r="PGF40" s="205"/>
      <c r="PGG40" s="205"/>
      <c r="PGH40" s="205"/>
      <c r="PGI40" s="205"/>
      <c r="PGJ40" s="205"/>
      <c r="PGK40" s="205"/>
      <c r="PGL40" s="205"/>
      <c r="PGM40" s="205"/>
      <c r="PGN40" s="205"/>
      <c r="PGO40" s="205"/>
      <c r="PGP40" s="205"/>
      <c r="PGQ40" s="205"/>
      <c r="PGR40" s="205"/>
      <c r="PGS40" s="205"/>
      <c r="PGT40" s="205"/>
      <c r="PGU40" s="205"/>
      <c r="PGV40" s="205"/>
      <c r="PGW40" s="205"/>
      <c r="PGX40" s="205"/>
      <c r="PGY40" s="205"/>
      <c r="PGZ40" s="205"/>
      <c r="PHA40" s="205"/>
      <c r="PHB40" s="205"/>
      <c r="PHC40" s="205"/>
      <c r="PHD40" s="205"/>
      <c r="PHE40" s="205"/>
      <c r="PHF40" s="205"/>
      <c r="PHG40" s="205"/>
      <c r="PHH40" s="205"/>
      <c r="PHI40" s="205"/>
      <c r="PHJ40" s="205"/>
      <c r="PHK40" s="205"/>
      <c r="PHL40" s="205"/>
      <c r="PHM40" s="205"/>
      <c r="PHN40" s="205"/>
      <c r="PHO40" s="205"/>
      <c r="PHP40" s="205"/>
      <c r="PHQ40" s="205"/>
      <c r="PHR40" s="205"/>
      <c r="PHS40" s="205"/>
      <c r="PHT40" s="205"/>
      <c r="PHU40" s="205"/>
      <c r="PHV40" s="205"/>
      <c r="PHW40" s="205"/>
      <c r="PHX40" s="205"/>
      <c r="PHY40" s="205"/>
      <c r="PHZ40" s="205"/>
      <c r="PIA40" s="205"/>
      <c r="PIB40" s="205"/>
      <c r="PIC40" s="205"/>
      <c r="PID40" s="205"/>
      <c r="PIE40" s="205"/>
      <c r="PIF40" s="205"/>
      <c r="PIG40" s="205"/>
      <c r="PIH40" s="205"/>
      <c r="PII40" s="205"/>
      <c r="PIJ40" s="205"/>
      <c r="PIK40" s="205"/>
      <c r="PIL40" s="205"/>
      <c r="PIM40" s="205"/>
      <c r="PIN40" s="205"/>
      <c r="PIO40" s="205"/>
      <c r="PIP40" s="205"/>
      <c r="PIQ40" s="205"/>
      <c r="PIR40" s="205"/>
      <c r="PIS40" s="205"/>
      <c r="PIT40" s="205"/>
      <c r="PIU40" s="205"/>
      <c r="PIV40" s="205"/>
      <c r="PIW40" s="205"/>
      <c r="PIX40" s="205"/>
      <c r="PIY40" s="205"/>
      <c r="PIZ40" s="205"/>
      <c r="PJA40" s="205"/>
      <c r="PJB40" s="205"/>
      <c r="PJC40" s="205"/>
      <c r="PJD40" s="205"/>
      <c r="PJE40" s="205"/>
      <c r="PJF40" s="205"/>
      <c r="PJG40" s="205"/>
      <c r="PJH40" s="205"/>
      <c r="PJI40" s="205"/>
      <c r="PJJ40" s="205"/>
      <c r="PJK40" s="205"/>
      <c r="PJL40" s="205"/>
      <c r="PJM40" s="205"/>
      <c r="PJN40" s="205"/>
      <c r="PJO40" s="205"/>
      <c r="PJP40" s="205"/>
      <c r="PJQ40" s="205"/>
      <c r="PJR40" s="205"/>
      <c r="PJS40" s="205"/>
      <c r="PJT40" s="205"/>
      <c r="PJU40" s="205"/>
      <c r="PJV40" s="205"/>
      <c r="PJW40" s="205"/>
      <c r="PJX40" s="205"/>
      <c r="PJY40" s="205"/>
      <c r="PJZ40" s="205"/>
      <c r="PKA40" s="205"/>
      <c r="PKB40" s="205"/>
      <c r="PKC40" s="205"/>
      <c r="PKD40" s="205"/>
      <c r="PKE40" s="205"/>
      <c r="PKF40" s="205"/>
      <c r="PKG40" s="205"/>
      <c r="PKH40" s="205"/>
      <c r="PKI40" s="205"/>
      <c r="PKJ40" s="205"/>
      <c r="PKK40" s="205"/>
      <c r="PKL40" s="205"/>
      <c r="PKM40" s="205"/>
      <c r="PKN40" s="205"/>
      <c r="PKO40" s="205"/>
      <c r="PKP40" s="205"/>
      <c r="PKQ40" s="205"/>
      <c r="PKR40" s="205"/>
      <c r="PKS40" s="205"/>
      <c r="PKT40" s="205"/>
      <c r="PKU40" s="205"/>
      <c r="PKV40" s="205"/>
      <c r="PKW40" s="205"/>
      <c r="PKX40" s="205"/>
      <c r="PKY40" s="205"/>
      <c r="PKZ40" s="205"/>
      <c r="PLA40" s="205"/>
      <c r="PLB40" s="205"/>
      <c r="PLC40" s="205"/>
      <c r="PLD40" s="205"/>
      <c r="PLE40" s="205"/>
      <c r="PLF40" s="205"/>
      <c r="PLG40" s="205"/>
      <c r="PLH40" s="205"/>
      <c r="PLI40" s="205"/>
      <c r="PLJ40" s="205"/>
      <c r="PLK40" s="205"/>
      <c r="PLL40" s="205"/>
      <c r="PLM40" s="205"/>
      <c r="PLN40" s="205"/>
      <c r="PLO40" s="205"/>
      <c r="PLP40" s="205"/>
      <c r="PLQ40" s="205"/>
      <c r="PLR40" s="205"/>
      <c r="PLS40" s="205"/>
      <c r="PLT40" s="205"/>
      <c r="PLU40" s="205"/>
      <c r="PLV40" s="205"/>
      <c r="PLW40" s="205"/>
      <c r="PLX40" s="205"/>
      <c r="PLY40" s="205"/>
      <c r="PLZ40" s="205"/>
      <c r="PMA40" s="205"/>
      <c r="PMB40" s="205"/>
      <c r="PMC40" s="205"/>
      <c r="PMD40" s="205"/>
      <c r="PME40" s="205"/>
      <c r="PMF40" s="205"/>
      <c r="PMG40" s="205"/>
      <c r="PMH40" s="205"/>
      <c r="PMI40" s="205"/>
      <c r="PMJ40" s="205"/>
      <c r="PMK40" s="205"/>
      <c r="PML40" s="205"/>
      <c r="PMM40" s="205"/>
      <c r="PMN40" s="205"/>
      <c r="PMO40" s="205"/>
      <c r="PMP40" s="205"/>
      <c r="PMQ40" s="205"/>
      <c r="PMR40" s="205"/>
      <c r="PMS40" s="205"/>
      <c r="PMT40" s="205"/>
      <c r="PMU40" s="205"/>
      <c r="PMV40" s="205"/>
      <c r="PMW40" s="205"/>
      <c r="PMX40" s="205"/>
      <c r="PMY40" s="205"/>
      <c r="PMZ40" s="205"/>
      <c r="PNA40" s="205"/>
      <c r="PNB40" s="205"/>
      <c r="PNC40" s="205"/>
      <c r="PND40" s="205"/>
      <c r="PNE40" s="205"/>
      <c r="PNF40" s="205"/>
      <c r="PNG40" s="205"/>
      <c r="PNH40" s="205"/>
      <c r="PNI40" s="205"/>
      <c r="PNJ40" s="205"/>
      <c r="PNK40" s="205"/>
      <c r="PNL40" s="205"/>
      <c r="PNM40" s="205"/>
      <c r="PNN40" s="205"/>
      <c r="PNO40" s="205"/>
      <c r="PNP40" s="205"/>
      <c r="PNQ40" s="205"/>
      <c r="PNR40" s="205"/>
      <c r="PNS40" s="205"/>
      <c r="PNT40" s="205"/>
      <c r="PNU40" s="205"/>
      <c r="PNV40" s="205"/>
      <c r="PNW40" s="205"/>
      <c r="PNX40" s="205"/>
      <c r="PNY40" s="205"/>
      <c r="PNZ40" s="205"/>
      <c r="POA40" s="205"/>
      <c r="POB40" s="205"/>
      <c r="POC40" s="205"/>
      <c r="POD40" s="205"/>
      <c r="POE40" s="205"/>
      <c r="POF40" s="205"/>
      <c r="POG40" s="205"/>
      <c r="POH40" s="205"/>
      <c r="POI40" s="205"/>
      <c r="POJ40" s="205"/>
      <c r="POK40" s="205"/>
      <c r="POL40" s="205"/>
      <c r="POM40" s="205"/>
      <c r="PON40" s="205"/>
      <c r="POO40" s="205"/>
      <c r="POP40" s="205"/>
      <c r="POQ40" s="205"/>
      <c r="POR40" s="205"/>
      <c r="POS40" s="205"/>
      <c r="POT40" s="205"/>
      <c r="POU40" s="205"/>
      <c r="POV40" s="205"/>
      <c r="POW40" s="205"/>
      <c r="POX40" s="205"/>
      <c r="POY40" s="205"/>
      <c r="POZ40" s="205"/>
      <c r="PPA40" s="205"/>
      <c r="PPB40" s="205"/>
      <c r="PPC40" s="205"/>
      <c r="PPD40" s="205"/>
      <c r="PPE40" s="205"/>
      <c r="PPF40" s="205"/>
      <c r="PPG40" s="205"/>
      <c r="PPH40" s="205"/>
      <c r="PPI40" s="205"/>
      <c r="PPJ40" s="205"/>
      <c r="PPK40" s="205"/>
      <c r="PPL40" s="205"/>
      <c r="PPM40" s="205"/>
      <c r="PPN40" s="205"/>
      <c r="PPO40" s="205"/>
      <c r="PPP40" s="205"/>
      <c r="PPQ40" s="205"/>
      <c r="PPR40" s="205"/>
      <c r="PPS40" s="205"/>
      <c r="PPT40" s="205"/>
      <c r="PPU40" s="205"/>
      <c r="PPV40" s="205"/>
      <c r="PPW40" s="205"/>
      <c r="PPX40" s="205"/>
      <c r="PPY40" s="205"/>
      <c r="PPZ40" s="205"/>
      <c r="PQA40" s="205"/>
      <c r="PQB40" s="205"/>
      <c r="PQC40" s="205"/>
      <c r="PQD40" s="205"/>
      <c r="PQE40" s="205"/>
      <c r="PQF40" s="205"/>
      <c r="PQG40" s="205"/>
      <c r="PQH40" s="205"/>
      <c r="PQI40" s="205"/>
      <c r="PQJ40" s="205"/>
      <c r="PQK40" s="205"/>
      <c r="PQL40" s="205"/>
      <c r="PQM40" s="205"/>
      <c r="PQN40" s="205"/>
      <c r="PQO40" s="205"/>
      <c r="PQP40" s="205"/>
      <c r="PQQ40" s="205"/>
      <c r="PQR40" s="205"/>
      <c r="PQS40" s="205"/>
      <c r="PQT40" s="205"/>
      <c r="PQU40" s="205"/>
      <c r="PQV40" s="205"/>
      <c r="PQW40" s="205"/>
      <c r="PQX40" s="205"/>
      <c r="PQY40" s="205"/>
      <c r="PQZ40" s="205"/>
      <c r="PRA40" s="205"/>
      <c r="PRB40" s="205"/>
      <c r="PRC40" s="205"/>
      <c r="PRD40" s="205"/>
      <c r="PRE40" s="205"/>
      <c r="PRF40" s="205"/>
      <c r="PRG40" s="205"/>
      <c r="PRH40" s="205"/>
      <c r="PRI40" s="205"/>
      <c r="PRJ40" s="205"/>
      <c r="PRK40" s="205"/>
      <c r="PRL40" s="205"/>
      <c r="PRM40" s="205"/>
      <c r="PRN40" s="205"/>
      <c r="PRO40" s="205"/>
      <c r="PRP40" s="205"/>
      <c r="PRQ40" s="205"/>
      <c r="PRR40" s="205"/>
      <c r="PRS40" s="205"/>
      <c r="PRT40" s="205"/>
      <c r="PRU40" s="205"/>
      <c r="PRV40" s="205"/>
      <c r="PRW40" s="205"/>
      <c r="PRX40" s="205"/>
      <c r="PRY40" s="205"/>
      <c r="PRZ40" s="205"/>
      <c r="PSA40" s="205"/>
      <c r="PSB40" s="205"/>
      <c r="PSC40" s="205"/>
      <c r="PSD40" s="205"/>
      <c r="PSE40" s="205"/>
      <c r="PSF40" s="205"/>
      <c r="PSG40" s="205"/>
      <c r="PSH40" s="205"/>
      <c r="PSI40" s="205"/>
      <c r="PSJ40" s="205"/>
      <c r="PSK40" s="205"/>
      <c r="PSL40" s="205"/>
      <c r="PSM40" s="205"/>
      <c r="PSN40" s="205"/>
      <c r="PSO40" s="205"/>
      <c r="PSP40" s="205"/>
      <c r="PSQ40" s="205"/>
      <c r="PSR40" s="205"/>
      <c r="PSS40" s="205"/>
      <c r="PST40" s="205"/>
      <c r="PSU40" s="205"/>
      <c r="PSV40" s="205"/>
      <c r="PSW40" s="205"/>
      <c r="PSX40" s="205"/>
      <c r="PSY40" s="205"/>
      <c r="PSZ40" s="205"/>
      <c r="PTA40" s="205"/>
      <c r="PTB40" s="205"/>
      <c r="PTC40" s="205"/>
      <c r="PTD40" s="205"/>
      <c r="PTE40" s="205"/>
      <c r="PTF40" s="205"/>
      <c r="PTG40" s="205"/>
      <c r="PTH40" s="205"/>
      <c r="PTI40" s="205"/>
      <c r="PTJ40" s="205"/>
      <c r="PTK40" s="205"/>
      <c r="PTL40" s="205"/>
      <c r="PTM40" s="205"/>
      <c r="PTN40" s="205"/>
      <c r="PTO40" s="205"/>
      <c r="PTP40" s="205"/>
      <c r="PTQ40" s="205"/>
      <c r="PTR40" s="205"/>
      <c r="PTS40" s="205"/>
      <c r="PTT40" s="205"/>
      <c r="PTU40" s="205"/>
      <c r="PTV40" s="205"/>
      <c r="PTW40" s="205"/>
      <c r="PTX40" s="205"/>
      <c r="PTY40" s="205"/>
      <c r="PTZ40" s="205"/>
      <c r="PUA40" s="205"/>
      <c r="PUB40" s="205"/>
      <c r="PUC40" s="205"/>
      <c r="PUD40" s="205"/>
      <c r="PUE40" s="205"/>
      <c r="PUF40" s="205"/>
      <c r="PUG40" s="205"/>
      <c r="PUH40" s="205"/>
      <c r="PUI40" s="205"/>
      <c r="PUJ40" s="205"/>
      <c r="PUK40" s="205"/>
      <c r="PUL40" s="205"/>
      <c r="PUM40" s="205"/>
      <c r="PUN40" s="205"/>
      <c r="PUO40" s="205"/>
      <c r="PUP40" s="205"/>
      <c r="PUQ40" s="205"/>
      <c r="PUR40" s="205"/>
      <c r="PUS40" s="205"/>
      <c r="PUT40" s="205"/>
      <c r="PUU40" s="205"/>
      <c r="PUV40" s="205"/>
      <c r="PUW40" s="205"/>
      <c r="PUX40" s="205"/>
      <c r="PUY40" s="205"/>
      <c r="PUZ40" s="205"/>
      <c r="PVA40" s="205"/>
      <c r="PVB40" s="205"/>
      <c r="PVC40" s="205"/>
      <c r="PVD40" s="205"/>
      <c r="PVE40" s="205"/>
      <c r="PVF40" s="205"/>
      <c r="PVG40" s="205"/>
      <c r="PVH40" s="205"/>
      <c r="PVI40" s="205"/>
      <c r="PVJ40" s="205"/>
      <c r="PVK40" s="205"/>
      <c r="PVL40" s="205"/>
      <c r="PVM40" s="205"/>
      <c r="PVN40" s="205"/>
      <c r="PVO40" s="205"/>
      <c r="PVP40" s="205"/>
      <c r="PVQ40" s="205"/>
      <c r="PVR40" s="205"/>
      <c r="PVS40" s="205"/>
      <c r="PVT40" s="205"/>
      <c r="PVU40" s="205"/>
      <c r="PVV40" s="205"/>
      <c r="PVW40" s="205"/>
      <c r="PVX40" s="205"/>
      <c r="PVY40" s="205"/>
      <c r="PVZ40" s="205"/>
      <c r="PWA40" s="205"/>
      <c r="PWB40" s="205"/>
      <c r="PWC40" s="205"/>
      <c r="PWD40" s="205"/>
      <c r="PWE40" s="205"/>
      <c r="PWF40" s="205"/>
      <c r="PWG40" s="205"/>
      <c r="PWH40" s="205"/>
      <c r="PWI40" s="205"/>
      <c r="PWJ40" s="205"/>
      <c r="PWK40" s="205"/>
      <c r="PWL40" s="205"/>
      <c r="PWM40" s="205"/>
      <c r="PWN40" s="205"/>
      <c r="PWO40" s="205"/>
      <c r="PWP40" s="205"/>
      <c r="PWQ40" s="205"/>
      <c r="PWR40" s="205"/>
      <c r="PWS40" s="205"/>
      <c r="PWT40" s="205"/>
      <c r="PWU40" s="205"/>
      <c r="PWV40" s="205"/>
      <c r="PWW40" s="205"/>
      <c r="PWX40" s="205"/>
      <c r="PWY40" s="205"/>
      <c r="PWZ40" s="205"/>
      <c r="PXA40" s="205"/>
      <c r="PXB40" s="205"/>
      <c r="PXC40" s="205"/>
      <c r="PXD40" s="205"/>
      <c r="PXE40" s="205"/>
      <c r="PXF40" s="205"/>
      <c r="PXG40" s="205"/>
      <c r="PXH40" s="205"/>
      <c r="PXI40" s="205"/>
      <c r="PXJ40" s="205"/>
      <c r="PXK40" s="205"/>
      <c r="PXL40" s="205"/>
      <c r="PXM40" s="205"/>
      <c r="PXN40" s="205"/>
      <c r="PXO40" s="205"/>
      <c r="PXP40" s="205"/>
      <c r="PXQ40" s="205"/>
      <c r="PXR40" s="205"/>
      <c r="PXS40" s="205"/>
      <c r="PXT40" s="205"/>
      <c r="PXU40" s="205"/>
      <c r="PXV40" s="205"/>
      <c r="PXW40" s="205"/>
      <c r="PXX40" s="205"/>
      <c r="PXY40" s="205"/>
      <c r="PXZ40" s="205"/>
      <c r="PYA40" s="205"/>
      <c r="PYB40" s="205"/>
      <c r="PYC40" s="205"/>
      <c r="PYD40" s="205"/>
      <c r="PYE40" s="205"/>
      <c r="PYF40" s="205"/>
      <c r="PYG40" s="205"/>
      <c r="PYH40" s="205"/>
      <c r="PYI40" s="205"/>
      <c r="PYJ40" s="205"/>
      <c r="PYK40" s="205"/>
      <c r="PYL40" s="205"/>
      <c r="PYM40" s="205"/>
      <c r="PYN40" s="205"/>
      <c r="PYO40" s="205"/>
      <c r="PYP40" s="205"/>
      <c r="PYQ40" s="205"/>
      <c r="PYR40" s="205"/>
      <c r="PYS40" s="205"/>
      <c r="PYT40" s="205"/>
      <c r="PYU40" s="205"/>
      <c r="PYV40" s="205"/>
      <c r="PYW40" s="205"/>
      <c r="PYX40" s="205"/>
      <c r="PYY40" s="205"/>
      <c r="PYZ40" s="205"/>
      <c r="PZA40" s="205"/>
      <c r="PZB40" s="205"/>
      <c r="PZC40" s="205"/>
      <c r="PZD40" s="205"/>
      <c r="PZE40" s="205"/>
      <c r="PZF40" s="205"/>
      <c r="PZG40" s="205"/>
      <c r="PZH40" s="205"/>
      <c r="PZI40" s="205"/>
      <c r="PZJ40" s="205"/>
      <c r="PZK40" s="205"/>
      <c r="PZL40" s="205"/>
      <c r="PZM40" s="205"/>
      <c r="PZN40" s="205"/>
      <c r="PZO40" s="205"/>
      <c r="PZP40" s="205"/>
      <c r="PZQ40" s="205"/>
      <c r="PZR40" s="205"/>
      <c r="PZS40" s="205"/>
      <c r="PZT40" s="205"/>
      <c r="PZU40" s="205"/>
      <c r="PZV40" s="205"/>
      <c r="PZW40" s="205"/>
      <c r="PZX40" s="205"/>
      <c r="PZY40" s="205"/>
      <c r="PZZ40" s="205"/>
      <c r="QAA40" s="205"/>
      <c r="QAB40" s="205"/>
      <c r="QAC40" s="205"/>
      <c r="QAD40" s="205"/>
      <c r="QAE40" s="205"/>
      <c r="QAF40" s="205"/>
      <c r="QAG40" s="205"/>
      <c r="QAH40" s="205"/>
      <c r="QAI40" s="205"/>
      <c r="QAJ40" s="205"/>
      <c r="QAK40" s="205"/>
      <c r="QAL40" s="205"/>
      <c r="QAM40" s="205"/>
      <c r="QAN40" s="205"/>
      <c r="QAO40" s="205"/>
      <c r="QAP40" s="205"/>
      <c r="QAQ40" s="205"/>
      <c r="QAR40" s="205"/>
      <c r="QAS40" s="205"/>
      <c r="QAT40" s="205"/>
      <c r="QAU40" s="205"/>
      <c r="QAV40" s="205"/>
      <c r="QAW40" s="205"/>
      <c r="QAX40" s="205"/>
      <c r="QAY40" s="205"/>
      <c r="QAZ40" s="205"/>
      <c r="QBA40" s="205"/>
      <c r="QBB40" s="205"/>
      <c r="QBC40" s="205"/>
      <c r="QBD40" s="205"/>
      <c r="QBE40" s="205"/>
      <c r="QBF40" s="205"/>
      <c r="QBG40" s="205"/>
      <c r="QBH40" s="205"/>
      <c r="QBI40" s="205"/>
      <c r="QBJ40" s="205"/>
      <c r="QBK40" s="205"/>
      <c r="QBL40" s="205"/>
      <c r="QBM40" s="205"/>
      <c r="QBN40" s="205"/>
      <c r="QBO40" s="205"/>
      <c r="QBP40" s="205"/>
      <c r="QBQ40" s="205"/>
      <c r="QBR40" s="205"/>
      <c r="QBS40" s="205"/>
      <c r="QBT40" s="205"/>
      <c r="QBU40" s="205"/>
      <c r="QBV40" s="205"/>
      <c r="QBW40" s="205"/>
      <c r="QBX40" s="205"/>
      <c r="QBY40" s="205"/>
      <c r="QBZ40" s="205"/>
      <c r="QCA40" s="205"/>
      <c r="QCB40" s="205"/>
      <c r="QCC40" s="205"/>
      <c r="QCD40" s="205"/>
      <c r="QCE40" s="205"/>
      <c r="QCF40" s="205"/>
      <c r="QCG40" s="205"/>
      <c r="QCH40" s="205"/>
      <c r="QCI40" s="205"/>
      <c r="QCJ40" s="205"/>
      <c r="QCK40" s="205"/>
      <c r="QCL40" s="205"/>
      <c r="QCM40" s="205"/>
      <c r="QCN40" s="205"/>
      <c r="QCO40" s="205"/>
      <c r="QCP40" s="205"/>
      <c r="QCQ40" s="205"/>
      <c r="QCR40" s="205"/>
      <c r="QCS40" s="205"/>
      <c r="QCT40" s="205"/>
      <c r="QCU40" s="205"/>
      <c r="QCV40" s="205"/>
      <c r="QCW40" s="205"/>
      <c r="QCX40" s="205"/>
      <c r="QCY40" s="205"/>
      <c r="QCZ40" s="205"/>
      <c r="QDA40" s="205"/>
      <c r="QDB40" s="205"/>
      <c r="QDC40" s="205"/>
      <c r="QDD40" s="205"/>
      <c r="QDE40" s="205"/>
      <c r="QDF40" s="205"/>
      <c r="QDG40" s="205"/>
      <c r="QDH40" s="205"/>
      <c r="QDI40" s="205"/>
      <c r="QDJ40" s="205"/>
      <c r="QDK40" s="205"/>
      <c r="QDL40" s="205"/>
      <c r="QDM40" s="205"/>
      <c r="QDN40" s="205"/>
      <c r="QDO40" s="205"/>
      <c r="QDP40" s="205"/>
      <c r="QDQ40" s="205"/>
      <c r="QDR40" s="205"/>
      <c r="QDS40" s="205"/>
      <c r="QDT40" s="205"/>
      <c r="QDU40" s="205"/>
      <c r="QDV40" s="205"/>
      <c r="QDW40" s="205"/>
      <c r="QDX40" s="205"/>
      <c r="QDY40" s="205"/>
      <c r="QDZ40" s="205"/>
      <c r="QEA40" s="205"/>
      <c r="QEB40" s="205"/>
      <c r="QEC40" s="205"/>
      <c r="QED40" s="205"/>
      <c r="QEE40" s="205"/>
      <c r="QEF40" s="205"/>
      <c r="QEG40" s="205"/>
      <c r="QEH40" s="205"/>
      <c r="QEI40" s="205"/>
      <c r="QEJ40" s="205"/>
      <c r="QEK40" s="205"/>
      <c r="QEL40" s="205"/>
      <c r="QEM40" s="205"/>
      <c r="QEN40" s="205"/>
      <c r="QEO40" s="205"/>
      <c r="QEP40" s="205"/>
      <c r="QEQ40" s="205"/>
      <c r="QER40" s="205"/>
      <c r="QES40" s="205"/>
      <c r="QET40" s="205"/>
      <c r="QEU40" s="205"/>
      <c r="QEV40" s="205"/>
      <c r="QEW40" s="205"/>
      <c r="QEX40" s="205"/>
      <c r="QEY40" s="205"/>
      <c r="QEZ40" s="205"/>
      <c r="QFA40" s="205"/>
      <c r="QFB40" s="205"/>
      <c r="QFC40" s="205"/>
      <c r="QFD40" s="205"/>
      <c r="QFE40" s="205"/>
      <c r="QFF40" s="205"/>
      <c r="QFG40" s="205"/>
      <c r="QFH40" s="205"/>
      <c r="QFI40" s="205"/>
      <c r="QFJ40" s="205"/>
      <c r="QFK40" s="205"/>
      <c r="QFL40" s="205"/>
      <c r="QFM40" s="205"/>
      <c r="QFN40" s="205"/>
      <c r="QFO40" s="205"/>
      <c r="QFP40" s="205"/>
      <c r="QFQ40" s="205"/>
      <c r="QFR40" s="205"/>
      <c r="QFS40" s="205"/>
      <c r="QFT40" s="205"/>
      <c r="QFU40" s="205"/>
      <c r="QFV40" s="205"/>
      <c r="QFW40" s="205"/>
      <c r="QFX40" s="205"/>
      <c r="QFY40" s="205"/>
      <c r="QFZ40" s="205"/>
      <c r="QGA40" s="205"/>
      <c r="QGB40" s="205"/>
      <c r="QGC40" s="205"/>
      <c r="QGD40" s="205"/>
      <c r="QGE40" s="205"/>
      <c r="QGF40" s="205"/>
      <c r="QGG40" s="205"/>
      <c r="QGH40" s="205"/>
      <c r="QGI40" s="205"/>
      <c r="QGJ40" s="205"/>
      <c r="QGK40" s="205"/>
      <c r="QGL40" s="205"/>
      <c r="QGM40" s="205"/>
      <c r="QGN40" s="205"/>
      <c r="QGO40" s="205"/>
      <c r="QGP40" s="205"/>
      <c r="QGQ40" s="205"/>
      <c r="QGR40" s="205"/>
      <c r="QGS40" s="205"/>
      <c r="QGT40" s="205"/>
      <c r="QGU40" s="205"/>
      <c r="QGV40" s="205"/>
      <c r="QGW40" s="205"/>
      <c r="QGX40" s="205"/>
      <c r="QGY40" s="205"/>
      <c r="QGZ40" s="205"/>
      <c r="QHA40" s="205"/>
      <c r="QHB40" s="205"/>
      <c r="QHC40" s="205"/>
      <c r="QHD40" s="205"/>
      <c r="QHE40" s="205"/>
      <c r="QHF40" s="205"/>
      <c r="QHG40" s="205"/>
      <c r="QHH40" s="205"/>
      <c r="QHI40" s="205"/>
      <c r="QHJ40" s="205"/>
      <c r="QHK40" s="205"/>
      <c r="QHL40" s="205"/>
      <c r="QHM40" s="205"/>
      <c r="QHN40" s="205"/>
      <c r="QHO40" s="205"/>
      <c r="QHP40" s="205"/>
      <c r="QHQ40" s="205"/>
      <c r="QHR40" s="205"/>
      <c r="QHS40" s="205"/>
      <c r="QHT40" s="205"/>
      <c r="QHU40" s="205"/>
      <c r="QHV40" s="205"/>
      <c r="QHW40" s="205"/>
      <c r="QHX40" s="205"/>
      <c r="QHY40" s="205"/>
      <c r="QHZ40" s="205"/>
      <c r="QIA40" s="205"/>
      <c r="QIB40" s="205"/>
      <c r="QIC40" s="205"/>
      <c r="QID40" s="205"/>
      <c r="QIE40" s="205"/>
      <c r="QIF40" s="205"/>
      <c r="QIG40" s="205"/>
      <c r="QIH40" s="205"/>
      <c r="QII40" s="205"/>
      <c r="QIJ40" s="205"/>
      <c r="QIK40" s="205"/>
      <c r="QIL40" s="205"/>
      <c r="QIM40" s="205"/>
      <c r="QIN40" s="205"/>
      <c r="QIO40" s="205"/>
      <c r="QIP40" s="205"/>
      <c r="QIQ40" s="205"/>
      <c r="QIR40" s="205"/>
      <c r="QIS40" s="205"/>
      <c r="QIT40" s="205"/>
      <c r="QIU40" s="205"/>
      <c r="QIV40" s="205"/>
      <c r="QIW40" s="205"/>
      <c r="QIX40" s="205"/>
      <c r="QIY40" s="205"/>
      <c r="QIZ40" s="205"/>
      <c r="QJA40" s="205"/>
      <c r="QJB40" s="205"/>
      <c r="QJC40" s="205"/>
      <c r="QJD40" s="205"/>
      <c r="QJE40" s="205"/>
      <c r="QJF40" s="205"/>
      <c r="QJG40" s="205"/>
      <c r="QJH40" s="205"/>
      <c r="QJI40" s="205"/>
      <c r="QJJ40" s="205"/>
      <c r="QJK40" s="205"/>
      <c r="QJL40" s="205"/>
      <c r="QJM40" s="205"/>
      <c r="QJN40" s="205"/>
      <c r="QJO40" s="205"/>
      <c r="QJP40" s="205"/>
      <c r="QJQ40" s="205"/>
      <c r="QJR40" s="205"/>
      <c r="QJS40" s="205"/>
      <c r="QJT40" s="205"/>
      <c r="QJU40" s="205"/>
      <c r="QJV40" s="205"/>
      <c r="QJW40" s="205"/>
      <c r="QJX40" s="205"/>
      <c r="QJY40" s="205"/>
      <c r="QJZ40" s="205"/>
      <c r="QKA40" s="205"/>
      <c r="QKB40" s="205"/>
      <c r="QKC40" s="205"/>
      <c r="QKD40" s="205"/>
      <c r="QKE40" s="205"/>
      <c r="QKF40" s="205"/>
      <c r="QKG40" s="205"/>
      <c r="QKH40" s="205"/>
      <c r="QKI40" s="205"/>
      <c r="QKJ40" s="205"/>
      <c r="QKK40" s="205"/>
      <c r="QKL40" s="205"/>
      <c r="QKM40" s="205"/>
      <c r="QKN40" s="205"/>
      <c r="QKO40" s="205"/>
      <c r="QKP40" s="205"/>
      <c r="QKQ40" s="205"/>
      <c r="QKR40" s="205"/>
      <c r="QKS40" s="205"/>
      <c r="QKT40" s="205"/>
      <c r="QKU40" s="205"/>
      <c r="QKV40" s="205"/>
      <c r="QKW40" s="205"/>
      <c r="QKX40" s="205"/>
      <c r="QKY40" s="205"/>
      <c r="QKZ40" s="205"/>
      <c r="QLA40" s="205"/>
      <c r="QLB40" s="205"/>
      <c r="QLC40" s="205"/>
      <c r="QLD40" s="205"/>
      <c r="QLE40" s="205"/>
      <c r="QLF40" s="205"/>
      <c r="QLG40" s="205"/>
      <c r="QLH40" s="205"/>
      <c r="QLI40" s="205"/>
      <c r="QLJ40" s="205"/>
      <c r="QLK40" s="205"/>
      <c r="QLL40" s="205"/>
      <c r="QLM40" s="205"/>
      <c r="QLN40" s="205"/>
      <c r="QLO40" s="205"/>
      <c r="QLP40" s="205"/>
      <c r="QLQ40" s="205"/>
      <c r="QLR40" s="205"/>
      <c r="QLS40" s="205"/>
      <c r="QLT40" s="205"/>
      <c r="QLU40" s="205"/>
      <c r="QLV40" s="205"/>
      <c r="QLW40" s="205"/>
      <c r="QLX40" s="205"/>
      <c r="QLY40" s="205"/>
      <c r="QLZ40" s="205"/>
      <c r="QMA40" s="205"/>
      <c r="QMB40" s="205"/>
      <c r="QMC40" s="205"/>
      <c r="QMD40" s="205"/>
      <c r="QME40" s="205"/>
      <c r="QMF40" s="205"/>
      <c r="QMG40" s="205"/>
      <c r="QMH40" s="205"/>
      <c r="QMI40" s="205"/>
      <c r="QMJ40" s="205"/>
      <c r="QMK40" s="205"/>
      <c r="QML40" s="205"/>
      <c r="QMM40" s="205"/>
      <c r="QMN40" s="205"/>
      <c r="QMO40" s="205"/>
      <c r="QMP40" s="205"/>
      <c r="QMQ40" s="205"/>
      <c r="QMR40" s="205"/>
      <c r="QMS40" s="205"/>
      <c r="QMT40" s="205"/>
      <c r="QMU40" s="205"/>
      <c r="QMV40" s="205"/>
      <c r="QMW40" s="205"/>
      <c r="QMX40" s="205"/>
      <c r="QMY40" s="205"/>
      <c r="QMZ40" s="205"/>
      <c r="QNA40" s="205"/>
      <c r="QNB40" s="205"/>
      <c r="QNC40" s="205"/>
      <c r="QND40" s="205"/>
      <c r="QNE40" s="205"/>
      <c r="QNF40" s="205"/>
      <c r="QNG40" s="205"/>
      <c r="QNH40" s="205"/>
      <c r="QNI40" s="205"/>
      <c r="QNJ40" s="205"/>
      <c r="QNK40" s="205"/>
      <c r="QNL40" s="205"/>
      <c r="QNM40" s="205"/>
      <c r="QNN40" s="205"/>
      <c r="QNO40" s="205"/>
      <c r="QNP40" s="205"/>
      <c r="QNQ40" s="205"/>
      <c r="QNR40" s="205"/>
      <c r="QNS40" s="205"/>
      <c r="QNT40" s="205"/>
      <c r="QNU40" s="205"/>
      <c r="QNV40" s="205"/>
      <c r="QNW40" s="205"/>
      <c r="QNX40" s="205"/>
      <c r="QNY40" s="205"/>
      <c r="QNZ40" s="205"/>
      <c r="QOA40" s="205"/>
      <c r="QOB40" s="205"/>
      <c r="QOC40" s="205"/>
      <c r="QOD40" s="205"/>
      <c r="QOE40" s="205"/>
      <c r="QOF40" s="205"/>
      <c r="QOG40" s="205"/>
      <c r="QOH40" s="205"/>
      <c r="QOI40" s="205"/>
      <c r="QOJ40" s="205"/>
      <c r="QOK40" s="205"/>
      <c r="QOL40" s="205"/>
      <c r="QOM40" s="205"/>
      <c r="QON40" s="205"/>
      <c r="QOO40" s="205"/>
      <c r="QOP40" s="205"/>
      <c r="QOQ40" s="205"/>
      <c r="QOR40" s="205"/>
      <c r="QOS40" s="205"/>
      <c r="QOT40" s="205"/>
      <c r="QOU40" s="205"/>
      <c r="QOV40" s="205"/>
      <c r="QOW40" s="205"/>
      <c r="QOX40" s="205"/>
      <c r="QOY40" s="205"/>
      <c r="QOZ40" s="205"/>
      <c r="QPA40" s="205"/>
      <c r="QPB40" s="205"/>
      <c r="QPC40" s="205"/>
      <c r="QPD40" s="205"/>
      <c r="QPE40" s="205"/>
      <c r="QPF40" s="205"/>
      <c r="QPG40" s="205"/>
      <c r="QPH40" s="205"/>
      <c r="QPI40" s="205"/>
      <c r="QPJ40" s="205"/>
      <c r="QPK40" s="205"/>
      <c r="QPL40" s="205"/>
      <c r="QPM40" s="205"/>
      <c r="QPN40" s="205"/>
      <c r="QPO40" s="205"/>
      <c r="QPP40" s="205"/>
      <c r="QPQ40" s="205"/>
      <c r="QPR40" s="205"/>
      <c r="QPS40" s="205"/>
      <c r="QPT40" s="205"/>
      <c r="QPU40" s="205"/>
      <c r="QPV40" s="205"/>
      <c r="QPW40" s="205"/>
      <c r="QPX40" s="205"/>
      <c r="QPY40" s="205"/>
      <c r="QPZ40" s="205"/>
      <c r="QQA40" s="205"/>
      <c r="QQB40" s="205"/>
      <c r="QQC40" s="205"/>
      <c r="QQD40" s="205"/>
      <c r="QQE40" s="205"/>
      <c r="QQF40" s="205"/>
      <c r="QQG40" s="205"/>
      <c r="QQH40" s="205"/>
      <c r="QQI40" s="205"/>
      <c r="QQJ40" s="205"/>
      <c r="QQK40" s="205"/>
      <c r="QQL40" s="205"/>
      <c r="QQM40" s="205"/>
      <c r="QQN40" s="205"/>
      <c r="QQO40" s="205"/>
      <c r="QQP40" s="205"/>
      <c r="QQQ40" s="205"/>
      <c r="QQR40" s="205"/>
      <c r="QQS40" s="205"/>
      <c r="QQT40" s="205"/>
      <c r="QQU40" s="205"/>
      <c r="QQV40" s="205"/>
      <c r="QQW40" s="205"/>
      <c r="QQX40" s="205"/>
      <c r="QQY40" s="205"/>
      <c r="QQZ40" s="205"/>
      <c r="QRA40" s="205"/>
      <c r="QRB40" s="205"/>
      <c r="QRC40" s="205"/>
      <c r="QRD40" s="205"/>
      <c r="QRE40" s="205"/>
      <c r="QRF40" s="205"/>
      <c r="QRG40" s="205"/>
      <c r="QRH40" s="205"/>
      <c r="QRI40" s="205"/>
      <c r="QRJ40" s="205"/>
      <c r="QRK40" s="205"/>
      <c r="QRL40" s="205"/>
      <c r="QRM40" s="205"/>
      <c r="QRN40" s="205"/>
      <c r="QRO40" s="205"/>
      <c r="QRP40" s="205"/>
      <c r="QRQ40" s="205"/>
      <c r="QRR40" s="205"/>
      <c r="QRS40" s="205"/>
      <c r="QRT40" s="205"/>
      <c r="QRU40" s="205"/>
      <c r="QRV40" s="205"/>
      <c r="QRW40" s="205"/>
      <c r="QRX40" s="205"/>
      <c r="QRY40" s="205"/>
      <c r="QRZ40" s="205"/>
      <c r="QSA40" s="205"/>
      <c r="QSB40" s="205"/>
      <c r="QSC40" s="205"/>
      <c r="QSD40" s="205"/>
      <c r="QSE40" s="205"/>
      <c r="QSF40" s="205"/>
      <c r="QSG40" s="205"/>
      <c r="QSH40" s="205"/>
      <c r="QSI40" s="205"/>
      <c r="QSJ40" s="205"/>
      <c r="QSK40" s="205"/>
      <c r="QSL40" s="205"/>
      <c r="QSM40" s="205"/>
      <c r="QSN40" s="205"/>
      <c r="QSO40" s="205"/>
      <c r="QSP40" s="205"/>
      <c r="QSQ40" s="205"/>
      <c r="QSR40" s="205"/>
      <c r="QSS40" s="205"/>
      <c r="QST40" s="205"/>
      <c r="QSU40" s="205"/>
      <c r="QSV40" s="205"/>
      <c r="QSW40" s="205"/>
      <c r="QSX40" s="205"/>
      <c r="QSY40" s="205"/>
      <c r="QSZ40" s="205"/>
      <c r="QTA40" s="205"/>
      <c r="QTB40" s="205"/>
      <c r="QTC40" s="205"/>
      <c r="QTD40" s="205"/>
      <c r="QTE40" s="205"/>
      <c r="QTF40" s="205"/>
      <c r="QTG40" s="205"/>
      <c r="QTH40" s="205"/>
      <c r="QTI40" s="205"/>
      <c r="QTJ40" s="205"/>
      <c r="QTK40" s="205"/>
      <c r="QTL40" s="205"/>
      <c r="QTM40" s="205"/>
      <c r="QTN40" s="205"/>
      <c r="QTO40" s="205"/>
      <c r="QTP40" s="205"/>
      <c r="QTQ40" s="205"/>
      <c r="QTR40" s="205"/>
      <c r="QTS40" s="205"/>
      <c r="QTT40" s="205"/>
      <c r="QTU40" s="205"/>
      <c r="QTV40" s="205"/>
      <c r="QTW40" s="205"/>
      <c r="QTX40" s="205"/>
      <c r="QTY40" s="205"/>
      <c r="QTZ40" s="205"/>
      <c r="QUA40" s="205"/>
      <c r="QUB40" s="205"/>
      <c r="QUC40" s="205"/>
      <c r="QUD40" s="205"/>
      <c r="QUE40" s="205"/>
      <c r="QUF40" s="205"/>
      <c r="QUG40" s="205"/>
      <c r="QUH40" s="205"/>
      <c r="QUI40" s="205"/>
      <c r="QUJ40" s="205"/>
      <c r="QUK40" s="205"/>
      <c r="QUL40" s="205"/>
      <c r="QUM40" s="205"/>
      <c r="QUN40" s="205"/>
      <c r="QUO40" s="205"/>
      <c r="QUP40" s="205"/>
      <c r="QUQ40" s="205"/>
      <c r="QUR40" s="205"/>
      <c r="QUS40" s="205"/>
      <c r="QUT40" s="205"/>
      <c r="QUU40" s="205"/>
      <c r="QUV40" s="205"/>
      <c r="QUW40" s="205"/>
      <c r="QUX40" s="205"/>
      <c r="QUY40" s="205"/>
      <c r="QUZ40" s="205"/>
      <c r="QVA40" s="205"/>
      <c r="QVB40" s="205"/>
      <c r="QVC40" s="205"/>
      <c r="QVD40" s="205"/>
      <c r="QVE40" s="205"/>
      <c r="QVF40" s="205"/>
      <c r="QVG40" s="205"/>
      <c r="QVH40" s="205"/>
      <c r="QVI40" s="205"/>
      <c r="QVJ40" s="205"/>
      <c r="QVK40" s="205"/>
      <c r="QVL40" s="205"/>
      <c r="QVM40" s="205"/>
      <c r="QVN40" s="205"/>
      <c r="QVO40" s="205"/>
      <c r="QVP40" s="205"/>
      <c r="QVQ40" s="205"/>
      <c r="QVR40" s="205"/>
      <c r="QVS40" s="205"/>
      <c r="QVT40" s="205"/>
      <c r="QVU40" s="205"/>
      <c r="QVV40" s="205"/>
      <c r="QVW40" s="205"/>
      <c r="QVX40" s="205"/>
      <c r="QVY40" s="205"/>
      <c r="QVZ40" s="205"/>
      <c r="QWA40" s="205"/>
      <c r="QWB40" s="205"/>
      <c r="QWC40" s="205"/>
      <c r="QWD40" s="205"/>
      <c r="QWE40" s="205"/>
      <c r="QWF40" s="205"/>
      <c r="QWG40" s="205"/>
      <c r="QWH40" s="205"/>
      <c r="QWI40" s="205"/>
      <c r="QWJ40" s="205"/>
      <c r="QWK40" s="205"/>
      <c r="QWL40" s="205"/>
      <c r="QWM40" s="205"/>
      <c r="QWN40" s="205"/>
      <c r="QWO40" s="205"/>
      <c r="QWP40" s="205"/>
      <c r="QWQ40" s="205"/>
      <c r="QWR40" s="205"/>
      <c r="QWS40" s="205"/>
      <c r="QWT40" s="205"/>
      <c r="QWU40" s="205"/>
      <c r="QWV40" s="205"/>
      <c r="QWW40" s="205"/>
      <c r="QWX40" s="205"/>
      <c r="QWY40" s="205"/>
      <c r="QWZ40" s="205"/>
      <c r="QXA40" s="205"/>
      <c r="QXB40" s="205"/>
      <c r="QXC40" s="205"/>
      <c r="QXD40" s="205"/>
      <c r="QXE40" s="205"/>
      <c r="QXF40" s="205"/>
      <c r="QXG40" s="205"/>
      <c r="QXH40" s="205"/>
      <c r="QXI40" s="205"/>
      <c r="QXJ40" s="205"/>
      <c r="QXK40" s="205"/>
      <c r="QXL40" s="205"/>
      <c r="QXM40" s="205"/>
      <c r="QXN40" s="205"/>
      <c r="QXO40" s="205"/>
      <c r="QXP40" s="205"/>
      <c r="QXQ40" s="205"/>
      <c r="QXR40" s="205"/>
      <c r="QXS40" s="205"/>
      <c r="QXT40" s="205"/>
      <c r="QXU40" s="205"/>
      <c r="QXV40" s="205"/>
      <c r="QXW40" s="205"/>
      <c r="QXX40" s="205"/>
      <c r="QXY40" s="205"/>
      <c r="QXZ40" s="205"/>
      <c r="QYA40" s="205"/>
      <c r="QYB40" s="205"/>
      <c r="QYC40" s="205"/>
      <c r="QYD40" s="205"/>
      <c r="QYE40" s="205"/>
      <c r="QYF40" s="205"/>
      <c r="QYG40" s="205"/>
      <c r="QYH40" s="205"/>
      <c r="QYI40" s="205"/>
      <c r="QYJ40" s="205"/>
      <c r="QYK40" s="205"/>
      <c r="QYL40" s="205"/>
      <c r="QYM40" s="205"/>
      <c r="QYN40" s="205"/>
      <c r="QYO40" s="205"/>
      <c r="QYP40" s="205"/>
      <c r="QYQ40" s="205"/>
      <c r="QYR40" s="205"/>
      <c r="QYS40" s="205"/>
      <c r="QYT40" s="205"/>
      <c r="QYU40" s="205"/>
      <c r="QYV40" s="205"/>
      <c r="QYW40" s="205"/>
      <c r="QYX40" s="205"/>
      <c r="QYY40" s="205"/>
      <c r="QYZ40" s="205"/>
      <c r="QZA40" s="205"/>
      <c r="QZB40" s="205"/>
      <c r="QZC40" s="205"/>
      <c r="QZD40" s="205"/>
      <c r="QZE40" s="205"/>
      <c r="QZF40" s="205"/>
      <c r="QZG40" s="205"/>
      <c r="QZH40" s="205"/>
      <c r="QZI40" s="205"/>
      <c r="QZJ40" s="205"/>
      <c r="QZK40" s="205"/>
      <c r="QZL40" s="205"/>
      <c r="QZM40" s="205"/>
      <c r="QZN40" s="205"/>
      <c r="QZO40" s="205"/>
      <c r="QZP40" s="205"/>
      <c r="QZQ40" s="205"/>
      <c r="QZR40" s="205"/>
      <c r="QZS40" s="205"/>
      <c r="QZT40" s="205"/>
      <c r="QZU40" s="205"/>
      <c r="QZV40" s="205"/>
      <c r="QZW40" s="205"/>
      <c r="QZX40" s="205"/>
      <c r="QZY40" s="205"/>
      <c r="QZZ40" s="205"/>
      <c r="RAA40" s="205"/>
      <c r="RAB40" s="205"/>
      <c r="RAC40" s="205"/>
      <c r="RAD40" s="205"/>
      <c r="RAE40" s="205"/>
      <c r="RAF40" s="205"/>
      <c r="RAG40" s="205"/>
      <c r="RAH40" s="205"/>
      <c r="RAI40" s="205"/>
      <c r="RAJ40" s="205"/>
      <c r="RAK40" s="205"/>
      <c r="RAL40" s="205"/>
      <c r="RAM40" s="205"/>
      <c r="RAN40" s="205"/>
      <c r="RAO40" s="205"/>
      <c r="RAP40" s="205"/>
      <c r="RAQ40" s="205"/>
      <c r="RAR40" s="205"/>
      <c r="RAS40" s="205"/>
      <c r="RAT40" s="205"/>
      <c r="RAU40" s="205"/>
      <c r="RAV40" s="205"/>
      <c r="RAW40" s="205"/>
      <c r="RAX40" s="205"/>
      <c r="RAY40" s="205"/>
      <c r="RAZ40" s="205"/>
      <c r="RBA40" s="205"/>
      <c r="RBB40" s="205"/>
      <c r="RBC40" s="205"/>
      <c r="RBD40" s="205"/>
      <c r="RBE40" s="205"/>
      <c r="RBF40" s="205"/>
      <c r="RBG40" s="205"/>
      <c r="RBH40" s="205"/>
      <c r="RBI40" s="205"/>
      <c r="RBJ40" s="205"/>
      <c r="RBK40" s="205"/>
      <c r="RBL40" s="205"/>
      <c r="RBM40" s="205"/>
      <c r="RBN40" s="205"/>
      <c r="RBO40" s="205"/>
      <c r="RBP40" s="205"/>
      <c r="RBQ40" s="205"/>
      <c r="RBR40" s="205"/>
      <c r="RBS40" s="205"/>
      <c r="RBT40" s="205"/>
      <c r="RBU40" s="205"/>
      <c r="RBV40" s="205"/>
      <c r="RBW40" s="205"/>
      <c r="RBX40" s="205"/>
      <c r="RBY40" s="205"/>
      <c r="RBZ40" s="205"/>
      <c r="RCA40" s="205"/>
      <c r="RCB40" s="205"/>
      <c r="RCC40" s="205"/>
      <c r="RCD40" s="205"/>
      <c r="RCE40" s="205"/>
      <c r="RCF40" s="205"/>
      <c r="RCG40" s="205"/>
      <c r="RCH40" s="205"/>
      <c r="RCI40" s="205"/>
      <c r="RCJ40" s="205"/>
      <c r="RCK40" s="205"/>
      <c r="RCL40" s="205"/>
      <c r="RCM40" s="205"/>
      <c r="RCN40" s="205"/>
      <c r="RCO40" s="205"/>
      <c r="RCP40" s="205"/>
      <c r="RCQ40" s="205"/>
      <c r="RCR40" s="205"/>
      <c r="RCS40" s="205"/>
      <c r="RCT40" s="205"/>
      <c r="RCU40" s="205"/>
      <c r="RCV40" s="205"/>
      <c r="RCW40" s="205"/>
      <c r="RCX40" s="205"/>
      <c r="RCY40" s="205"/>
      <c r="RCZ40" s="205"/>
      <c r="RDA40" s="205"/>
      <c r="RDB40" s="205"/>
      <c r="RDC40" s="205"/>
      <c r="RDD40" s="205"/>
      <c r="RDE40" s="205"/>
      <c r="RDF40" s="205"/>
      <c r="RDG40" s="205"/>
      <c r="RDH40" s="205"/>
      <c r="RDI40" s="205"/>
      <c r="RDJ40" s="205"/>
      <c r="RDK40" s="205"/>
      <c r="RDL40" s="205"/>
      <c r="RDM40" s="205"/>
      <c r="RDN40" s="205"/>
      <c r="RDO40" s="205"/>
      <c r="RDP40" s="205"/>
      <c r="RDQ40" s="205"/>
      <c r="RDR40" s="205"/>
      <c r="RDS40" s="205"/>
      <c r="RDT40" s="205"/>
      <c r="RDU40" s="205"/>
      <c r="RDV40" s="205"/>
      <c r="RDW40" s="205"/>
      <c r="RDX40" s="205"/>
      <c r="RDY40" s="205"/>
      <c r="RDZ40" s="205"/>
      <c r="REA40" s="205"/>
      <c r="REB40" s="205"/>
      <c r="REC40" s="205"/>
      <c r="RED40" s="205"/>
      <c r="REE40" s="205"/>
      <c r="REF40" s="205"/>
      <c r="REG40" s="205"/>
      <c r="REH40" s="205"/>
      <c r="REI40" s="205"/>
      <c r="REJ40" s="205"/>
      <c r="REK40" s="205"/>
      <c r="REL40" s="205"/>
      <c r="REM40" s="205"/>
      <c r="REN40" s="205"/>
      <c r="REO40" s="205"/>
      <c r="REP40" s="205"/>
      <c r="REQ40" s="205"/>
      <c r="RER40" s="205"/>
      <c r="RES40" s="205"/>
      <c r="RET40" s="205"/>
      <c r="REU40" s="205"/>
      <c r="REV40" s="205"/>
      <c r="REW40" s="205"/>
      <c r="REX40" s="205"/>
      <c r="REY40" s="205"/>
      <c r="REZ40" s="205"/>
      <c r="RFA40" s="205"/>
      <c r="RFB40" s="205"/>
      <c r="RFC40" s="205"/>
      <c r="RFD40" s="205"/>
      <c r="RFE40" s="205"/>
      <c r="RFF40" s="205"/>
      <c r="RFG40" s="205"/>
      <c r="RFH40" s="205"/>
      <c r="RFI40" s="205"/>
      <c r="RFJ40" s="205"/>
      <c r="RFK40" s="205"/>
      <c r="RFL40" s="205"/>
      <c r="RFM40" s="205"/>
      <c r="RFN40" s="205"/>
      <c r="RFO40" s="205"/>
      <c r="RFP40" s="205"/>
      <c r="RFQ40" s="205"/>
      <c r="RFR40" s="205"/>
      <c r="RFS40" s="205"/>
      <c r="RFT40" s="205"/>
      <c r="RFU40" s="205"/>
      <c r="RFV40" s="205"/>
      <c r="RFW40" s="205"/>
      <c r="RFX40" s="205"/>
      <c r="RFY40" s="205"/>
      <c r="RFZ40" s="205"/>
      <c r="RGA40" s="205"/>
      <c r="RGB40" s="205"/>
      <c r="RGC40" s="205"/>
      <c r="RGD40" s="205"/>
      <c r="RGE40" s="205"/>
      <c r="RGF40" s="205"/>
      <c r="RGG40" s="205"/>
      <c r="RGH40" s="205"/>
      <c r="RGI40" s="205"/>
      <c r="RGJ40" s="205"/>
      <c r="RGK40" s="205"/>
      <c r="RGL40" s="205"/>
      <c r="RGM40" s="205"/>
      <c r="RGN40" s="205"/>
      <c r="RGO40" s="205"/>
      <c r="RGP40" s="205"/>
      <c r="RGQ40" s="205"/>
      <c r="RGR40" s="205"/>
      <c r="RGS40" s="205"/>
      <c r="RGT40" s="205"/>
      <c r="RGU40" s="205"/>
      <c r="RGV40" s="205"/>
      <c r="RGW40" s="205"/>
      <c r="RGX40" s="205"/>
      <c r="RGY40" s="205"/>
      <c r="RGZ40" s="205"/>
      <c r="RHA40" s="205"/>
      <c r="RHB40" s="205"/>
      <c r="RHC40" s="205"/>
      <c r="RHD40" s="205"/>
      <c r="RHE40" s="205"/>
      <c r="RHF40" s="205"/>
      <c r="RHG40" s="205"/>
      <c r="RHH40" s="205"/>
      <c r="RHI40" s="205"/>
      <c r="RHJ40" s="205"/>
      <c r="RHK40" s="205"/>
      <c r="RHL40" s="205"/>
      <c r="RHM40" s="205"/>
      <c r="RHN40" s="205"/>
      <c r="RHO40" s="205"/>
      <c r="RHP40" s="205"/>
      <c r="RHQ40" s="205"/>
      <c r="RHR40" s="205"/>
      <c r="RHS40" s="205"/>
      <c r="RHT40" s="205"/>
      <c r="RHU40" s="205"/>
      <c r="RHV40" s="205"/>
      <c r="RHW40" s="205"/>
      <c r="RHX40" s="205"/>
      <c r="RHY40" s="205"/>
      <c r="RHZ40" s="205"/>
      <c r="RIA40" s="205"/>
      <c r="RIB40" s="205"/>
      <c r="RIC40" s="205"/>
      <c r="RID40" s="205"/>
      <c r="RIE40" s="205"/>
      <c r="RIF40" s="205"/>
      <c r="RIG40" s="205"/>
      <c r="RIH40" s="205"/>
      <c r="RII40" s="205"/>
      <c r="RIJ40" s="205"/>
      <c r="RIK40" s="205"/>
      <c r="RIL40" s="205"/>
      <c r="RIM40" s="205"/>
      <c r="RIN40" s="205"/>
      <c r="RIO40" s="205"/>
      <c r="RIP40" s="205"/>
      <c r="RIQ40" s="205"/>
      <c r="RIR40" s="205"/>
      <c r="RIS40" s="205"/>
      <c r="RIT40" s="205"/>
      <c r="RIU40" s="205"/>
      <c r="RIV40" s="205"/>
      <c r="RIW40" s="205"/>
      <c r="RIX40" s="205"/>
      <c r="RIY40" s="205"/>
      <c r="RIZ40" s="205"/>
      <c r="RJA40" s="205"/>
      <c r="RJB40" s="205"/>
      <c r="RJC40" s="205"/>
      <c r="RJD40" s="205"/>
      <c r="RJE40" s="205"/>
      <c r="RJF40" s="205"/>
      <c r="RJG40" s="205"/>
      <c r="RJH40" s="205"/>
      <c r="RJI40" s="205"/>
      <c r="RJJ40" s="205"/>
      <c r="RJK40" s="205"/>
      <c r="RJL40" s="205"/>
      <c r="RJM40" s="205"/>
      <c r="RJN40" s="205"/>
      <c r="RJO40" s="205"/>
      <c r="RJP40" s="205"/>
      <c r="RJQ40" s="205"/>
      <c r="RJR40" s="205"/>
      <c r="RJS40" s="205"/>
      <c r="RJT40" s="205"/>
      <c r="RJU40" s="205"/>
      <c r="RJV40" s="205"/>
      <c r="RJW40" s="205"/>
      <c r="RJX40" s="205"/>
      <c r="RJY40" s="205"/>
      <c r="RJZ40" s="205"/>
      <c r="RKA40" s="205"/>
      <c r="RKB40" s="205"/>
      <c r="RKC40" s="205"/>
      <c r="RKD40" s="205"/>
      <c r="RKE40" s="205"/>
      <c r="RKF40" s="205"/>
      <c r="RKG40" s="205"/>
      <c r="RKH40" s="205"/>
      <c r="RKI40" s="205"/>
      <c r="RKJ40" s="205"/>
      <c r="RKK40" s="205"/>
      <c r="RKL40" s="205"/>
      <c r="RKM40" s="205"/>
      <c r="RKN40" s="205"/>
      <c r="RKO40" s="205"/>
      <c r="RKP40" s="205"/>
      <c r="RKQ40" s="205"/>
      <c r="RKR40" s="205"/>
      <c r="RKS40" s="205"/>
      <c r="RKT40" s="205"/>
      <c r="RKU40" s="205"/>
      <c r="RKV40" s="205"/>
      <c r="RKW40" s="205"/>
      <c r="RKX40" s="205"/>
      <c r="RKY40" s="205"/>
      <c r="RKZ40" s="205"/>
      <c r="RLA40" s="205"/>
      <c r="RLB40" s="205"/>
      <c r="RLC40" s="205"/>
      <c r="RLD40" s="205"/>
      <c r="RLE40" s="205"/>
      <c r="RLF40" s="205"/>
      <c r="RLG40" s="205"/>
      <c r="RLH40" s="205"/>
      <c r="RLI40" s="205"/>
      <c r="RLJ40" s="205"/>
      <c r="RLK40" s="205"/>
      <c r="RLL40" s="205"/>
      <c r="RLM40" s="205"/>
      <c r="RLN40" s="205"/>
      <c r="RLO40" s="205"/>
      <c r="RLP40" s="205"/>
      <c r="RLQ40" s="205"/>
      <c r="RLR40" s="205"/>
      <c r="RLS40" s="205"/>
      <c r="RLT40" s="205"/>
      <c r="RLU40" s="205"/>
      <c r="RLV40" s="205"/>
      <c r="RLW40" s="205"/>
      <c r="RLX40" s="205"/>
      <c r="RLY40" s="205"/>
      <c r="RLZ40" s="205"/>
      <c r="RMA40" s="205"/>
      <c r="RMB40" s="205"/>
      <c r="RMC40" s="205"/>
      <c r="RMD40" s="205"/>
      <c r="RME40" s="205"/>
      <c r="RMF40" s="205"/>
      <c r="RMG40" s="205"/>
      <c r="RMH40" s="205"/>
      <c r="RMI40" s="205"/>
      <c r="RMJ40" s="205"/>
      <c r="RMK40" s="205"/>
      <c r="RML40" s="205"/>
      <c r="RMM40" s="205"/>
      <c r="RMN40" s="205"/>
      <c r="RMO40" s="205"/>
      <c r="RMP40" s="205"/>
      <c r="RMQ40" s="205"/>
      <c r="RMR40" s="205"/>
      <c r="RMS40" s="205"/>
      <c r="RMT40" s="205"/>
      <c r="RMU40" s="205"/>
      <c r="RMV40" s="205"/>
      <c r="RMW40" s="205"/>
      <c r="RMX40" s="205"/>
      <c r="RMY40" s="205"/>
      <c r="RMZ40" s="205"/>
      <c r="RNA40" s="205"/>
      <c r="RNB40" s="205"/>
      <c r="RNC40" s="205"/>
      <c r="RND40" s="205"/>
      <c r="RNE40" s="205"/>
      <c r="RNF40" s="205"/>
      <c r="RNG40" s="205"/>
      <c r="RNH40" s="205"/>
      <c r="RNI40" s="205"/>
      <c r="RNJ40" s="205"/>
      <c r="RNK40" s="205"/>
      <c r="RNL40" s="205"/>
      <c r="RNM40" s="205"/>
      <c r="RNN40" s="205"/>
      <c r="RNO40" s="205"/>
      <c r="RNP40" s="205"/>
      <c r="RNQ40" s="205"/>
      <c r="RNR40" s="205"/>
      <c r="RNS40" s="205"/>
      <c r="RNT40" s="205"/>
      <c r="RNU40" s="205"/>
      <c r="RNV40" s="205"/>
      <c r="RNW40" s="205"/>
      <c r="RNX40" s="205"/>
      <c r="RNY40" s="205"/>
      <c r="RNZ40" s="205"/>
      <c r="ROA40" s="205"/>
      <c r="ROB40" s="205"/>
      <c r="ROC40" s="205"/>
      <c r="ROD40" s="205"/>
      <c r="ROE40" s="205"/>
      <c r="ROF40" s="205"/>
      <c r="ROG40" s="205"/>
      <c r="ROH40" s="205"/>
      <c r="ROI40" s="205"/>
      <c r="ROJ40" s="205"/>
      <c r="ROK40" s="205"/>
      <c r="ROL40" s="205"/>
      <c r="ROM40" s="205"/>
      <c r="RON40" s="205"/>
      <c r="ROO40" s="205"/>
      <c r="ROP40" s="205"/>
      <c r="ROQ40" s="205"/>
      <c r="ROR40" s="205"/>
      <c r="ROS40" s="205"/>
      <c r="ROT40" s="205"/>
      <c r="ROU40" s="205"/>
      <c r="ROV40" s="205"/>
      <c r="ROW40" s="205"/>
      <c r="ROX40" s="205"/>
      <c r="ROY40" s="205"/>
      <c r="ROZ40" s="205"/>
      <c r="RPA40" s="205"/>
      <c r="RPB40" s="205"/>
      <c r="RPC40" s="205"/>
      <c r="RPD40" s="205"/>
      <c r="RPE40" s="205"/>
      <c r="RPF40" s="205"/>
      <c r="RPG40" s="205"/>
      <c r="RPH40" s="205"/>
      <c r="RPI40" s="205"/>
      <c r="RPJ40" s="205"/>
      <c r="RPK40" s="205"/>
      <c r="RPL40" s="205"/>
      <c r="RPM40" s="205"/>
      <c r="RPN40" s="205"/>
      <c r="RPO40" s="205"/>
      <c r="RPP40" s="205"/>
      <c r="RPQ40" s="205"/>
      <c r="RPR40" s="205"/>
      <c r="RPS40" s="205"/>
      <c r="RPT40" s="205"/>
      <c r="RPU40" s="205"/>
      <c r="RPV40" s="205"/>
      <c r="RPW40" s="205"/>
      <c r="RPX40" s="205"/>
      <c r="RPY40" s="205"/>
      <c r="RPZ40" s="205"/>
      <c r="RQA40" s="205"/>
      <c r="RQB40" s="205"/>
      <c r="RQC40" s="205"/>
      <c r="RQD40" s="205"/>
      <c r="RQE40" s="205"/>
      <c r="RQF40" s="205"/>
      <c r="RQG40" s="205"/>
      <c r="RQH40" s="205"/>
      <c r="RQI40" s="205"/>
      <c r="RQJ40" s="205"/>
      <c r="RQK40" s="205"/>
      <c r="RQL40" s="205"/>
      <c r="RQM40" s="205"/>
      <c r="RQN40" s="205"/>
      <c r="RQO40" s="205"/>
      <c r="RQP40" s="205"/>
      <c r="RQQ40" s="205"/>
      <c r="RQR40" s="205"/>
      <c r="RQS40" s="205"/>
      <c r="RQT40" s="205"/>
      <c r="RQU40" s="205"/>
      <c r="RQV40" s="205"/>
      <c r="RQW40" s="205"/>
      <c r="RQX40" s="205"/>
      <c r="RQY40" s="205"/>
      <c r="RQZ40" s="205"/>
      <c r="RRA40" s="205"/>
      <c r="RRB40" s="205"/>
      <c r="RRC40" s="205"/>
      <c r="RRD40" s="205"/>
      <c r="RRE40" s="205"/>
      <c r="RRF40" s="205"/>
      <c r="RRG40" s="205"/>
      <c r="RRH40" s="205"/>
      <c r="RRI40" s="205"/>
      <c r="RRJ40" s="205"/>
      <c r="RRK40" s="205"/>
      <c r="RRL40" s="205"/>
      <c r="RRM40" s="205"/>
      <c r="RRN40" s="205"/>
      <c r="RRO40" s="205"/>
      <c r="RRP40" s="205"/>
      <c r="RRQ40" s="205"/>
      <c r="RRR40" s="205"/>
      <c r="RRS40" s="205"/>
      <c r="RRT40" s="205"/>
      <c r="RRU40" s="205"/>
      <c r="RRV40" s="205"/>
      <c r="RRW40" s="205"/>
      <c r="RRX40" s="205"/>
      <c r="RRY40" s="205"/>
      <c r="RRZ40" s="205"/>
      <c r="RSA40" s="205"/>
      <c r="RSB40" s="205"/>
      <c r="RSC40" s="205"/>
      <c r="RSD40" s="205"/>
      <c r="RSE40" s="205"/>
      <c r="RSF40" s="205"/>
      <c r="RSG40" s="205"/>
      <c r="RSH40" s="205"/>
      <c r="RSI40" s="205"/>
      <c r="RSJ40" s="205"/>
      <c r="RSK40" s="205"/>
      <c r="RSL40" s="205"/>
      <c r="RSM40" s="205"/>
      <c r="RSN40" s="205"/>
      <c r="RSO40" s="205"/>
      <c r="RSP40" s="205"/>
      <c r="RSQ40" s="205"/>
      <c r="RSR40" s="205"/>
      <c r="RSS40" s="205"/>
      <c r="RST40" s="205"/>
      <c r="RSU40" s="205"/>
      <c r="RSV40" s="205"/>
      <c r="RSW40" s="205"/>
      <c r="RSX40" s="205"/>
      <c r="RSY40" s="205"/>
      <c r="RSZ40" s="205"/>
      <c r="RTA40" s="205"/>
      <c r="RTB40" s="205"/>
      <c r="RTC40" s="205"/>
      <c r="RTD40" s="205"/>
      <c r="RTE40" s="205"/>
      <c r="RTF40" s="205"/>
      <c r="RTG40" s="205"/>
      <c r="RTH40" s="205"/>
      <c r="RTI40" s="205"/>
      <c r="RTJ40" s="205"/>
      <c r="RTK40" s="205"/>
      <c r="RTL40" s="205"/>
      <c r="RTM40" s="205"/>
      <c r="RTN40" s="205"/>
      <c r="RTO40" s="205"/>
      <c r="RTP40" s="205"/>
      <c r="RTQ40" s="205"/>
      <c r="RTR40" s="205"/>
      <c r="RTS40" s="205"/>
      <c r="RTT40" s="205"/>
      <c r="RTU40" s="205"/>
      <c r="RTV40" s="205"/>
      <c r="RTW40" s="205"/>
      <c r="RTX40" s="205"/>
      <c r="RTY40" s="205"/>
      <c r="RTZ40" s="205"/>
      <c r="RUA40" s="205"/>
      <c r="RUB40" s="205"/>
      <c r="RUC40" s="205"/>
      <c r="RUD40" s="205"/>
      <c r="RUE40" s="205"/>
      <c r="RUF40" s="205"/>
      <c r="RUG40" s="205"/>
      <c r="RUH40" s="205"/>
      <c r="RUI40" s="205"/>
      <c r="RUJ40" s="205"/>
      <c r="RUK40" s="205"/>
      <c r="RUL40" s="205"/>
      <c r="RUM40" s="205"/>
      <c r="RUN40" s="205"/>
      <c r="RUO40" s="205"/>
      <c r="RUP40" s="205"/>
      <c r="RUQ40" s="205"/>
      <c r="RUR40" s="205"/>
      <c r="RUS40" s="205"/>
      <c r="RUT40" s="205"/>
      <c r="RUU40" s="205"/>
      <c r="RUV40" s="205"/>
      <c r="RUW40" s="205"/>
      <c r="RUX40" s="205"/>
      <c r="RUY40" s="205"/>
      <c r="RUZ40" s="205"/>
      <c r="RVA40" s="205"/>
      <c r="RVB40" s="205"/>
      <c r="RVC40" s="205"/>
      <c r="RVD40" s="205"/>
      <c r="RVE40" s="205"/>
      <c r="RVF40" s="205"/>
      <c r="RVG40" s="205"/>
      <c r="RVH40" s="205"/>
      <c r="RVI40" s="205"/>
      <c r="RVJ40" s="205"/>
      <c r="RVK40" s="205"/>
      <c r="RVL40" s="205"/>
      <c r="RVM40" s="205"/>
      <c r="RVN40" s="205"/>
      <c r="RVO40" s="205"/>
      <c r="RVP40" s="205"/>
      <c r="RVQ40" s="205"/>
      <c r="RVR40" s="205"/>
      <c r="RVS40" s="205"/>
      <c r="RVT40" s="205"/>
      <c r="RVU40" s="205"/>
      <c r="RVV40" s="205"/>
      <c r="RVW40" s="205"/>
      <c r="RVX40" s="205"/>
      <c r="RVY40" s="205"/>
      <c r="RVZ40" s="205"/>
      <c r="RWA40" s="205"/>
      <c r="RWB40" s="205"/>
      <c r="RWC40" s="205"/>
      <c r="RWD40" s="205"/>
      <c r="RWE40" s="205"/>
      <c r="RWF40" s="205"/>
      <c r="RWG40" s="205"/>
      <c r="RWH40" s="205"/>
      <c r="RWI40" s="205"/>
      <c r="RWJ40" s="205"/>
      <c r="RWK40" s="205"/>
      <c r="RWL40" s="205"/>
      <c r="RWM40" s="205"/>
      <c r="RWN40" s="205"/>
      <c r="RWO40" s="205"/>
      <c r="RWP40" s="205"/>
      <c r="RWQ40" s="205"/>
      <c r="RWR40" s="205"/>
      <c r="RWS40" s="205"/>
      <c r="RWT40" s="205"/>
      <c r="RWU40" s="205"/>
      <c r="RWV40" s="205"/>
      <c r="RWW40" s="205"/>
      <c r="RWX40" s="205"/>
      <c r="RWY40" s="205"/>
      <c r="RWZ40" s="205"/>
      <c r="RXA40" s="205"/>
      <c r="RXB40" s="205"/>
      <c r="RXC40" s="205"/>
      <c r="RXD40" s="205"/>
      <c r="RXE40" s="205"/>
      <c r="RXF40" s="205"/>
      <c r="RXG40" s="205"/>
      <c r="RXH40" s="205"/>
      <c r="RXI40" s="205"/>
      <c r="RXJ40" s="205"/>
      <c r="RXK40" s="205"/>
      <c r="RXL40" s="205"/>
      <c r="RXM40" s="205"/>
      <c r="RXN40" s="205"/>
      <c r="RXO40" s="205"/>
      <c r="RXP40" s="205"/>
      <c r="RXQ40" s="205"/>
      <c r="RXR40" s="205"/>
      <c r="RXS40" s="205"/>
      <c r="RXT40" s="205"/>
      <c r="RXU40" s="205"/>
      <c r="RXV40" s="205"/>
      <c r="RXW40" s="205"/>
      <c r="RXX40" s="205"/>
      <c r="RXY40" s="205"/>
      <c r="RXZ40" s="205"/>
      <c r="RYA40" s="205"/>
      <c r="RYB40" s="205"/>
      <c r="RYC40" s="205"/>
      <c r="RYD40" s="205"/>
      <c r="RYE40" s="205"/>
      <c r="RYF40" s="205"/>
      <c r="RYG40" s="205"/>
      <c r="RYH40" s="205"/>
      <c r="RYI40" s="205"/>
      <c r="RYJ40" s="205"/>
      <c r="RYK40" s="205"/>
      <c r="RYL40" s="205"/>
      <c r="RYM40" s="205"/>
      <c r="RYN40" s="205"/>
      <c r="RYO40" s="205"/>
      <c r="RYP40" s="205"/>
      <c r="RYQ40" s="205"/>
      <c r="RYR40" s="205"/>
      <c r="RYS40" s="205"/>
      <c r="RYT40" s="205"/>
      <c r="RYU40" s="205"/>
      <c r="RYV40" s="205"/>
      <c r="RYW40" s="205"/>
      <c r="RYX40" s="205"/>
      <c r="RYY40" s="205"/>
      <c r="RYZ40" s="205"/>
      <c r="RZA40" s="205"/>
      <c r="RZB40" s="205"/>
      <c r="RZC40" s="205"/>
      <c r="RZD40" s="205"/>
      <c r="RZE40" s="205"/>
      <c r="RZF40" s="205"/>
      <c r="RZG40" s="205"/>
      <c r="RZH40" s="205"/>
      <c r="RZI40" s="205"/>
      <c r="RZJ40" s="205"/>
      <c r="RZK40" s="205"/>
      <c r="RZL40" s="205"/>
      <c r="RZM40" s="205"/>
      <c r="RZN40" s="205"/>
      <c r="RZO40" s="205"/>
      <c r="RZP40" s="205"/>
      <c r="RZQ40" s="205"/>
      <c r="RZR40" s="205"/>
      <c r="RZS40" s="205"/>
      <c r="RZT40" s="205"/>
      <c r="RZU40" s="205"/>
      <c r="RZV40" s="205"/>
      <c r="RZW40" s="205"/>
      <c r="RZX40" s="205"/>
      <c r="RZY40" s="205"/>
      <c r="RZZ40" s="205"/>
      <c r="SAA40" s="205"/>
      <c r="SAB40" s="205"/>
      <c r="SAC40" s="205"/>
      <c r="SAD40" s="205"/>
      <c r="SAE40" s="205"/>
      <c r="SAF40" s="205"/>
      <c r="SAG40" s="205"/>
      <c r="SAH40" s="205"/>
      <c r="SAI40" s="205"/>
      <c r="SAJ40" s="205"/>
      <c r="SAK40" s="205"/>
      <c r="SAL40" s="205"/>
      <c r="SAM40" s="205"/>
      <c r="SAN40" s="205"/>
      <c r="SAO40" s="205"/>
      <c r="SAP40" s="205"/>
      <c r="SAQ40" s="205"/>
      <c r="SAR40" s="205"/>
      <c r="SAS40" s="205"/>
      <c r="SAT40" s="205"/>
      <c r="SAU40" s="205"/>
      <c r="SAV40" s="205"/>
      <c r="SAW40" s="205"/>
      <c r="SAX40" s="205"/>
      <c r="SAY40" s="205"/>
      <c r="SAZ40" s="205"/>
      <c r="SBA40" s="205"/>
      <c r="SBB40" s="205"/>
      <c r="SBC40" s="205"/>
      <c r="SBD40" s="205"/>
      <c r="SBE40" s="205"/>
      <c r="SBF40" s="205"/>
      <c r="SBG40" s="205"/>
      <c r="SBH40" s="205"/>
      <c r="SBI40" s="205"/>
      <c r="SBJ40" s="205"/>
      <c r="SBK40" s="205"/>
      <c r="SBL40" s="205"/>
      <c r="SBM40" s="205"/>
      <c r="SBN40" s="205"/>
      <c r="SBO40" s="205"/>
      <c r="SBP40" s="205"/>
      <c r="SBQ40" s="205"/>
      <c r="SBR40" s="205"/>
      <c r="SBS40" s="205"/>
      <c r="SBT40" s="205"/>
      <c r="SBU40" s="205"/>
      <c r="SBV40" s="205"/>
      <c r="SBW40" s="205"/>
      <c r="SBX40" s="205"/>
      <c r="SBY40" s="205"/>
      <c r="SBZ40" s="205"/>
      <c r="SCA40" s="205"/>
      <c r="SCB40" s="205"/>
      <c r="SCC40" s="205"/>
      <c r="SCD40" s="205"/>
      <c r="SCE40" s="205"/>
      <c r="SCF40" s="205"/>
      <c r="SCG40" s="205"/>
      <c r="SCH40" s="205"/>
      <c r="SCI40" s="205"/>
      <c r="SCJ40" s="205"/>
      <c r="SCK40" s="205"/>
      <c r="SCL40" s="205"/>
      <c r="SCM40" s="205"/>
      <c r="SCN40" s="205"/>
      <c r="SCO40" s="205"/>
      <c r="SCP40" s="205"/>
      <c r="SCQ40" s="205"/>
      <c r="SCR40" s="205"/>
      <c r="SCS40" s="205"/>
      <c r="SCT40" s="205"/>
      <c r="SCU40" s="205"/>
      <c r="SCV40" s="205"/>
      <c r="SCW40" s="205"/>
      <c r="SCX40" s="205"/>
      <c r="SCY40" s="205"/>
      <c r="SCZ40" s="205"/>
      <c r="SDA40" s="205"/>
      <c r="SDB40" s="205"/>
      <c r="SDC40" s="205"/>
      <c r="SDD40" s="205"/>
      <c r="SDE40" s="205"/>
      <c r="SDF40" s="205"/>
      <c r="SDG40" s="205"/>
      <c r="SDH40" s="205"/>
      <c r="SDI40" s="205"/>
      <c r="SDJ40" s="205"/>
      <c r="SDK40" s="205"/>
      <c r="SDL40" s="205"/>
      <c r="SDM40" s="205"/>
      <c r="SDN40" s="205"/>
      <c r="SDO40" s="205"/>
      <c r="SDP40" s="205"/>
      <c r="SDQ40" s="205"/>
      <c r="SDR40" s="205"/>
      <c r="SDS40" s="205"/>
      <c r="SDT40" s="205"/>
      <c r="SDU40" s="205"/>
      <c r="SDV40" s="205"/>
      <c r="SDW40" s="205"/>
      <c r="SDX40" s="205"/>
      <c r="SDY40" s="205"/>
      <c r="SDZ40" s="205"/>
      <c r="SEA40" s="205"/>
      <c r="SEB40" s="205"/>
      <c r="SEC40" s="205"/>
      <c r="SED40" s="205"/>
      <c r="SEE40" s="205"/>
      <c r="SEF40" s="205"/>
      <c r="SEG40" s="205"/>
      <c r="SEH40" s="205"/>
      <c r="SEI40" s="205"/>
      <c r="SEJ40" s="205"/>
      <c r="SEK40" s="205"/>
      <c r="SEL40" s="205"/>
      <c r="SEM40" s="205"/>
      <c r="SEN40" s="205"/>
      <c r="SEO40" s="205"/>
      <c r="SEP40" s="205"/>
      <c r="SEQ40" s="205"/>
      <c r="SER40" s="205"/>
      <c r="SES40" s="205"/>
      <c r="SET40" s="205"/>
      <c r="SEU40" s="205"/>
      <c r="SEV40" s="205"/>
      <c r="SEW40" s="205"/>
      <c r="SEX40" s="205"/>
      <c r="SEY40" s="205"/>
      <c r="SEZ40" s="205"/>
      <c r="SFA40" s="205"/>
      <c r="SFB40" s="205"/>
      <c r="SFC40" s="205"/>
      <c r="SFD40" s="205"/>
      <c r="SFE40" s="205"/>
      <c r="SFF40" s="205"/>
      <c r="SFG40" s="205"/>
      <c r="SFH40" s="205"/>
      <c r="SFI40" s="205"/>
      <c r="SFJ40" s="205"/>
      <c r="SFK40" s="205"/>
      <c r="SFL40" s="205"/>
      <c r="SFM40" s="205"/>
      <c r="SFN40" s="205"/>
      <c r="SFO40" s="205"/>
      <c r="SFP40" s="205"/>
      <c r="SFQ40" s="205"/>
      <c r="SFR40" s="205"/>
      <c r="SFS40" s="205"/>
      <c r="SFT40" s="205"/>
      <c r="SFU40" s="205"/>
      <c r="SFV40" s="205"/>
      <c r="SFW40" s="205"/>
      <c r="SFX40" s="205"/>
      <c r="SFY40" s="205"/>
      <c r="SFZ40" s="205"/>
      <c r="SGA40" s="205"/>
      <c r="SGB40" s="205"/>
      <c r="SGC40" s="205"/>
      <c r="SGD40" s="205"/>
      <c r="SGE40" s="205"/>
      <c r="SGF40" s="205"/>
      <c r="SGG40" s="205"/>
      <c r="SGH40" s="205"/>
      <c r="SGI40" s="205"/>
      <c r="SGJ40" s="205"/>
      <c r="SGK40" s="205"/>
      <c r="SGL40" s="205"/>
      <c r="SGM40" s="205"/>
      <c r="SGN40" s="205"/>
      <c r="SGO40" s="205"/>
      <c r="SGP40" s="205"/>
      <c r="SGQ40" s="205"/>
      <c r="SGR40" s="205"/>
      <c r="SGS40" s="205"/>
      <c r="SGT40" s="205"/>
      <c r="SGU40" s="205"/>
      <c r="SGV40" s="205"/>
      <c r="SGW40" s="205"/>
      <c r="SGX40" s="205"/>
      <c r="SGY40" s="205"/>
      <c r="SGZ40" s="205"/>
      <c r="SHA40" s="205"/>
      <c r="SHB40" s="205"/>
      <c r="SHC40" s="205"/>
      <c r="SHD40" s="205"/>
      <c r="SHE40" s="205"/>
      <c r="SHF40" s="205"/>
      <c r="SHG40" s="205"/>
      <c r="SHH40" s="205"/>
      <c r="SHI40" s="205"/>
      <c r="SHJ40" s="205"/>
      <c r="SHK40" s="205"/>
      <c r="SHL40" s="205"/>
      <c r="SHM40" s="205"/>
      <c r="SHN40" s="205"/>
      <c r="SHO40" s="205"/>
      <c r="SHP40" s="205"/>
      <c r="SHQ40" s="205"/>
      <c r="SHR40" s="205"/>
      <c r="SHS40" s="205"/>
      <c r="SHT40" s="205"/>
      <c r="SHU40" s="205"/>
      <c r="SHV40" s="205"/>
      <c r="SHW40" s="205"/>
      <c r="SHX40" s="205"/>
      <c r="SHY40" s="205"/>
      <c r="SHZ40" s="205"/>
      <c r="SIA40" s="205"/>
      <c r="SIB40" s="205"/>
      <c r="SIC40" s="205"/>
      <c r="SID40" s="205"/>
      <c r="SIE40" s="205"/>
      <c r="SIF40" s="205"/>
      <c r="SIG40" s="205"/>
      <c r="SIH40" s="205"/>
      <c r="SII40" s="205"/>
      <c r="SIJ40" s="205"/>
      <c r="SIK40" s="205"/>
      <c r="SIL40" s="205"/>
      <c r="SIM40" s="205"/>
      <c r="SIN40" s="205"/>
      <c r="SIO40" s="205"/>
      <c r="SIP40" s="205"/>
      <c r="SIQ40" s="205"/>
      <c r="SIR40" s="205"/>
      <c r="SIS40" s="205"/>
      <c r="SIT40" s="205"/>
      <c r="SIU40" s="205"/>
      <c r="SIV40" s="205"/>
      <c r="SIW40" s="205"/>
      <c r="SIX40" s="205"/>
      <c r="SIY40" s="205"/>
      <c r="SIZ40" s="205"/>
      <c r="SJA40" s="205"/>
      <c r="SJB40" s="205"/>
      <c r="SJC40" s="205"/>
      <c r="SJD40" s="205"/>
      <c r="SJE40" s="205"/>
      <c r="SJF40" s="205"/>
      <c r="SJG40" s="205"/>
      <c r="SJH40" s="205"/>
      <c r="SJI40" s="205"/>
      <c r="SJJ40" s="205"/>
      <c r="SJK40" s="205"/>
      <c r="SJL40" s="205"/>
      <c r="SJM40" s="205"/>
      <c r="SJN40" s="205"/>
      <c r="SJO40" s="205"/>
      <c r="SJP40" s="205"/>
      <c r="SJQ40" s="205"/>
      <c r="SJR40" s="205"/>
      <c r="SJS40" s="205"/>
      <c r="SJT40" s="205"/>
      <c r="SJU40" s="205"/>
      <c r="SJV40" s="205"/>
      <c r="SJW40" s="205"/>
      <c r="SJX40" s="205"/>
      <c r="SJY40" s="205"/>
      <c r="SJZ40" s="205"/>
      <c r="SKA40" s="205"/>
      <c r="SKB40" s="205"/>
      <c r="SKC40" s="205"/>
      <c r="SKD40" s="205"/>
      <c r="SKE40" s="205"/>
      <c r="SKF40" s="205"/>
      <c r="SKG40" s="205"/>
      <c r="SKH40" s="205"/>
      <c r="SKI40" s="205"/>
      <c r="SKJ40" s="205"/>
      <c r="SKK40" s="205"/>
      <c r="SKL40" s="205"/>
      <c r="SKM40" s="205"/>
      <c r="SKN40" s="205"/>
      <c r="SKO40" s="205"/>
      <c r="SKP40" s="205"/>
      <c r="SKQ40" s="205"/>
      <c r="SKR40" s="205"/>
      <c r="SKS40" s="205"/>
      <c r="SKT40" s="205"/>
      <c r="SKU40" s="205"/>
      <c r="SKV40" s="205"/>
      <c r="SKW40" s="205"/>
      <c r="SKX40" s="205"/>
      <c r="SKY40" s="205"/>
      <c r="SKZ40" s="205"/>
      <c r="SLA40" s="205"/>
      <c r="SLB40" s="205"/>
      <c r="SLC40" s="205"/>
      <c r="SLD40" s="205"/>
      <c r="SLE40" s="205"/>
      <c r="SLF40" s="205"/>
      <c r="SLG40" s="205"/>
      <c r="SLH40" s="205"/>
      <c r="SLI40" s="205"/>
      <c r="SLJ40" s="205"/>
      <c r="SLK40" s="205"/>
      <c r="SLL40" s="205"/>
      <c r="SLM40" s="205"/>
      <c r="SLN40" s="205"/>
      <c r="SLO40" s="205"/>
      <c r="SLP40" s="205"/>
      <c r="SLQ40" s="205"/>
      <c r="SLR40" s="205"/>
      <c r="SLS40" s="205"/>
      <c r="SLT40" s="205"/>
      <c r="SLU40" s="205"/>
      <c r="SLV40" s="205"/>
      <c r="SLW40" s="205"/>
      <c r="SLX40" s="205"/>
      <c r="SLY40" s="205"/>
      <c r="SLZ40" s="205"/>
      <c r="SMA40" s="205"/>
      <c r="SMB40" s="205"/>
      <c r="SMC40" s="205"/>
      <c r="SMD40" s="205"/>
      <c r="SME40" s="205"/>
      <c r="SMF40" s="205"/>
      <c r="SMG40" s="205"/>
      <c r="SMH40" s="205"/>
      <c r="SMI40" s="205"/>
      <c r="SMJ40" s="205"/>
      <c r="SMK40" s="205"/>
      <c r="SML40" s="205"/>
      <c r="SMM40" s="205"/>
      <c r="SMN40" s="205"/>
      <c r="SMO40" s="205"/>
      <c r="SMP40" s="205"/>
      <c r="SMQ40" s="205"/>
      <c r="SMR40" s="205"/>
      <c r="SMS40" s="205"/>
      <c r="SMT40" s="205"/>
      <c r="SMU40" s="205"/>
      <c r="SMV40" s="205"/>
      <c r="SMW40" s="205"/>
      <c r="SMX40" s="205"/>
      <c r="SMY40" s="205"/>
      <c r="SMZ40" s="205"/>
      <c r="SNA40" s="205"/>
      <c r="SNB40" s="205"/>
      <c r="SNC40" s="205"/>
      <c r="SND40" s="205"/>
      <c r="SNE40" s="205"/>
      <c r="SNF40" s="205"/>
      <c r="SNG40" s="205"/>
      <c r="SNH40" s="205"/>
      <c r="SNI40" s="205"/>
      <c r="SNJ40" s="205"/>
      <c r="SNK40" s="205"/>
      <c r="SNL40" s="205"/>
      <c r="SNM40" s="205"/>
      <c r="SNN40" s="205"/>
      <c r="SNO40" s="205"/>
      <c r="SNP40" s="205"/>
      <c r="SNQ40" s="205"/>
      <c r="SNR40" s="205"/>
      <c r="SNS40" s="205"/>
      <c r="SNT40" s="205"/>
      <c r="SNU40" s="205"/>
      <c r="SNV40" s="205"/>
      <c r="SNW40" s="205"/>
      <c r="SNX40" s="205"/>
      <c r="SNY40" s="205"/>
      <c r="SNZ40" s="205"/>
      <c r="SOA40" s="205"/>
      <c r="SOB40" s="205"/>
      <c r="SOC40" s="205"/>
      <c r="SOD40" s="205"/>
      <c r="SOE40" s="205"/>
      <c r="SOF40" s="205"/>
      <c r="SOG40" s="205"/>
      <c r="SOH40" s="205"/>
      <c r="SOI40" s="205"/>
      <c r="SOJ40" s="205"/>
      <c r="SOK40" s="205"/>
      <c r="SOL40" s="205"/>
      <c r="SOM40" s="205"/>
      <c r="SON40" s="205"/>
      <c r="SOO40" s="205"/>
      <c r="SOP40" s="205"/>
      <c r="SOQ40" s="205"/>
      <c r="SOR40" s="205"/>
      <c r="SOS40" s="205"/>
      <c r="SOT40" s="205"/>
      <c r="SOU40" s="205"/>
      <c r="SOV40" s="205"/>
      <c r="SOW40" s="205"/>
      <c r="SOX40" s="205"/>
      <c r="SOY40" s="205"/>
      <c r="SOZ40" s="205"/>
      <c r="SPA40" s="205"/>
      <c r="SPB40" s="205"/>
      <c r="SPC40" s="205"/>
      <c r="SPD40" s="205"/>
      <c r="SPE40" s="205"/>
      <c r="SPF40" s="205"/>
      <c r="SPG40" s="205"/>
      <c r="SPH40" s="205"/>
      <c r="SPI40" s="205"/>
      <c r="SPJ40" s="205"/>
      <c r="SPK40" s="205"/>
      <c r="SPL40" s="205"/>
      <c r="SPM40" s="205"/>
      <c r="SPN40" s="205"/>
      <c r="SPO40" s="205"/>
      <c r="SPP40" s="205"/>
      <c r="SPQ40" s="205"/>
      <c r="SPR40" s="205"/>
      <c r="SPS40" s="205"/>
      <c r="SPT40" s="205"/>
      <c r="SPU40" s="205"/>
      <c r="SPV40" s="205"/>
      <c r="SPW40" s="205"/>
      <c r="SPX40" s="205"/>
      <c r="SPY40" s="205"/>
      <c r="SPZ40" s="205"/>
      <c r="SQA40" s="205"/>
      <c r="SQB40" s="205"/>
      <c r="SQC40" s="205"/>
      <c r="SQD40" s="205"/>
      <c r="SQE40" s="205"/>
      <c r="SQF40" s="205"/>
      <c r="SQG40" s="205"/>
      <c r="SQH40" s="205"/>
      <c r="SQI40" s="205"/>
      <c r="SQJ40" s="205"/>
      <c r="SQK40" s="205"/>
      <c r="SQL40" s="205"/>
      <c r="SQM40" s="205"/>
      <c r="SQN40" s="205"/>
      <c r="SQO40" s="205"/>
      <c r="SQP40" s="205"/>
      <c r="SQQ40" s="205"/>
      <c r="SQR40" s="205"/>
      <c r="SQS40" s="205"/>
      <c r="SQT40" s="205"/>
      <c r="SQU40" s="205"/>
      <c r="SQV40" s="205"/>
      <c r="SQW40" s="205"/>
      <c r="SQX40" s="205"/>
      <c r="SQY40" s="205"/>
      <c r="SQZ40" s="205"/>
      <c r="SRA40" s="205"/>
      <c r="SRB40" s="205"/>
      <c r="SRC40" s="205"/>
      <c r="SRD40" s="205"/>
      <c r="SRE40" s="205"/>
      <c r="SRF40" s="205"/>
      <c r="SRG40" s="205"/>
      <c r="SRH40" s="205"/>
      <c r="SRI40" s="205"/>
      <c r="SRJ40" s="205"/>
      <c r="SRK40" s="205"/>
      <c r="SRL40" s="205"/>
      <c r="SRM40" s="205"/>
      <c r="SRN40" s="205"/>
      <c r="SRO40" s="205"/>
      <c r="SRP40" s="205"/>
      <c r="SRQ40" s="205"/>
      <c r="SRR40" s="205"/>
      <c r="SRS40" s="205"/>
      <c r="SRT40" s="205"/>
      <c r="SRU40" s="205"/>
      <c r="SRV40" s="205"/>
      <c r="SRW40" s="205"/>
      <c r="SRX40" s="205"/>
      <c r="SRY40" s="205"/>
      <c r="SRZ40" s="205"/>
      <c r="SSA40" s="205"/>
      <c r="SSB40" s="205"/>
      <c r="SSC40" s="205"/>
      <c r="SSD40" s="205"/>
      <c r="SSE40" s="205"/>
      <c r="SSF40" s="205"/>
      <c r="SSG40" s="205"/>
      <c r="SSH40" s="205"/>
      <c r="SSI40" s="205"/>
      <c r="SSJ40" s="205"/>
      <c r="SSK40" s="205"/>
      <c r="SSL40" s="205"/>
      <c r="SSM40" s="205"/>
      <c r="SSN40" s="205"/>
      <c r="SSO40" s="205"/>
      <c r="SSP40" s="205"/>
      <c r="SSQ40" s="205"/>
      <c r="SSR40" s="205"/>
      <c r="SSS40" s="205"/>
      <c r="SST40" s="205"/>
      <c r="SSU40" s="205"/>
      <c r="SSV40" s="205"/>
      <c r="SSW40" s="205"/>
      <c r="SSX40" s="205"/>
      <c r="SSY40" s="205"/>
      <c r="SSZ40" s="205"/>
      <c r="STA40" s="205"/>
      <c r="STB40" s="205"/>
      <c r="STC40" s="205"/>
      <c r="STD40" s="205"/>
      <c r="STE40" s="205"/>
      <c r="STF40" s="205"/>
      <c r="STG40" s="205"/>
      <c r="STH40" s="205"/>
      <c r="STI40" s="205"/>
      <c r="STJ40" s="205"/>
      <c r="STK40" s="205"/>
      <c r="STL40" s="205"/>
      <c r="STM40" s="205"/>
      <c r="STN40" s="205"/>
      <c r="STO40" s="205"/>
      <c r="STP40" s="205"/>
      <c r="STQ40" s="205"/>
      <c r="STR40" s="205"/>
      <c r="STS40" s="205"/>
      <c r="STT40" s="205"/>
      <c r="STU40" s="205"/>
      <c r="STV40" s="205"/>
      <c r="STW40" s="205"/>
      <c r="STX40" s="205"/>
      <c r="STY40" s="205"/>
      <c r="STZ40" s="205"/>
      <c r="SUA40" s="205"/>
      <c r="SUB40" s="205"/>
      <c r="SUC40" s="205"/>
      <c r="SUD40" s="205"/>
      <c r="SUE40" s="205"/>
      <c r="SUF40" s="205"/>
      <c r="SUG40" s="205"/>
      <c r="SUH40" s="205"/>
      <c r="SUI40" s="205"/>
      <c r="SUJ40" s="205"/>
      <c r="SUK40" s="205"/>
      <c r="SUL40" s="205"/>
      <c r="SUM40" s="205"/>
      <c r="SUN40" s="205"/>
      <c r="SUO40" s="205"/>
      <c r="SUP40" s="205"/>
      <c r="SUQ40" s="205"/>
      <c r="SUR40" s="205"/>
      <c r="SUS40" s="205"/>
      <c r="SUT40" s="205"/>
      <c r="SUU40" s="205"/>
      <c r="SUV40" s="205"/>
      <c r="SUW40" s="205"/>
      <c r="SUX40" s="205"/>
      <c r="SUY40" s="205"/>
      <c r="SUZ40" s="205"/>
      <c r="SVA40" s="205"/>
      <c r="SVB40" s="205"/>
      <c r="SVC40" s="205"/>
      <c r="SVD40" s="205"/>
      <c r="SVE40" s="205"/>
      <c r="SVF40" s="205"/>
      <c r="SVG40" s="205"/>
      <c r="SVH40" s="205"/>
      <c r="SVI40" s="205"/>
      <c r="SVJ40" s="205"/>
      <c r="SVK40" s="205"/>
      <c r="SVL40" s="205"/>
      <c r="SVM40" s="205"/>
      <c r="SVN40" s="205"/>
      <c r="SVO40" s="205"/>
      <c r="SVP40" s="205"/>
      <c r="SVQ40" s="205"/>
      <c r="SVR40" s="205"/>
      <c r="SVS40" s="205"/>
      <c r="SVT40" s="205"/>
      <c r="SVU40" s="205"/>
      <c r="SVV40" s="205"/>
      <c r="SVW40" s="205"/>
      <c r="SVX40" s="205"/>
      <c r="SVY40" s="205"/>
      <c r="SVZ40" s="205"/>
      <c r="SWA40" s="205"/>
      <c r="SWB40" s="205"/>
      <c r="SWC40" s="205"/>
      <c r="SWD40" s="205"/>
      <c r="SWE40" s="205"/>
      <c r="SWF40" s="205"/>
      <c r="SWG40" s="205"/>
      <c r="SWH40" s="205"/>
      <c r="SWI40" s="205"/>
      <c r="SWJ40" s="205"/>
      <c r="SWK40" s="205"/>
      <c r="SWL40" s="205"/>
      <c r="SWM40" s="205"/>
      <c r="SWN40" s="205"/>
      <c r="SWO40" s="205"/>
      <c r="SWP40" s="205"/>
      <c r="SWQ40" s="205"/>
      <c r="SWR40" s="205"/>
      <c r="SWS40" s="205"/>
      <c r="SWT40" s="205"/>
      <c r="SWU40" s="205"/>
      <c r="SWV40" s="205"/>
      <c r="SWW40" s="205"/>
      <c r="SWX40" s="205"/>
      <c r="SWY40" s="205"/>
      <c r="SWZ40" s="205"/>
      <c r="SXA40" s="205"/>
      <c r="SXB40" s="205"/>
      <c r="SXC40" s="205"/>
      <c r="SXD40" s="205"/>
      <c r="SXE40" s="205"/>
      <c r="SXF40" s="205"/>
      <c r="SXG40" s="205"/>
      <c r="SXH40" s="205"/>
      <c r="SXI40" s="205"/>
      <c r="SXJ40" s="205"/>
      <c r="SXK40" s="205"/>
      <c r="SXL40" s="205"/>
      <c r="SXM40" s="205"/>
      <c r="SXN40" s="205"/>
      <c r="SXO40" s="205"/>
      <c r="SXP40" s="205"/>
      <c r="SXQ40" s="205"/>
      <c r="SXR40" s="205"/>
      <c r="SXS40" s="205"/>
      <c r="SXT40" s="205"/>
      <c r="SXU40" s="205"/>
      <c r="SXV40" s="205"/>
      <c r="SXW40" s="205"/>
      <c r="SXX40" s="205"/>
      <c r="SXY40" s="205"/>
      <c r="SXZ40" s="205"/>
      <c r="SYA40" s="205"/>
      <c r="SYB40" s="205"/>
      <c r="SYC40" s="205"/>
      <c r="SYD40" s="205"/>
      <c r="SYE40" s="205"/>
      <c r="SYF40" s="205"/>
      <c r="SYG40" s="205"/>
      <c r="SYH40" s="205"/>
      <c r="SYI40" s="205"/>
      <c r="SYJ40" s="205"/>
      <c r="SYK40" s="205"/>
      <c r="SYL40" s="205"/>
      <c r="SYM40" s="205"/>
      <c r="SYN40" s="205"/>
      <c r="SYO40" s="205"/>
      <c r="SYP40" s="205"/>
      <c r="SYQ40" s="205"/>
      <c r="SYR40" s="205"/>
      <c r="SYS40" s="205"/>
      <c r="SYT40" s="205"/>
      <c r="SYU40" s="205"/>
      <c r="SYV40" s="205"/>
      <c r="SYW40" s="205"/>
      <c r="SYX40" s="205"/>
      <c r="SYY40" s="205"/>
      <c r="SYZ40" s="205"/>
      <c r="SZA40" s="205"/>
      <c r="SZB40" s="205"/>
      <c r="SZC40" s="205"/>
      <c r="SZD40" s="205"/>
      <c r="SZE40" s="205"/>
      <c r="SZF40" s="205"/>
      <c r="SZG40" s="205"/>
      <c r="SZH40" s="205"/>
      <c r="SZI40" s="205"/>
      <c r="SZJ40" s="205"/>
      <c r="SZK40" s="205"/>
      <c r="SZL40" s="205"/>
      <c r="SZM40" s="205"/>
      <c r="SZN40" s="205"/>
      <c r="SZO40" s="205"/>
      <c r="SZP40" s="205"/>
      <c r="SZQ40" s="205"/>
      <c r="SZR40" s="205"/>
      <c r="SZS40" s="205"/>
      <c r="SZT40" s="205"/>
      <c r="SZU40" s="205"/>
      <c r="SZV40" s="205"/>
      <c r="SZW40" s="205"/>
      <c r="SZX40" s="205"/>
      <c r="SZY40" s="205"/>
      <c r="SZZ40" s="205"/>
      <c r="TAA40" s="205"/>
      <c r="TAB40" s="205"/>
      <c r="TAC40" s="205"/>
      <c r="TAD40" s="205"/>
      <c r="TAE40" s="205"/>
      <c r="TAF40" s="205"/>
      <c r="TAG40" s="205"/>
      <c r="TAH40" s="205"/>
      <c r="TAI40" s="205"/>
      <c r="TAJ40" s="205"/>
      <c r="TAK40" s="205"/>
      <c r="TAL40" s="205"/>
      <c r="TAM40" s="205"/>
      <c r="TAN40" s="205"/>
      <c r="TAO40" s="205"/>
      <c r="TAP40" s="205"/>
      <c r="TAQ40" s="205"/>
      <c r="TAR40" s="205"/>
      <c r="TAS40" s="205"/>
      <c r="TAT40" s="205"/>
      <c r="TAU40" s="205"/>
      <c r="TAV40" s="205"/>
      <c r="TAW40" s="205"/>
      <c r="TAX40" s="205"/>
      <c r="TAY40" s="205"/>
      <c r="TAZ40" s="205"/>
      <c r="TBA40" s="205"/>
      <c r="TBB40" s="205"/>
      <c r="TBC40" s="205"/>
      <c r="TBD40" s="205"/>
      <c r="TBE40" s="205"/>
      <c r="TBF40" s="205"/>
      <c r="TBG40" s="205"/>
      <c r="TBH40" s="205"/>
      <c r="TBI40" s="205"/>
      <c r="TBJ40" s="205"/>
      <c r="TBK40" s="205"/>
      <c r="TBL40" s="205"/>
      <c r="TBM40" s="205"/>
      <c r="TBN40" s="205"/>
      <c r="TBO40" s="205"/>
      <c r="TBP40" s="205"/>
      <c r="TBQ40" s="205"/>
      <c r="TBR40" s="205"/>
      <c r="TBS40" s="205"/>
      <c r="TBT40" s="205"/>
      <c r="TBU40" s="205"/>
      <c r="TBV40" s="205"/>
      <c r="TBW40" s="205"/>
      <c r="TBX40" s="205"/>
      <c r="TBY40" s="205"/>
      <c r="TBZ40" s="205"/>
      <c r="TCA40" s="205"/>
      <c r="TCB40" s="205"/>
      <c r="TCC40" s="205"/>
      <c r="TCD40" s="205"/>
      <c r="TCE40" s="205"/>
      <c r="TCF40" s="205"/>
      <c r="TCG40" s="205"/>
      <c r="TCH40" s="205"/>
      <c r="TCI40" s="205"/>
      <c r="TCJ40" s="205"/>
      <c r="TCK40" s="205"/>
      <c r="TCL40" s="205"/>
      <c r="TCM40" s="205"/>
      <c r="TCN40" s="205"/>
      <c r="TCO40" s="205"/>
      <c r="TCP40" s="205"/>
      <c r="TCQ40" s="205"/>
      <c r="TCR40" s="205"/>
      <c r="TCS40" s="205"/>
      <c r="TCT40" s="205"/>
      <c r="TCU40" s="205"/>
      <c r="TCV40" s="205"/>
      <c r="TCW40" s="205"/>
      <c r="TCX40" s="205"/>
      <c r="TCY40" s="205"/>
      <c r="TCZ40" s="205"/>
      <c r="TDA40" s="205"/>
      <c r="TDB40" s="205"/>
      <c r="TDC40" s="205"/>
      <c r="TDD40" s="205"/>
      <c r="TDE40" s="205"/>
      <c r="TDF40" s="205"/>
      <c r="TDG40" s="205"/>
      <c r="TDH40" s="205"/>
      <c r="TDI40" s="205"/>
      <c r="TDJ40" s="205"/>
      <c r="TDK40" s="205"/>
      <c r="TDL40" s="205"/>
      <c r="TDM40" s="205"/>
      <c r="TDN40" s="205"/>
      <c r="TDO40" s="205"/>
      <c r="TDP40" s="205"/>
      <c r="TDQ40" s="205"/>
      <c r="TDR40" s="205"/>
      <c r="TDS40" s="205"/>
      <c r="TDT40" s="205"/>
      <c r="TDU40" s="205"/>
      <c r="TDV40" s="205"/>
      <c r="TDW40" s="205"/>
      <c r="TDX40" s="205"/>
      <c r="TDY40" s="205"/>
      <c r="TDZ40" s="205"/>
      <c r="TEA40" s="205"/>
      <c r="TEB40" s="205"/>
      <c r="TEC40" s="205"/>
      <c r="TED40" s="205"/>
      <c r="TEE40" s="205"/>
      <c r="TEF40" s="205"/>
      <c r="TEG40" s="205"/>
      <c r="TEH40" s="205"/>
      <c r="TEI40" s="205"/>
      <c r="TEJ40" s="205"/>
      <c r="TEK40" s="205"/>
      <c r="TEL40" s="205"/>
      <c r="TEM40" s="205"/>
      <c r="TEN40" s="205"/>
      <c r="TEO40" s="205"/>
      <c r="TEP40" s="205"/>
      <c r="TEQ40" s="205"/>
      <c r="TER40" s="205"/>
      <c r="TES40" s="205"/>
      <c r="TET40" s="205"/>
      <c r="TEU40" s="205"/>
      <c r="TEV40" s="205"/>
      <c r="TEW40" s="205"/>
      <c r="TEX40" s="205"/>
      <c r="TEY40" s="205"/>
      <c r="TEZ40" s="205"/>
      <c r="TFA40" s="205"/>
      <c r="TFB40" s="205"/>
      <c r="TFC40" s="205"/>
      <c r="TFD40" s="205"/>
      <c r="TFE40" s="205"/>
      <c r="TFF40" s="205"/>
      <c r="TFG40" s="205"/>
      <c r="TFH40" s="205"/>
      <c r="TFI40" s="205"/>
      <c r="TFJ40" s="205"/>
      <c r="TFK40" s="205"/>
      <c r="TFL40" s="205"/>
      <c r="TFM40" s="205"/>
      <c r="TFN40" s="205"/>
      <c r="TFO40" s="205"/>
      <c r="TFP40" s="205"/>
      <c r="TFQ40" s="205"/>
      <c r="TFR40" s="205"/>
      <c r="TFS40" s="205"/>
      <c r="TFT40" s="205"/>
      <c r="TFU40" s="205"/>
      <c r="TFV40" s="205"/>
      <c r="TFW40" s="205"/>
      <c r="TFX40" s="205"/>
      <c r="TFY40" s="205"/>
      <c r="TFZ40" s="205"/>
      <c r="TGA40" s="205"/>
      <c r="TGB40" s="205"/>
      <c r="TGC40" s="205"/>
      <c r="TGD40" s="205"/>
      <c r="TGE40" s="205"/>
      <c r="TGF40" s="205"/>
      <c r="TGG40" s="205"/>
      <c r="TGH40" s="205"/>
      <c r="TGI40" s="205"/>
      <c r="TGJ40" s="205"/>
      <c r="TGK40" s="205"/>
      <c r="TGL40" s="205"/>
      <c r="TGM40" s="205"/>
      <c r="TGN40" s="205"/>
      <c r="TGO40" s="205"/>
      <c r="TGP40" s="205"/>
      <c r="TGQ40" s="205"/>
      <c r="TGR40" s="205"/>
      <c r="TGS40" s="205"/>
      <c r="TGT40" s="205"/>
      <c r="TGU40" s="205"/>
      <c r="TGV40" s="205"/>
      <c r="TGW40" s="205"/>
      <c r="TGX40" s="205"/>
      <c r="TGY40" s="205"/>
      <c r="TGZ40" s="205"/>
      <c r="THA40" s="205"/>
      <c r="THB40" s="205"/>
      <c r="THC40" s="205"/>
      <c r="THD40" s="205"/>
      <c r="THE40" s="205"/>
      <c r="THF40" s="205"/>
      <c r="THG40" s="205"/>
      <c r="THH40" s="205"/>
      <c r="THI40" s="205"/>
      <c r="THJ40" s="205"/>
      <c r="THK40" s="205"/>
      <c r="THL40" s="205"/>
      <c r="THM40" s="205"/>
      <c r="THN40" s="205"/>
      <c r="THO40" s="205"/>
      <c r="THP40" s="205"/>
      <c r="THQ40" s="205"/>
      <c r="THR40" s="205"/>
      <c r="THS40" s="205"/>
      <c r="THT40" s="205"/>
      <c r="THU40" s="205"/>
      <c r="THV40" s="205"/>
      <c r="THW40" s="205"/>
      <c r="THX40" s="205"/>
      <c r="THY40" s="205"/>
      <c r="THZ40" s="205"/>
      <c r="TIA40" s="205"/>
      <c r="TIB40" s="205"/>
      <c r="TIC40" s="205"/>
      <c r="TID40" s="205"/>
      <c r="TIE40" s="205"/>
      <c r="TIF40" s="205"/>
      <c r="TIG40" s="205"/>
      <c r="TIH40" s="205"/>
      <c r="TII40" s="205"/>
      <c r="TIJ40" s="205"/>
      <c r="TIK40" s="205"/>
      <c r="TIL40" s="205"/>
      <c r="TIM40" s="205"/>
      <c r="TIN40" s="205"/>
      <c r="TIO40" s="205"/>
      <c r="TIP40" s="205"/>
      <c r="TIQ40" s="205"/>
      <c r="TIR40" s="205"/>
      <c r="TIS40" s="205"/>
      <c r="TIT40" s="205"/>
      <c r="TIU40" s="205"/>
      <c r="TIV40" s="205"/>
      <c r="TIW40" s="205"/>
      <c r="TIX40" s="205"/>
      <c r="TIY40" s="205"/>
      <c r="TIZ40" s="205"/>
      <c r="TJA40" s="205"/>
      <c r="TJB40" s="205"/>
      <c r="TJC40" s="205"/>
      <c r="TJD40" s="205"/>
      <c r="TJE40" s="205"/>
      <c r="TJF40" s="205"/>
      <c r="TJG40" s="205"/>
      <c r="TJH40" s="205"/>
      <c r="TJI40" s="205"/>
      <c r="TJJ40" s="205"/>
      <c r="TJK40" s="205"/>
      <c r="TJL40" s="205"/>
      <c r="TJM40" s="205"/>
      <c r="TJN40" s="205"/>
      <c r="TJO40" s="205"/>
      <c r="TJP40" s="205"/>
      <c r="TJQ40" s="205"/>
      <c r="TJR40" s="205"/>
      <c r="TJS40" s="205"/>
      <c r="TJT40" s="205"/>
      <c r="TJU40" s="205"/>
      <c r="TJV40" s="205"/>
      <c r="TJW40" s="205"/>
      <c r="TJX40" s="205"/>
      <c r="TJY40" s="205"/>
      <c r="TJZ40" s="205"/>
      <c r="TKA40" s="205"/>
      <c r="TKB40" s="205"/>
      <c r="TKC40" s="205"/>
      <c r="TKD40" s="205"/>
      <c r="TKE40" s="205"/>
      <c r="TKF40" s="205"/>
      <c r="TKG40" s="205"/>
      <c r="TKH40" s="205"/>
      <c r="TKI40" s="205"/>
      <c r="TKJ40" s="205"/>
      <c r="TKK40" s="205"/>
      <c r="TKL40" s="205"/>
      <c r="TKM40" s="205"/>
      <c r="TKN40" s="205"/>
      <c r="TKO40" s="205"/>
      <c r="TKP40" s="205"/>
      <c r="TKQ40" s="205"/>
      <c r="TKR40" s="205"/>
      <c r="TKS40" s="205"/>
      <c r="TKT40" s="205"/>
      <c r="TKU40" s="205"/>
      <c r="TKV40" s="205"/>
      <c r="TKW40" s="205"/>
      <c r="TKX40" s="205"/>
      <c r="TKY40" s="205"/>
      <c r="TKZ40" s="205"/>
      <c r="TLA40" s="205"/>
      <c r="TLB40" s="205"/>
      <c r="TLC40" s="205"/>
      <c r="TLD40" s="205"/>
      <c r="TLE40" s="205"/>
      <c r="TLF40" s="205"/>
      <c r="TLG40" s="205"/>
      <c r="TLH40" s="205"/>
      <c r="TLI40" s="205"/>
      <c r="TLJ40" s="205"/>
      <c r="TLK40" s="205"/>
      <c r="TLL40" s="205"/>
      <c r="TLM40" s="205"/>
      <c r="TLN40" s="205"/>
      <c r="TLO40" s="205"/>
      <c r="TLP40" s="205"/>
      <c r="TLQ40" s="205"/>
      <c r="TLR40" s="205"/>
      <c r="TLS40" s="205"/>
      <c r="TLT40" s="205"/>
      <c r="TLU40" s="205"/>
      <c r="TLV40" s="205"/>
      <c r="TLW40" s="205"/>
      <c r="TLX40" s="205"/>
      <c r="TLY40" s="205"/>
      <c r="TLZ40" s="205"/>
      <c r="TMA40" s="205"/>
      <c r="TMB40" s="205"/>
      <c r="TMC40" s="205"/>
      <c r="TMD40" s="205"/>
      <c r="TME40" s="205"/>
      <c r="TMF40" s="205"/>
      <c r="TMG40" s="205"/>
      <c r="TMH40" s="205"/>
      <c r="TMI40" s="205"/>
      <c r="TMJ40" s="205"/>
      <c r="TMK40" s="205"/>
      <c r="TML40" s="205"/>
      <c r="TMM40" s="205"/>
      <c r="TMN40" s="205"/>
      <c r="TMO40" s="205"/>
      <c r="TMP40" s="205"/>
      <c r="TMQ40" s="205"/>
      <c r="TMR40" s="205"/>
      <c r="TMS40" s="205"/>
      <c r="TMT40" s="205"/>
      <c r="TMU40" s="205"/>
      <c r="TMV40" s="205"/>
      <c r="TMW40" s="205"/>
      <c r="TMX40" s="205"/>
      <c r="TMY40" s="205"/>
      <c r="TMZ40" s="205"/>
      <c r="TNA40" s="205"/>
      <c r="TNB40" s="205"/>
      <c r="TNC40" s="205"/>
      <c r="TND40" s="205"/>
      <c r="TNE40" s="205"/>
      <c r="TNF40" s="205"/>
      <c r="TNG40" s="205"/>
      <c r="TNH40" s="205"/>
      <c r="TNI40" s="205"/>
      <c r="TNJ40" s="205"/>
      <c r="TNK40" s="205"/>
      <c r="TNL40" s="205"/>
      <c r="TNM40" s="205"/>
      <c r="TNN40" s="205"/>
      <c r="TNO40" s="205"/>
      <c r="TNP40" s="205"/>
      <c r="TNQ40" s="205"/>
      <c r="TNR40" s="205"/>
      <c r="TNS40" s="205"/>
      <c r="TNT40" s="205"/>
      <c r="TNU40" s="205"/>
      <c r="TNV40" s="205"/>
      <c r="TNW40" s="205"/>
      <c r="TNX40" s="205"/>
      <c r="TNY40" s="205"/>
      <c r="TNZ40" s="205"/>
      <c r="TOA40" s="205"/>
      <c r="TOB40" s="205"/>
      <c r="TOC40" s="205"/>
      <c r="TOD40" s="205"/>
      <c r="TOE40" s="205"/>
      <c r="TOF40" s="205"/>
      <c r="TOG40" s="205"/>
      <c r="TOH40" s="205"/>
      <c r="TOI40" s="205"/>
      <c r="TOJ40" s="205"/>
      <c r="TOK40" s="205"/>
      <c r="TOL40" s="205"/>
      <c r="TOM40" s="205"/>
      <c r="TON40" s="205"/>
      <c r="TOO40" s="205"/>
      <c r="TOP40" s="205"/>
      <c r="TOQ40" s="205"/>
      <c r="TOR40" s="205"/>
      <c r="TOS40" s="205"/>
      <c r="TOT40" s="205"/>
      <c r="TOU40" s="205"/>
      <c r="TOV40" s="205"/>
      <c r="TOW40" s="205"/>
      <c r="TOX40" s="205"/>
      <c r="TOY40" s="205"/>
      <c r="TOZ40" s="205"/>
      <c r="TPA40" s="205"/>
      <c r="TPB40" s="205"/>
      <c r="TPC40" s="205"/>
      <c r="TPD40" s="205"/>
      <c r="TPE40" s="205"/>
      <c r="TPF40" s="205"/>
      <c r="TPG40" s="205"/>
      <c r="TPH40" s="205"/>
      <c r="TPI40" s="205"/>
      <c r="TPJ40" s="205"/>
      <c r="TPK40" s="205"/>
      <c r="TPL40" s="205"/>
      <c r="TPM40" s="205"/>
      <c r="TPN40" s="205"/>
      <c r="TPO40" s="205"/>
      <c r="TPP40" s="205"/>
      <c r="TPQ40" s="205"/>
      <c r="TPR40" s="205"/>
      <c r="TPS40" s="205"/>
      <c r="TPT40" s="205"/>
      <c r="TPU40" s="205"/>
      <c r="TPV40" s="205"/>
      <c r="TPW40" s="205"/>
      <c r="TPX40" s="205"/>
      <c r="TPY40" s="205"/>
      <c r="TPZ40" s="205"/>
      <c r="TQA40" s="205"/>
      <c r="TQB40" s="205"/>
      <c r="TQC40" s="205"/>
      <c r="TQD40" s="205"/>
      <c r="TQE40" s="205"/>
      <c r="TQF40" s="205"/>
      <c r="TQG40" s="205"/>
      <c r="TQH40" s="205"/>
      <c r="TQI40" s="205"/>
      <c r="TQJ40" s="205"/>
      <c r="TQK40" s="205"/>
      <c r="TQL40" s="205"/>
      <c r="TQM40" s="205"/>
      <c r="TQN40" s="205"/>
      <c r="TQO40" s="205"/>
      <c r="TQP40" s="205"/>
      <c r="TQQ40" s="205"/>
      <c r="TQR40" s="205"/>
      <c r="TQS40" s="205"/>
      <c r="TQT40" s="205"/>
      <c r="TQU40" s="205"/>
      <c r="TQV40" s="205"/>
      <c r="TQW40" s="205"/>
      <c r="TQX40" s="205"/>
      <c r="TQY40" s="205"/>
      <c r="TQZ40" s="205"/>
      <c r="TRA40" s="205"/>
      <c r="TRB40" s="205"/>
      <c r="TRC40" s="205"/>
      <c r="TRD40" s="205"/>
      <c r="TRE40" s="205"/>
      <c r="TRF40" s="205"/>
      <c r="TRG40" s="205"/>
      <c r="TRH40" s="205"/>
      <c r="TRI40" s="205"/>
      <c r="TRJ40" s="205"/>
      <c r="TRK40" s="205"/>
      <c r="TRL40" s="205"/>
      <c r="TRM40" s="205"/>
      <c r="TRN40" s="205"/>
      <c r="TRO40" s="205"/>
      <c r="TRP40" s="205"/>
      <c r="TRQ40" s="205"/>
      <c r="TRR40" s="205"/>
      <c r="TRS40" s="205"/>
      <c r="TRT40" s="205"/>
      <c r="TRU40" s="205"/>
      <c r="TRV40" s="205"/>
      <c r="TRW40" s="205"/>
      <c r="TRX40" s="205"/>
      <c r="TRY40" s="205"/>
      <c r="TRZ40" s="205"/>
      <c r="TSA40" s="205"/>
      <c r="TSB40" s="205"/>
      <c r="TSC40" s="205"/>
      <c r="TSD40" s="205"/>
      <c r="TSE40" s="205"/>
      <c r="TSF40" s="205"/>
      <c r="TSG40" s="205"/>
      <c r="TSH40" s="205"/>
      <c r="TSI40" s="205"/>
      <c r="TSJ40" s="205"/>
      <c r="TSK40" s="205"/>
      <c r="TSL40" s="205"/>
      <c r="TSM40" s="205"/>
      <c r="TSN40" s="205"/>
      <c r="TSO40" s="205"/>
      <c r="TSP40" s="205"/>
      <c r="TSQ40" s="205"/>
      <c r="TSR40" s="205"/>
      <c r="TSS40" s="205"/>
      <c r="TST40" s="205"/>
      <c r="TSU40" s="205"/>
      <c r="TSV40" s="205"/>
      <c r="TSW40" s="205"/>
      <c r="TSX40" s="205"/>
      <c r="TSY40" s="205"/>
      <c r="TSZ40" s="205"/>
      <c r="TTA40" s="205"/>
      <c r="TTB40" s="205"/>
      <c r="TTC40" s="205"/>
      <c r="TTD40" s="205"/>
      <c r="TTE40" s="205"/>
      <c r="TTF40" s="205"/>
      <c r="TTG40" s="205"/>
      <c r="TTH40" s="205"/>
      <c r="TTI40" s="205"/>
      <c r="TTJ40" s="205"/>
      <c r="TTK40" s="205"/>
      <c r="TTL40" s="205"/>
      <c r="TTM40" s="205"/>
      <c r="TTN40" s="205"/>
      <c r="TTO40" s="205"/>
      <c r="TTP40" s="205"/>
      <c r="TTQ40" s="205"/>
      <c r="TTR40" s="205"/>
      <c r="TTS40" s="205"/>
      <c r="TTT40" s="205"/>
      <c r="TTU40" s="205"/>
      <c r="TTV40" s="205"/>
      <c r="TTW40" s="205"/>
      <c r="TTX40" s="205"/>
      <c r="TTY40" s="205"/>
      <c r="TTZ40" s="205"/>
      <c r="TUA40" s="205"/>
      <c r="TUB40" s="205"/>
      <c r="TUC40" s="205"/>
      <c r="TUD40" s="205"/>
      <c r="TUE40" s="205"/>
      <c r="TUF40" s="205"/>
      <c r="TUG40" s="205"/>
      <c r="TUH40" s="205"/>
      <c r="TUI40" s="205"/>
      <c r="TUJ40" s="205"/>
      <c r="TUK40" s="205"/>
      <c r="TUL40" s="205"/>
      <c r="TUM40" s="205"/>
      <c r="TUN40" s="205"/>
      <c r="TUO40" s="205"/>
      <c r="TUP40" s="205"/>
      <c r="TUQ40" s="205"/>
      <c r="TUR40" s="205"/>
      <c r="TUS40" s="205"/>
      <c r="TUT40" s="205"/>
      <c r="TUU40" s="205"/>
      <c r="TUV40" s="205"/>
      <c r="TUW40" s="205"/>
      <c r="TUX40" s="205"/>
      <c r="TUY40" s="205"/>
      <c r="TUZ40" s="205"/>
      <c r="TVA40" s="205"/>
      <c r="TVB40" s="205"/>
      <c r="TVC40" s="205"/>
      <c r="TVD40" s="205"/>
      <c r="TVE40" s="205"/>
      <c r="TVF40" s="205"/>
      <c r="TVG40" s="205"/>
      <c r="TVH40" s="205"/>
      <c r="TVI40" s="205"/>
      <c r="TVJ40" s="205"/>
      <c r="TVK40" s="205"/>
      <c r="TVL40" s="205"/>
      <c r="TVM40" s="205"/>
      <c r="TVN40" s="205"/>
      <c r="TVO40" s="205"/>
      <c r="TVP40" s="205"/>
      <c r="TVQ40" s="205"/>
      <c r="TVR40" s="205"/>
      <c r="TVS40" s="205"/>
      <c r="TVT40" s="205"/>
      <c r="TVU40" s="205"/>
      <c r="TVV40" s="205"/>
      <c r="TVW40" s="205"/>
      <c r="TVX40" s="205"/>
      <c r="TVY40" s="205"/>
      <c r="TVZ40" s="205"/>
      <c r="TWA40" s="205"/>
      <c r="TWB40" s="205"/>
      <c r="TWC40" s="205"/>
      <c r="TWD40" s="205"/>
      <c r="TWE40" s="205"/>
      <c r="TWF40" s="205"/>
      <c r="TWG40" s="205"/>
      <c r="TWH40" s="205"/>
      <c r="TWI40" s="205"/>
      <c r="TWJ40" s="205"/>
      <c r="TWK40" s="205"/>
      <c r="TWL40" s="205"/>
      <c r="TWM40" s="205"/>
      <c r="TWN40" s="205"/>
      <c r="TWO40" s="205"/>
      <c r="TWP40" s="205"/>
      <c r="TWQ40" s="205"/>
      <c r="TWR40" s="205"/>
      <c r="TWS40" s="205"/>
      <c r="TWT40" s="205"/>
      <c r="TWU40" s="205"/>
      <c r="TWV40" s="205"/>
      <c r="TWW40" s="205"/>
      <c r="TWX40" s="205"/>
      <c r="TWY40" s="205"/>
      <c r="TWZ40" s="205"/>
      <c r="TXA40" s="205"/>
      <c r="TXB40" s="205"/>
      <c r="TXC40" s="205"/>
      <c r="TXD40" s="205"/>
      <c r="TXE40" s="205"/>
      <c r="TXF40" s="205"/>
      <c r="TXG40" s="205"/>
      <c r="TXH40" s="205"/>
      <c r="TXI40" s="205"/>
      <c r="TXJ40" s="205"/>
      <c r="TXK40" s="205"/>
      <c r="TXL40" s="205"/>
      <c r="TXM40" s="205"/>
      <c r="TXN40" s="205"/>
      <c r="TXO40" s="205"/>
      <c r="TXP40" s="205"/>
      <c r="TXQ40" s="205"/>
      <c r="TXR40" s="205"/>
      <c r="TXS40" s="205"/>
      <c r="TXT40" s="205"/>
      <c r="TXU40" s="205"/>
      <c r="TXV40" s="205"/>
      <c r="TXW40" s="205"/>
      <c r="TXX40" s="205"/>
      <c r="TXY40" s="205"/>
      <c r="TXZ40" s="205"/>
      <c r="TYA40" s="205"/>
      <c r="TYB40" s="205"/>
      <c r="TYC40" s="205"/>
      <c r="TYD40" s="205"/>
      <c r="TYE40" s="205"/>
      <c r="TYF40" s="205"/>
      <c r="TYG40" s="205"/>
      <c r="TYH40" s="205"/>
      <c r="TYI40" s="205"/>
      <c r="TYJ40" s="205"/>
      <c r="TYK40" s="205"/>
      <c r="TYL40" s="205"/>
      <c r="TYM40" s="205"/>
      <c r="TYN40" s="205"/>
      <c r="TYO40" s="205"/>
      <c r="TYP40" s="205"/>
      <c r="TYQ40" s="205"/>
      <c r="TYR40" s="205"/>
      <c r="TYS40" s="205"/>
      <c r="TYT40" s="205"/>
      <c r="TYU40" s="205"/>
      <c r="TYV40" s="205"/>
      <c r="TYW40" s="205"/>
      <c r="TYX40" s="205"/>
      <c r="TYY40" s="205"/>
      <c r="TYZ40" s="205"/>
      <c r="TZA40" s="205"/>
      <c r="TZB40" s="205"/>
      <c r="TZC40" s="205"/>
      <c r="TZD40" s="205"/>
      <c r="TZE40" s="205"/>
      <c r="TZF40" s="205"/>
      <c r="TZG40" s="205"/>
      <c r="TZH40" s="205"/>
      <c r="TZI40" s="205"/>
      <c r="TZJ40" s="205"/>
      <c r="TZK40" s="205"/>
      <c r="TZL40" s="205"/>
      <c r="TZM40" s="205"/>
      <c r="TZN40" s="205"/>
      <c r="TZO40" s="205"/>
      <c r="TZP40" s="205"/>
      <c r="TZQ40" s="205"/>
      <c r="TZR40" s="205"/>
      <c r="TZS40" s="205"/>
      <c r="TZT40" s="205"/>
      <c r="TZU40" s="205"/>
      <c r="TZV40" s="205"/>
      <c r="TZW40" s="205"/>
      <c r="TZX40" s="205"/>
      <c r="TZY40" s="205"/>
      <c r="TZZ40" s="205"/>
      <c r="UAA40" s="205"/>
      <c r="UAB40" s="205"/>
      <c r="UAC40" s="205"/>
      <c r="UAD40" s="205"/>
      <c r="UAE40" s="205"/>
      <c r="UAF40" s="205"/>
      <c r="UAG40" s="205"/>
      <c r="UAH40" s="205"/>
      <c r="UAI40" s="205"/>
      <c r="UAJ40" s="205"/>
      <c r="UAK40" s="205"/>
      <c r="UAL40" s="205"/>
      <c r="UAM40" s="205"/>
      <c r="UAN40" s="205"/>
      <c r="UAO40" s="205"/>
      <c r="UAP40" s="205"/>
      <c r="UAQ40" s="205"/>
      <c r="UAR40" s="205"/>
      <c r="UAS40" s="205"/>
      <c r="UAT40" s="205"/>
      <c r="UAU40" s="205"/>
      <c r="UAV40" s="205"/>
      <c r="UAW40" s="205"/>
      <c r="UAX40" s="205"/>
      <c r="UAY40" s="205"/>
      <c r="UAZ40" s="205"/>
      <c r="UBA40" s="205"/>
      <c r="UBB40" s="205"/>
      <c r="UBC40" s="205"/>
      <c r="UBD40" s="205"/>
      <c r="UBE40" s="205"/>
      <c r="UBF40" s="205"/>
      <c r="UBG40" s="205"/>
      <c r="UBH40" s="205"/>
      <c r="UBI40" s="205"/>
      <c r="UBJ40" s="205"/>
      <c r="UBK40" s="205"/>
      <c r="UBL40" s="205"/>
      <c r="UBM40" s="205"/>
      <c r="UBN40" s="205"/>
      <c r="UBO40" s="205"/>
      <c r="UBP40" s="205"/>
      <c r="UBQ40" s="205"/>
      <c r="UBR40" s="205"/>
      <c r="UBS40" s="205"/>
      <c r="UBT40" s="205"/>
      <c r="UBU40" s="205"/>
      <c r="UBV40" s="205"/>
      <c r="UBW40" s="205"/>
      <c r="UBX40" s="205"/>
      <c r="UBY40" s="205"/>
      <c r="UBZ40" s="205"/>
      <c r="UCA40" s="205"/>
      <c r="UCB40" s="205"/>
      <c r="UCC40" s="205"/>
      <c r="UCD40" s="205"/>
      <c r="UCE40" s="205"/>
      <c r="UCF40" s="205"/>
      <c r="UCG40" s="205"/>
      <c r="UCH40" s="205"/>
      <c r="UCI40" s="205"/>
      <c r="UCJ40" s="205"/>
      <c r="UCK40" s="205"/>
      <c r="UCL40" s="205"/>
      <c r="UCM40" s="205"/>
      <c r="UCN40" s="205"/>
      <c r="UCO40" s="205"/>
      <c r="UCP40" s="205"/>
      <c r="UCQ40" s="205"/>
      <c r="UCR40" s="205"/>
      <c r="UCS40" s="205"/>
      <c r="UCT40" s="205"/>
      <c r="UCU40" s="205"/>
      <c r="UCV40" s="205"/>
      <c r="UCW40" s="205"/>
      <c r="UCX40" s="205"/>
      <c r="UCY40" s="205"/>
      <c r="UCZ40" s="205"/>
      <c r="UDA40" s="205"/>
      <c r="UDB40" s="205"/>
      <c r="UDC40" s="205"/>
      <c r="UDD40" s="205"/>
      <c r="UDE40" s="205"/>
      <c r="UDF40" s="205"/>
      <c r="UDG40" s="205"/>
      <c r="UDH40" s="205"/>
      <c r="UDI40" s="205"/>
      <c r="UDJ40" s="205"/>
      <c r="UDK40" s="205"/>
      <c r="UDL40" s="205"/>
      <c r="UDM40" s="205"/>
      <c r="UDN40" s="205"/>
      <c r="UDO40" s="205"/>
      <c r="UDP40" s="205"/>
      <c r="UDQ40" s="205"/>
      <c r="UDR40" s="205"/>
      <c r="UDS40" s="205"/>
      <c r="UDT40" s="205"/>
      <c r="UDU40" s="205"/>
      <c r="UDV40" s="205"/>
      <c r="UDW40" s="205"/>
      <c r="UDX40" s="205"/>
      <c r="UDY40" s="205"/>
      <c r="UDZ40" s="205"/>
      <c r="UEA40" s="205"/>
      <c r="UEB40" s="205"/>
      <c r="UEC40" s="205"/>
      <c r="UED40" s="205"/>
      <c r="UEE40" s="205"/>
      <c r="UEF40" s="205"/>
      <c r="UEG40" s="205"/>
      <c r="UEH40" s="205"/>
      <c r="UEI40" s="205"/>
      <c r="UEJ40" s="205"/>
      <c r="UEK40" s="205"/>
      <c r="UEL40" s="205"/>
      <c r="UEM40" s="205"/>
      <c r="UEN40" s="205"/>
      <c r="UEO40" s="205"/>
      <c r="UEP40" s="205"/>
      <c r="UEQ40" s="205"/>
      <c r="UER40" s="205"/>
      <c r="UES40" s="205"/>
      <c r="UET40" s="205"/>
      <c r="UEU40" s="205"/>
      <c r="UEV40" s="205"/>
      <c r="UEW40" s="205"/>
      <c r="UEX40" s="205"/>
      <c r="UEY40" s="205"/>
      <c r="UEZ40" s="205"/>
      <c r="UFA40" s="205"/>
      <c r="UFB40" s="205"/>
      <c r="UFC40" s="205"/>
      <c r="UFD40" s="205"/>
      <c r="UFE40" s="205"/>
      <c r="UFF40" s="205"/>
      <c r="UFG40" s="205"/>
      <c r="UFH40" s="205"/>
      <c r="UFI40" s="205"/>
      <c r="UFJ40" s="205"/>
      <c r="UFK40" s="205"/>
      <c r="UFL40" s="205"/>
      <c r="UFM40" s="205"/>
      <c r="UFN40" s="205"/>
      <c r="UFO40" s="205"/>
      <c r="UFP40" s="205"/>
      <c r="UFQ40" s="205"/>
      <c r="UFR40" s="205"/>
      <c r="UFS40" s="205"/>
      <c r="UFT40" s="205"/>
      <c r="UFU40" s="205"/>
      <c r="UFV40" s="205"/>
      <c r="UFW40" s="205"/>
      <c r="UFX40" s="205"/>
      <c r="UFY40" s="205"/>
      <c r="UFZ40" s="205"/>
      <c r="UGA40" s="205"/>
      <c r="UGB40" s="205"/>
      <c r="UGC40" s="205"/>
      <c r="UGD40" s="205"/>
      <c r="UGE40" s="205"/>
      <c r="UGF40" s="205"/>
      <c r="UGG40" s="205"/>
      <c r="UGH40" s="205"/>
      <c r="UGI40" s="205"/>
      <c r="UGJ40" s="205"/>
      <c r="UGK40" s="205"/>
      <c r="UGL40" s="205"/>
      <c r="UGM40" s="205"/>
      <c r="UGN40" s="205"/>
      <c r="UGO40" s="205"/>
      <c r="UGP40" s="205"/>
      <c r="UGQ40" s="205"/>
      <c r="UGR40" s="205"/>
      <c r="UGS40" s="205"/>
      <c r="UGT40" s="205"/>
      <c r="UGU40" s="205"/>
      <c r="UGV40" s="205"/>
      <c r="UGW40" s="205"/>
      <c r="UGX40" s="205"/>
      <c r="UGY40" s="205"/>
      <c r="UGZ40" s="205"/>
      <c r="UHA40" s="205"/>
      <c r="UHB40" s="205"/>
      <c r="UHC40" s="205"/>
      <c r="UHD40" s="205"/>
      <c r="UHE40" s="205"/>
      <c r="UHF40" s="205"/>
      <c r="UHG40" s="205"/>
      <c r="UHH40" s="205"/>
      <c r="UHI40" s="205"/>
      <c r="UHJ40" s="205"/>
      <c r="UHK40" s="205"/>
      <c r="UHL40" s="205"/>
      <c r="UHM40" s="205"/>
      <c r="UHN40" s="205"/>
      <c r="UHO40" s="205"/>
      <c r="UHP40" s="205"/>
      <c r="UHQ40" s="205"/>
      <c r="UHR40" s="205"/>
      <c r="UHS40" s="205"/>
      <c r="UHT40" s="205"/>
      <c r="UHU40" s="205"/>
      <c r="UHV40" s="205"/>
      <c r="UHW40" s="205"/>
      <c r="UHX40" s="205"/>
      <c r="UHY40" s="205"/>
      <c r="UHZ40" s="205"/>
      <c r="UIA40" s="205"/>
      <c r="UIB40" s="205"/>
      <c r="UIC40" s="205"/>
      <c r="UID40" s="205"/>
      <c r="UIE40" s="205"/>
      <c r="UIF40" s="205"/>
      <c r="UIG40" s="205"/>
      <c r="UIH40" s="205"/>
      <c r="UII40" s="205"/>
      <c r="UIJ40" s="205"/>
      <c r="UIK40" s="205"/>
      <c r="UIL40" s="205"/>
      <c r="UIM40" s="205"/>
      <c r="UIN40" s="205"/>
      <c r="UIO40" s="205"/>
      <c r="UIP40" s="205"/>
      <c r="UIQ40" s="205"/>
      <c r="UIR40" s="205"/>
      <c r="UIS40" s="205"/>
      <c r="UIT40" s="205"/>
      <c r="UIU40" s="205"/>
      <c r="UIV40" s="205"/>
      <c r="UIW40" s="205"/>
      <c r="UIX40" s="205"/>
      <c r="UIY40" s="205"/>
      <c r="UIZ40" s="205"/>
      <c r="UJA40" s="205"/>
      <c r="UJB40" s="205"/>
      <c r="UJC40" s="205"/>
      <c r="UJD40" s="205"/>
      <c r="UJE40" s="205"/>
      <c r="UJF40" s="205"/>
      <c r="UJG40" s="205"/>
      <c r="UJH40" s="205"/>
      <c r="UJI40" s="205"/>
      <c r="UJJ40" s="205"/>
      <c r="UJK40" s="205"/>
      <c r="UJL40" s="205"/>
      <c r="UJM40" s="205"/>
      <c r="UJN40" s="205"/>
      <c r="UJO40" s="205"/>
      <c r="UJP40" s="205"/>
      <c r="UJQ40" s="205"/>
      <c r="UJR40" s="205"/>
      <c r="UJS40" s="205"/>
      <c r="UJT40" s="205"/>
      <c r="UJU40" s="205"/>
      <c r="UJV40" s="205"/>
      <c r="UJW40" s="205"/>
      <c r="UJX40" s="205"/>
      <c r="UJY40" s="205"/>
      <c r="UJZ40" s="205"/>
      <c r="UKA40" s="205"/>
      <c r="UKB40" s="205"/>
      <c r="UKC40" s="205"/>
      <c r="UKD40" s="205"/>
      <c r="UKE40" s="205"/>
      <c r="UKF40" s="205"/>
      <c r="UKG40" s="205"/>
      <c r="UKH40" s="205"/>
      <c r="UKI40" s="205"/>
      <c r="UKJ40" s="205"/>
      <c r="UKK40" s="205"/>
      <c r="UKL40" s="205"/>
      <c r="UKM40" s="205"/>
      <c r="UKN40" s="205"/>
      <c r="UKO40" s="205"/>
      <c r="UKP40" s="205"/>
      <c r="UKQ40" s="205"/>
      <c r="UKR40" s="205"/>
      <c r="UKS40" s="205"/>
      <c r="UKT40" s="205"/>
      <c r="UKU40" s="205"/>
      <c r="UKV40" s="205"/>
      <c r="UKW40" s="205"/>
      <c r="UKX40" s="205"/>
      <c r="UKY40" s="205"/>
      <c r="UKZ40" s="205"/>
      <c r="ULA40" s="205"/>
      <c r="ULB40" s="205"/>
      <c r="ULC40" s="205"/>
      <c r="ULD40" s="205"/>
      <c r="ULE40" s="205"/>
      <c r="ULF40" s="205"/>
      <c r="ULG40" s="205"/>
      <c r="ULH40" s="205"/>
      <c r="ULI40" s="205"/>
      <c r="ULJ40" s="205"/>
      <c r="ULK40" s="205"/>
      <c r="ULL40" s="205"/>
      <c r="ULM40" s="205"/>
      <c r="ULN40" s="205"/>
      <c r="ULO40" s="205"/>
      <c r="ULP40" s="205"/>
      <c r="ULQ40" s="205"/>
      <c r="ULR40" s="205"/>
      <c r="ULS40" s="205"/>
      <c r="ULT40" s="205"/>
      <c r="ULU40" s="205"/>
      <c r="ULV40" s="205"/>
      <c r="ULW40" s="205"/>
      <c r="ULX40" s="205"/>
      <c r="ULY40" s="205"/>
      <c r="ULZ40" s="205"/>
      <c r="UMA40" s="205"/>
      <c r="UMB40" s="205"/>
      <c r="UMC40" s="205"/>
      <c r="UMD40" s="205"/>
      <c r="UME40" s="205"/>
      <c r="UMF40" s="205"/>
      <c r="UMG40" s="205"/>
      <c r="UMH40" s="205"/>
      <c r="UMI40" s="205"/>
      <c r="UMJ40" s="205"/>
      <c r="UMK40" s="205"/>
      <c r="UML40" s="205"/>
      <c r="UMM40" s="205"/>
      <c r="UMN40" s="205"/>
      <c r="UMO40" s="205"/>
      <c r="UMP40" s="205"/>
      <c r="UMQ40" s="205"/>
      <c r="UMR40" s="205"/>
      <c r="UMS40" s="205"/>
      <c r="UMT40" s="205"/>
      <c r="UMU40" s="205"/>
      <c r="UMV40" s="205"/>
      <c r="UMW40" s="205"/>
      <c r="UMX40" s="205"/>
      <c r="UMY40" s="205"/>
      <c r="UMZ40" s="205"/>
      <c r="UNA40" s="205"/>
      <c r="UNB40" s="205"/>
      <c r="UNC40" s="205"/>
      <c r="UND40" s="205"/>
      <c r="UNE40" s="205"/>
      <c r="UNF40" s="205"/>
      <c r="UNG40" s="205"/>
      <c r="UNH40" s="205"/>
      <c r="UNI40" s="205"/>
      <c r="UNJ40" s="205"/>
      <c r="UNK40" s="205"/>
      <c r="UNL40" s="205"/>
      <c r="UNM40" s="205"/>
      <c r="UNN40" s="205"/>
      <c r="UNO40" s="205"/>
      <c r="UNP40" s="205"/>
      <c r="UNQ40" s="205"/>
      <c r="UNR40" s="205"/>
      <c r="UNS40" s="205"/>
      <c r="UNT40" s="205"/>
      <c r="UNU40" s="205"/>
      <c r="UNV40" s="205"/>
      <c r="UNW40" s="205"/>
      <c r="UNX40" s="205"/>
      <c r="UNY40" s="205"/>
      <c r="UNZ40" s="205"/>
      <c r="UOA40" s="205"/>
      <c r="UOB40" s="205"/>
      <c r="UOC40" s="205"/>
      <c r="UOD40" s="205"/>
      <c r="UOE40" s="205"/>
      <c r="UOF40" s="205"/>
      <c r="UOG40" s="205"/>
      <c r="UOH40" s="205"/>
      <c r="UOI40" s="205"/>
      <c r="UOJ40" s="205"/>
      <c r="UOK40" s="205"/>
      <c r="UOL40" s="205"/>
      <c r="UOM40" s="205"/>
      <c r="UON40" s="205"/>
      <c r="UOO40" s="205"/>
      <c r="UOP40" s="205"/>
      <c r="UOQ40" s="205"/>
      <c r="UOR40" s="205"/>
      <c r="UOS40" s="205"/>
      <c r="UOT40" s="205"/>
      <c r="UOU40" s="205"/>
      <c r="UOV40" s="205"/>
      <c r="UOW40" s="205"/>
      <c r="UOX40" s="205"/>
      <c r="UOY40" s="205"/>
      <c r="UOZ40" s="205"/>
      <c r="UPA40" s="205"/>
      <c r="UPB40" s="205"/>
      <c r="UPC40" s="205"/>
      <c r="UPD40" s="205"/>
      <c r="UPE40" s="205"/>
      <c r="UPF40" s="205"/>
      <c r="UPG40" s="205"/>
      <c r="UPH40" s="205"/>
      <c r="UPI40" s="205"/>
      <c r="UPJ40" s="205"/>
      <c r="UPK40" s="205"/>
      <c r="UPL40" s="205"/>
      <c r="UPM40" s="205"/>
      <c r="UPN40" s="205"/>
      <c r="UPO40" s="205"/>
      <c r="UPP40" s="205"/>
      <c r="UPQ40" s="205"/>
      <c r="UPR40" s="205"/>
      <c r="UPS40" s="205"/>
      <c r="UPT40" s="205"/>
      <c r="UPU40" s="205"/>
      <c r="UPV40" s="205"/>
      <c r="UPW40" s="205"/>
      <c r="UPX40" s="205"/>
      <c r="UPY40" s="205"/>
      <c r="UPZ40" s="205"/>
      <c r="UQA40" s="205"/>
      <c r="UQB40" s="205"/>
      <c r="UQC40" s="205"/>
      <c r="UQD40" s="205"/>
      <c r="UQE40" s="205"/>
      <c r="UQF40" s="205"/>
      <c r="UQG40" s="205"/>
      <c r="UQH40" s="205"/>
      <c r="UQI40" s="205"/>
      <c r="UQJ40" s="205"/>
      <c r="UQK40" s="205"/>
      <c r="UQL40" s="205"/>
      <c r="UQM40" s="205"/>
      <c r="UQN40" s="205"/>
      <c r="UQO40" s="205"/>
      <c r="UQP40" s="205"/>
      <c r="UQQ40" s="205"/>
      <c r="UQR40" s="205"/>
      <c r="UQS40" s="205"/>
      <c r="UQT40" s="205"/>
      <c r="UQU40" s="205"/>
      <c r="UQV40" s="205"/>
      <c r="UQW40" s="205"/>
      <c r="UQX40" s="205"/>
      <c r="UQY40" s="205"/>
      <c r="UQZ40" s="205"/>
      <c r="URA40" s="205"/>
      <c r="URB40" s="205"/>
      <c r="URC40" s="205"/>
      <c r="URD40" s="205"/>
      <c r="URE40" s="205"/>
      <c r="URF40" s="205"/>
      <c r="URG40" s="205"/>
      <c r="URH40" s="205"/>
      <c r="URI40" s="205"/>
      <c r="URJ40" s="205"/>
      <c r="URK40" s="205"/>
      <c r="URL40" s="205"/>
      <c r="URM40" s="205"/>
      <c r="URN40" s="205"/>
      <c r="URO40" s="205"/>
      <c r="URP40" s="205"/>
      <c r="URQ40" s="205"/>
      <c r="URR40" s="205"/>
      <c r="URS40" s="205"/>
      <c r="URT40" s="205"/>
      <c r="URU40" s="205"/>
      <c r="URV40" s="205"/>
      <c r="URW40" s="205"/>
      <c r="URX40" s="205"/>
      <c r="URY40" s="205"/>
      <c r="URZ40" s="205"/>
      <c r="USA40" s="205"/>
      <c r="USB40" s="205"/>
      <c r="USC40" s="205"/>
      <c r="USD40" s="205"/>
      <c r="USE40" s="205"/>
      <c r="USF40" s="205"/>
      <c r="USG40" s="205"/>
      <c r="USH40" s="205"/>
      <c r="USI40" s="205"/>
      <c r="USJ40" s="205"/>
      <c r="USK40" s="205"/>
      <c r="USL40" s="205"/>
      <c r="USM40" s="205"/>
      <c r="USN40" s="205"/>
      <c r="USO40" s="205"/>
      <c r="USP40" s="205"/>
      <c r="USQ40" s="205"/>
      <c r="USR40" s="205"/>
      <c r="USS40" s="205"/>
      <c r="UST40" s="205"/>
      <c r="USU40" s="205"/>
      <c r="USV40" s="205"/>
      <c r="USW40" s="205"/>
      <c r="USX40" s="205"/>
      <c r="USY40" s="205"/>
      <c r="USZ40" s="205"/>
      <c r="UTA40" s="205"/>
      <c r="UTB40" s="205"/>
      <c r="UTC40" s="205"/>
      <c r="UTD40" s="205"/>
      <c r="UTE40" s="205"/>
      <c r="UTF40" s="205"/>
      <c r="UTG40" s="205"/>
      <c r="UTH40" s="205"/>
      <c r="UTI40" s="205"/>
      <c r="UTJ40" s="205"/>
      <c r="UTK40" s="205"/>
      <c r="UTL40" s="205"/>
      <c r="UTM40" s="205"/>
      <c r="UTN40" s="205"/>
      <c r="UTO40" s="205"/>
      <c r="UTP40" s="205"/>
      <c r="UTQ40" s="205"/>
      <c r="UTR40" s="205"/>
      <c r="UTS40" s="205"/>
      <c r="UTT40" s="205"/>
      <c r="UTU40" s="205"/>
      <c r="UTV40" s="205"/>
      <c r="UTW40" s="205"/>
      <c r="UTX40" s="205"/>
      <c r="UTY40" s="205"/>
      <c r="UTZ40" s="205"/>
      <c r="UUA40" s="205"/>
      <c r="UUB40" s="205"/>
      <c r="UUC40" s="205"/>
      <c r="UUD40" s="205"/>
      <c r="UUE40" s="205"/>
      <c r="UUF40" s="205"/>
      <c r="UUG40" s="205"/>
      <c r="UUH40" s="205"/>
      <c r="UUI40" s="205"/>
      <c r="UUJ40" s="205"/>
      <c r="UUK40" s="205"/>
      <c r="UUL40" s="205"/>
      <c r="UUM40" s="205"/>
      <c r="UUN40" s="205"/>
      <c r="UUO40" s="205"/>
      <c r="UUP40" s="205"/>
      <c r="UUQ40" s="205"/>
      <c r="UUR40" s="205"/>
      <c r="UUS40" s="205"/>
      <c r="UUT40" s="205"/>
      <c r="UUU40" s="205"/>
      <c r="UUV40" s="205"/>
      <c r="UUW40" s="205"/>
      <c r="UUX40" s="205"/>
      <c r="UUY40" s="205"/>
      <c r="UUZ40" s="205"/>
      <c r="UVA40" s="205"/>
      <c r="UVB40" s="205"/>
      <c r="UVC40" s="205"/>
      <c r="UVD40" s="205"/>
      <c r="UVE40" s="205"/>
      <c r="UVF40" s="205"/>
      <c r="UVG40" s="205"/>
      <c r="UVH40" s="205"/>
      <c r="UVI40" s="205"/>
      <c r="UVJ40" s="205"/>
      <c r="UVK40" s="205"/>
      <c r="UVL40" s="205"/>
      <c r="UVM40" s="205"/>
      <c r="UVN40" s="205"/>
      <c r="UVO40" s="205"/>
      <c r="UVP40" s="205"/>
      <c r="UVQ40" s="205"/>
      <c r="UVR40" s="205"/>
      <c r="UVS40" s="205"/>
      <c r="UVT40" s="205"/>
      <c r="UVU40" s="205"/>
      <c r="UVV40" s="205"/>
      <c r="UVW40" s="205"/>
      <c r="UVX40" s="205"/>
      <c r="UVY40" s="205"/>
      <c r="UVZ40" s="205"/>
      <c r="UWA40" s="205"/>
      <c r="UWB40" s="205"/>
      <c r="UWC40" s="205"/>
      <c r="UWD40" s="205"/>
      <c r="UWE40" s="205"/>
      <c r="UWF40" s="205"/>
      <c r="UWG40" s="205"/>
      <c r="UWH40" s="205"/>
      <c r="UWI40" s="205"/>
      <c r="UWJ40" s="205"/>
      <c r="UWK40" s="205"/>
      <c r="UWL40" s="205"/>
      <c r="UWM40" s="205"/>
      <c r="UWN40" s="205"/>
      <c r="UWO40" s="205"/>
      <c r="UWP40" s="205"/>
      <c r="UWQ40" s="205"/>
      <c r="UWR40" s="205"/>
      <c r="UWS40" s="205"/>
      <c r="UWT40" s="205"/>
      <c r="UWU40" s="205"/>
      <c r="UWV40" s="205"/>
      <c r="UWW40" s="205"/>
      <c r="UWX40" s="205"/>
      <c r="UWY40" s="205"/>
      <c r="UWZ40" s="205"/>
      <c r="UXA40" s="205"/>
      <c r="UXB40" s="205"/>
      <c r="UXC40" s="205"/>
      <c r="UXD40" s="205"/>
      <c r="UXE40" s="205"/>
      <c r="UXF40" s="205"/>
      <c r="UXG40" s="205"/>
      <c r="UXH40" s="205"/>
      <c r="UXI40" s="205"/>
      <c r="UXJ40" s="205"/>
      <c r="UXK40" s="205"/>
      <c r="UXL40" s="205"/>
      <c r="UXM40" s="205"/>
      <c r="UXN40" s="205"/>
      <c r="UXO40" s="205"/>
      <c r="UXP40" s="205"/>
      <c r="UXQ40" s="205"/>
      <c r="UXR40" s="205"/>
      <c r="UXS40" s="205"/>
      <c r="UXT40" s="205"/>
      <c r="UXU40" s="205"/>
      <c r="UXV40" s="205"/>
      <c r="UXW40" s="205"/>
      <c r="UXX40" s="205"/>
      <c r="UXY40" s="205"/>
      <c r="UXZ40" s="205"/>
      <c r="UYA40" s="205"/>
      <c r="UYB40" s="205"/>
      <c r="UYC40" s="205"/>
      <c r="UYD40" s="205"/>
      <c r="UYE40" s="205"/>
      <c r="UYF40" s="205"/>
      <c r="UYG40" s="205"/>
      <c r="UYH40" s="205"/>
      <c r="UYI40" s="205"/>
      <c r="UYJ40" s="205"/>
      <c r="UYK40" s="205"/>
      <c r="UYL40" s="205"/>
      <c r="UYM40" s="205"/>
      <c r="UYN40" s="205"/>
      <c r="UYO40" s="205"/>
      <c r="UYP40" s="205"/>
      <c r="UYQ40" s="205"/>
      <c r="UYR40" s="205"/>
      <c r="UYS40" s="205"/>
      <c r="UYT40" s="205"/>
      <c r="UYU40" s="205"/>
      <c r="UYV40" s="205"/>
      <c r="UYW40" s="205"/>
      <c r="UYX40" s="205"/>
      <c r="UYY40" s="205"/>
      <c r="UYZ40" s="205"/>
      <c r="UZA40" s="205"/>
      <c r="UZB40" s="205"/>
      <c r="UZC40" s="205"/>
      <c r="UZD40" s="205"/>
      <c r="UZE40" s="205"/>
      <c r="UZF40" s="205"/>
      <c r="UZG40" s="205"/>
      <c r="UZH40" s="205"/>
      <c r="UZI40" s="205"/>
      <c r="UZJ40" s="205"/>
      <c r="UZK40" s="205"/>
      <c r="UZL40" s="205"/>
      <c r="UZM40" s="205"/>
      <c r="UZN40" s="205"/>
      <c r="UZO40" s="205"/>
      <c r="UZP40" s="205"/>
      <c r="UZQ40" s="205"/>
      <c r="UZR40" s="205"/>
      <c r="UZS40" s="205"/>
      <c r="UZT40" s="205"/>
      <c r="UZU40" s="205"/>
      <c r="UZV40" s="205"/>
      <c r="UZW40" s="205"/>
      <c r="UZX40" s="205"/>
      <c r="UZY40" s="205"/>
      <c r="UZZ40" s="205"/>
      <c r="VAA40" s="205"/>
      <c r="VAB40" s="205"/>
      <c r="VAC40" s="205"/>
      <c r="VAD40" s="205"/>
      <c r="VAE40" s="205"/>
      <c r="VAF40" s="205"/>
      <c r="VAG40" s="205"/>
      <c r="VAH40" s="205"/>
      <c r="VAI40" s="205"/>
      <c r="VAJ40" s="205"/>
      <c r="VAK40" s="205"/>
      <c r="VAL40" s="205"/>
      <c r="VAM40" s="205"/>
      <c r="VAN40" s="205"/>
      <c r="VAO40" s="205"/>
      <c r="VAP40" s="205"/>
      <c r="VAQ40" s="205"/>
      <c r="VAR40" s="205"/>
      <c r="VAS40" s="205"/>
      <c r="VAT40" s="205"/>
      <c r="VAU40" s="205"/>
      <c r="VAV40" s="205"/>
      <c r="VAW40" s="205"/>
      <c r="VAX40" s="205"/>
      <c r="VAY40" s="205"/>
      <c r="VAZ40" s="205"/>
      <c r="VBA40" s="205"/>
      <c r="VBB40" s="205"/>
      <c r="VBC40" s="205"/>
      <c r="VBD40" s="205"/>
      <c r="VBE40" s="205"/>
      <c r="VBF40" s="205"/>
      <c r="VBG40" s="205"/>
      <c r="VBH40" s="205"/>
      <c r="VBI40" s="205"/>
      <c r="VBJ40" s="205"/>
      <c r="VBK40" s="205"/>
      <c r="VBL40" s="205"/>
      <c r="VBM40" s="205"/>
      <c r="VBN40" s="205"/>
      <c r="VBO40" s="205"/>
      <c r="VBP40" s="205"/>
      <c r="VBQ40" s="205"/>
      <c r="VBR40" s="205"/>
      <c r="VBS40" s="205"/>
      <c r="VBT40" s="205"/>
      <c r="VBU40" s="205"/>
      <c r="VBV40" s="205"/>
      <c r="VBW40" s="205"/>
      <c r="VBX40" s="205"/>
      <c r="VBY40" s="205"/>
      <c r="VBZ40" s="205"/>
      <c r="VCA40" s="205"/>
      <c r="VCB40" s="205"/>
      <c r="VCC40" s="205"/>
      <c r="VCD40" s="205"/>
      <c r="VCE40" s="205"/>
      <c r="VCF40" s="205"/>
      <c r="VCG40" s="205"/>
      <c r="VCH40" s="205"/>
      <c r="VCI40" s="205"/>
      <c r="VCJ40" s="205"/>
      <c r="VCK40" s="205"/>
      <c r="VCL40" s="205"/>
      <c r="VCM40" s="205"/>
      <c r="VCN40" s="205"/>
      <c r="VCO40" s="205"/>
      <c r="VCP40" s="205"/>
      <c r="VCQ40" s="205"/>
      <c r="VCR40" s="205"/>
      <c r="VCS40" s="205"/>
      <c r="VCT40" s="205"/>
      <c r="VCU40" s="205"/>
      <c r="VCV40" s="205"/>
      <c r="VCW40" s="205"/>
      <c r="VCX40" s="205"/>
      <c r="VCY40" s="205"/>
      <c r="VCZ40" s="205"/>
      <c r="VDA40" s="205"/>
      <c r="VDB40" s="205"/>
      <c r="VDC40" s="205"/>
      <c r="VDD40" s="205"/>
      <c r="VDE40" s="205"/>
      <c r="VDF40" s="205"/>
      <c r="VDG40" s="205"/>
      <c r="VDH40" s="205"/>
      <c r="VDI40" s="205"/>
      <c r="VDJ40" s="205"/>
      <c r="VDK40" s="205"/>
      <c r="VDL40" s="205"/>
      <c r="VDM40" s="205"/>
      <c r="VDN40" s="205"/>
      <c r="VDO40" s="205"/>
      <c r="VDP40" s="205"/>
      <c r="VDQ40" s="205"/>
      <c r="VDR40" s="205"/>
      <c r="VDS40" s="205"/>
      <c r="VDT40" s="205"/>
      <c r="VDU40" s="205"/>
      <c r="VDV40" s="205"/>
      <c r="VDW40" s="205"/>
      <c r="VDX40" s="205"/>
      <c r="VDY40" s="205"/>
      <c r="VDZ40" s="205"/>
      <c r="VEA40" s="205"/>
      <c r="VEB40" s="205"/>
      <c r="VEC40" s="205"/>
      <c r="VED40" s="205"/>
      <c r="VEE40" s="205"/>
      <c r="VEF40" s="205"/>
      <c r="VEG40" s="205"/>
      <c r="VEH40" s="205"/>
      <c r="VEI40" s="205"/>
      <c r="VEJ40" s="205"/>
      <c r="VEK40" s="205"/>
      <c r="VEL40" s="205"/>
      <c r="VEM40" s="205"/>
      <c r="VEN40" s="205"/>
      <c r="VEO40" s="205"/>
      <c r="VEP40" s="205"/>
      <c r="VEQ40" s="205"/>
      <c r="VER40" s="205"/>
      <c r="VES40" s="205"/>
      <c r="VET40" s="205"/>
      <c r="VEU40" s="205"/>
      <c r="VEV40" s="205"/>
      <c r="VEW40" s="205"/>
      <c r="VEX40" s="205"/>
      <c r="VEY40" s="205"/>
      <c r="VEZ40" s="205"/>
      <c r="VFA40" s="205"/>
      <c r="VFB40" s="205"/>
      <c r="VFC40" s="205"/>
      <c r="VFD40" s="205"/>
      <c r="VFE40" s="205"/>
      <c r="VFF40" s="205"/>
      <c r="VFG40" s="205"/>
      <c r="VFH40" s="205"/>
      <c r="VFI40" s="205"/>
      <c r="VFJ40" s="205"/>
      <c r="VFK40" s="205"/>
      <c r="VFL40" s="205"/>
      <c r="VFM40" s="205"/>
      <c r="VFN40" s="205"/>
      <c r="VFO40" s="205"/>
      <c r="VFP40" s="205"/>
      <c r="VFQ40" s="205"/>
      <c r="VFR40" s="205"/>
      <c r="VFS40" s="205"/>
      <c r="VFT40" s="205"/>
      <c r="VFU40" s="205"/>
      <c r="VFV40" s="205"/>
      <c r="VFW40" s="205"/>
      <c r="VFX40" s="205"/>
      <c r="VFY40" s="205"/>
      <c r="VFZ40" s="205"/>
      <c r="VGA40" s="205"/>
      <c r="VGB40" s="205"/>
      <c r="VGC40" s="205"/>
      <c r="VGD40" s="205"/>
      <c r="VGE40" s="205"/>
      <c r="VGF40" s="205"/>
      <c r="VGG40" s="205"/>
      <c r="VGH40" s="205"/>
      <c r="VGI40" s="205"/>
      <c r="VGJ40" s="205"/>
      <c r="VGK40" s="205"/>
      <c r="VGL40" s="205"/>
      <c r="VGM40" s="205"/>
      <c r="VGN40" s="205"/>
      <c r="VGO40" s="205"/>
      <c r="VGP40" s="205"/>
      <c r="VGQ40" s="205"/>
      <c r="VGR40" s="205"/>
      <c r="VGS40" s="205"/>
      <c r="VGT40" s="205"/>
      <c r="VGU40" s="205"/>
      <c r="VGV40" s="205"/>
      <c r="VGW40" s="205"/>
      <c r="VGX40" s="205"/>
      <c r="VGY40" s="205"/>
      <c r="VGZ40" s="205"/>
      <c r="VHA40" s="205"/>
      <c r="VHB40" s="205"/>
      <c r="VHC40" s="205"/>
      <c r="VHD40" s="205"/>
      <c r="VHE40" s="205"/>
      <c r="VHF40" s="205"/>
      <c r="VHG40" s="205"/>
      <c r="VHH40" s="205"/>
      <c r="VHI40" s="205"/>
      <c r="VHJ40" s="205"/>
      <c r="VHK40" s="205"/>
      <c r="VHL40" s="205"/>
      <c r="VHM40" s="205"/>
      <c r="VHN40" s="205"/>
      <c r="VHO40" s="205"/>
      <c r="VHP40" s="205"/>
      <c r="VHQ40" s="205"/>
      <c r="VHR40" s="205"/>
      <c r="VHS40" s="205"/>
      <c r="VHT40" s="205"/>
      <c r="VHU40" s="205"/>
      <c r="VHV40" s="205"/>
      <c r="VHW40" s="205"/>
      <c r="VHX40" s="205"/>
      <c r="VHY40" s="205"/>
      <c r="VHZ40" s="205"/>
      <c r="VIA40" s="205"/>
      <c r="VIB40" s="205"/>
      <c r="VIC40" s="205"/>
      <c r="VID40" s="205"/>
      <c r="VIE40" s="205"/>
      <c r="VIF40" s="205"/>
      <c r="VIG40" s="205"/>
      <c r="VIH40" s="205"/>
      <c r="VII40" s="205"/>
      <c r="VIJ40" s="205"/>
      <c r="VIK40" s="205"/>
      <c r="VIL40" s="205"/>
      <c r="VIM40" s="205"/>
      <c r="VIN40" s="205"/>
      <c r="VIO40" s="205"/>
      <c r="VIP40" s="205"/>
      <c r="VIQ40" s="205"/>
      <c r="VIR40" s="205"/>
      <c r="VIS40" s="205"/>
      <c r="VIT40" s="205"/>
      <c r="VIU40" s="205"/>
      <c r="VIV40" s="205"/>
      <c r="VIW40" s="205"/>
      <c r="VIX40" s="205"/>
      <c r="VIY40" s="205"/>
      <c r="VIZ40" s="205"/>
      <c r="VJA40" s="205"/>
      <c r="VJB40" s="205"/>
      <c r="VJC40" s="205"/>
      <c r="VJD40" s="205"/>
      <c r="VJE40" s="205"/>
      <c r="VJF40" s="205"/>
      <c r="VJG40" s="205"/>
      <c r="VJH40" s="205"/>
      <c r="VJI40" s="205"/>
      <c r="VJJ40" s="205"/>
      <c r="VJK40" s="205"/>
      <c r="VJL40" s="205"/>
      <c r="VJM40" s="205"/>
      <c r="VJN40" s="205"/>
      <c r="VJO40" s="205"/>
      <c r="VJP40" s="205"/>
      <c r="VJQ40" s="205"/>
      <c r="VJR40" s="205"/>
      <c r="VJS40" s="205"/>
      <c r="VJT40" s="205"/>
      <c r="VJU40" s="205"/>
      <c r="VJV40" s="205"/>
      <c r="VJW40" s="205"/>
      <c r="VJX40" s="205"/>
      <c r="VJY40" s="205"/>
      <c r="VJZ40" s="205"/>
      <c r="VKA40" s="205"/>
      <c r="VKB40" s="205"/>
      <c r="VKC40" s="205"/>
      <c r="VKD40" s="205"/>
      <c r="VKE40" s="205"/>
      <c r="VKF40" s="205"/>
      <c r="VKG40" s="205"/>
      <c r="VKH40" s="205"/>
      <c r="VKI40" s="205"/>
      <c r="VKJ40" s="205"/>
      <c r="VKK40" s="205"/>
      <c r="VKL40" s="205"/>
      <c r="VKM40" s="205"/>
      <c r="VKN40" s="205"/>
      <c r="VKO40" s="205"/>
      <c r="VKP40" s="205"/>
      <c r="VKQ40" s="205"/>
      <c r="VKR40" s="205"/>
      <c r="VKS40" s="205"/>
      <c r="VKT40" s="205"/>
      <c r="VKU40" s="205"/>
      <c r="VKV40" s="205"/>
      <c r="VKW40" s="205"/>
      <c r="VKX40" s="205"/>
      <c r="VKY40" s="205"/>
      <c r="VKZ40" s="205"/>
      <c r="VLA40" s="205"/>
      <c r="VLB40" s="205"/>
      <c r="VLC40" s="205"/>
      <c r="VLD40" s="205"/>
      <c r="VLE40" s="205"/>
      <c r="VLF40" s="205"/>
      <c r="VLG40" s="205"/>
      <c r="VLH40" s="205"/>
      <c r="VLI40" s="205"/>
      <c r="VLJ40" s="205"/>
      <c r="VLK40" s="205"/>
      <c r="VLL40" s="205"/>
      <c r="VLM40" s="205"/>
      <c r="VLN40" s="205"/>
      <c r="VLO40" s="205"/>
      <c r="VLP40" s="205"/>
      <c r="VLQ40" s="205"/>
      <c r="VLR40" s="205"/>
      <c r="VLS40" s="205"/>
      <c r="VLT40" s="205"/>
      <c r="VLU40" s="205"/>
      <c r="VLV40" s="205"/>
      <c r="VLW40" s="205"/>
      <c r="VLX40" s="205"/>
      <c r="VLY40" s="205"/>
      <c r="VLZ40" s="205"/>
      <c r="VMA40" s="205"/>
      <c r="VMB40" s="205"/>
      <c r="VMC40" s="205"/>
      <c r="VMD40" s="205"/>
      <c r="VME40" s="205"/>
      <c r="VMF40" s="205"/>
      <c r="VMG40" s="205"/>
      <c r="VMH40" s="205"/>
      <c r="VMI40" s="205"/>
      <c r="VMJ40" s="205"/>
      <c r="VMK40" s="205"/>
      <c r="VML40" s="205"/>
      <c r="VMM40" s="205"/>
      <c r="VMN40" s="205"/>
      <c r="VMO40" s="205"/>
      <c r="VMP40" s="205"/>
      <c r="VMQ40" s="205"/>
      <c r="VMR40" s="205"/>
      <c r="VMS40" s="205"/>
      <c r="VMT40" s="205"/>
      <c r="VMU40" s="205"/>
      <c r="VMV40" s="205"/>
      <c r="VMW40" s="205"/>
      <c r="VMX40" s="205"/>
      <c r="VMY40" s="205"/>
      <c r="VMZ40" s="205"/>
      <c r="VNA40" s="205"/>
      <c r="VNB40" s="205"/>
      <c r="VNC40" s="205"/>
      <c r="VND40" s="205"/>
      <c r="VNE40" s="205"/>
      <c r="VNF40" s="205"/>
      <c r="VNG40" s="205"/>
      <c r="VNH40" s="205"/>
      <c r="VNI40" s="205"/>
      <c r="VNJ40" s="205"/>
      <c r="VNK40" s="205"/>
      <c r="VNL40" s="205"/>
      <c r="VNM40" s="205"/>
      <c r="VNN40" s="205"/>
      <c r="VNO40" s="205"/>
      <c r="VNP40" s="205"/>
      <c r="VNQ40" s="205"/>
      <c r="VNR40" s="205"/>
      <c r="VNS40" s="205"/>
      <c r="VNT40" s="205"/>
      <c r="VNU40" s="205"/>
      <c r="VNV40" s="205"/>
      <c r="VNW40" s="205"/>
      <c r="VNX40" s="205"/>
      <c r="VNY40" s="205"/>
      <c r="VNZ40" s="205"/>
      <c r="VOA40" s="205"/>
      <c r="VOB40" s="205"/>
      <c r="VOC40" s="205"/>
      <c r="VOD40" s="205"/>
      <c r="VOE40" s="205"/>
      <c r="VOF40" s="205"/>
      <c r="VOG40" s="205"/>
      <c r="VOH40" s="205"/>
      <c r="VOI40" s="205"/>
      <c r="VOJ40" s="205"/>
      <c r="VOK40" s="205"/>
      <c r="VOL40" s="205"/>
      <c r="VOM40" s="205"/>
      <c r="VON40" s="205"/>
      <c r="VOO40" s="205"/>
      <c r="VOP40" s="205"/>
      <c r="VOQ40" s="205"/>
      <c r="VOR40" s="205"/>
      <c r="VOS40" s="205"/>
      <c r="VOT40" s="205"/>
      <c r="VOU40" s="205"/>
      <c r="VOV40" s="205"/>
      <c r="VOW40" s="205"/>
      <c r="VOX40" s="205"/>
      <c r="VOY40" s="205"/>
      <c r="VOZ40" s="205"/>
      <c r="VPA40" s="205"/>
      <c r="VPB40" s="205"/>
      <c r="VPC40" s="205"/>
      <c r="VPD40" s="205"/>
      <c r="VPE40" s="205"/>
      <c r="VPF40" s="205"/>
      <c r="VPG40" s="205"/>
      <c r="VPH40" s="205"/>
      <c r="VPI40" s="205"/>
      <c r="VPJ40" s="205"/>
      <c r="VPK40" s="205"/>
      <c r="VPL40" s="205"/>
      <c r="VPM40" s="205"/>
      <c r="VPN40" s="205"/>
      <c r="VPO40" s="205"/>
      <c r="VPP40" s="205"/>
      <c r="VPQ40" s="205"/>
      <c r="VPR40" s="205"/>
      <c r="VPS40" s="205"/>
      <c r="VPT40" s="205"/>
      <c r="VPU40" s="205"/>
      <c r="VPV40" s="205"/>
      <c r="VPW40" s="205"/>
      <c r="VPX40" s="205"/>
      <c r="VPY40" s="205"/>
      <c r="VPZ40" s="205"/>
      <c r="VQA40" s="205"/>
      <c r="VQB40" s="205"/>
      <c r="VQC40" s="205"/>
      <c r="VQD40" s="205"/>
      <c r="VQE40" s="205"/>
      <c r="VQF40" s="205"/>
      <c r="VQG40" s="205"/>
      <c r="VQH40" s="205"/>
      <c r="VQI40" s="205"/>
      <c r="VQJ40" s="205"/>
      <c r="VQK40" s="205"/>
      <c r="VQL40" s="205"/>
      <c r="VQM40" s="205"/>
      <c r="VQN40" s="205"/>
      <c r="VQO40" s="205"/>
      <c r="VQP40" s="205"/>
      <c r="VQQ40" s="205"/>
      <c r="VQR40" s="205"/>
      <c r="VQS40" s="205"/>
      <c r="VQT40" s="205"/>
      <c r="VQU40" s="205"/>
      <c r="VQV40" s="205"/>
      <c r="VQW40" s="205"/>
      <c r="VQX40" s="205"/>
      <c r="VQY40" s="205"/>
      <c r="VQZ40" s="205"/>
      <c r="VRA40" s="205"/>
      <c r="VRB40" s="205"/>
      <c r="VRC40" s="205"/>
      <c r="VRD40" s="205"/>
      <c r="VRE40" s="205"/>
      <c r="VRF40" s="205"/>
      <c r="VRG40" s="205"/>
      <c r="VRH40" s="205"/>
      <c r="VRI40" s="205"/>
      <c r="VRJ40" s="205"/>
      <c r="VRK40" s="205"/>
      <c r="VRL40" s="205"/>
      <c r="VRM40" s="205"/>
      <c r="VRN40" s="205"/>
      <c r="VRO40" s="205"/>
      <c r="VRP40" s="205"/>
      <c r="VRQ40" s="205"/>
      <c r="VRR40" s="205"/>
      <c r="VRS40" s="205"/>
      <c r="VRT40" s="205"/>
      <c r="VRU40" s="205"/>
      <c r="VRV40" s="205"/>
      <c r="VRW40" s="205"/>
      <c r="VRX40" s="205"/>
      <c r="VRY40" s="205"/>
      <c r="VRZ40" s="205"/>
      <c r="VSA40" s="205"/>
      <c r="VSB40" s="205"/>
      <c r="VSC40" s="205"/>
      <c r="VSD40" s="205"/>
      <c r="VSE40" s="205"/>
      <c r="VSF40" s="205"/>
      <c r="VSG40" s="205"/>
      <c r="VSH40" s="205"/>
      <c r="VSI40" s="205"/>
      <c r="VSJ40" s="205"/>
      <c r="VSK40" s="205"/>
      <c r="VSL40" s="205"/>
      <c r="VSM40" s="205"/>
      <c r="VSN40" s="205"/>
      <c r="VSO40" s="205"/>
      <c r="VSP40" s="205"/>
      <c r="VSQ40" s="205"/>
      <c r="VSR40" s="205"/>
      <c r="VSS40" s="205"/>
      <c r="VST40" s="205"/>
      <c r="VSU40" s="205"/>
      <c r="VSV40" s="205"/>
      <c r="VSW40" s="205"/>
      <c r="VSX40" s="205"/>
      <c r="VSY40" s="205"/>
      <c r="VSZ40" s="205"/>
      <c r="VTA40" s="205"/>
      <c r="VTB40" s="205"/>
      <c r="VTC40" s="205"/>
      <c r="VTD40" s="205"/>
      <c r="VTE40" s="205"/>
      <c r="VTF40" s="205"/>
      <c r="VTG40" s="205"/>
      <c r="VTH40" s="205"/>
      <c r="VTI40" s="205"/>
      <c r="VTJ40" s="205"/>
      <c r="VTK40" s="205"/>
      <c r="VTL40" s="205"/>
      <c r="VTM40" s="205"/>
      <c r="VTN40" s="205"/>
      <c r="VTO40" s="205"/>
      <c r="VTP40" s="205"/>
      <c r="VTQ40" s="205"/>
      <c r="VTR40" s="205"/>
      <c r="VTS40" s="205"/>
      <c r="VTT40" s="205"/>
      <c r="VTU40" s="205"/>
      <c r="VTV40" s="205"/>
      <c r="VTW40" s="205"/>
      <c r="VTX40" s="205"/>
      <c r="VTY40" s="205"/>
      <c r="VTZ40" s="205"/>
      <c r="VUA40" s="205"/>
      <c r="VUB40" s="205"/>
      <c r="VUC40" s="205"/>
      <c r="VUD40" s="205"/>
      <c r="VUE40" s="205"/>
      <c r="VUF40" s="205"/>
      <c r="VUG40" s="205"/>
      <c r="VUH40" s="205"/>
      <c r="VUI40" s="205"/>
      <c r="VUJ40" s="205"/>
      <c r="VUK40" s="205"/>
      <c r="VUL40" s="205"/>
      <c r="VUM40" s="205"/>
      <c r="VUN40" s="205"/>
      <c r="VUO40" s="205"/>
      <c r="VUP40" s="205"/>
      <c r="VUQ40" s="205"/>
      <c r="VUR40" s="205"/>
      <c r="VUS40" s="205"/>
      <c r="VUT40" s="205"/>
      <c r="VUU40" s="205"/>
      <c r="VUV40" s="205"/>
      <c r="VUW40" s="205"/>
      <c r="VUX40" s="205"/>
      <c r="VUY40" s="205"/>
      <c r="VUZ40" s="205"/>
      <c r="VVA40" s="205"/>
      <c r="VVB40" s="205"/>
      <c r="VVC40" s="205"/>
      <c r="VVD40" s="205"/>
      <c r="VVE40" s="205"/>
      <c r="VVF40" s="205"/>
      <c r="VVG40" s="205"/>
      <c r="VVH40" s="205"/>
      <c r="VVI40" s="205"/>
      <c r="VVJ40" s="205"/>
      <c r="VVK40" s="205"/>
      <c r="VVL40" s="205"/>
      <c r="VVM40" s="205"/>
      <c r="VVN40" s="205"/>
      <c r="VVO40" s="205"/>
      <c r="VVP40" s="205"/>
      <c r="VVQ40" s="205"/>
      <c r="VVR40" s="205"/>
      <c r="VVS40" s="205"/>
      <c r="VVT40" s="205"/>
      <c r="VVU40" s="205"/>
      <c r="VVV40" s="205"/>
      <c r="VVW40" s="205"/>
      <c r="VVX40" s="205"/>
      <c r="VVY40" s="205"/>
      <c r="VVZ40" s="205"/>
      <c r="VWA40" s="205"/>
      <c r="VWB40" s="205"/>
      <c r="VWC40" s="205"/>
      <c r="VWD40" s="205"/>
      <c r="VWE40" s="205"/>
      <c r="VWF40" s="205"/>
      <c r="VWG40" s="205"/>
      <c r="VWH40" s="205"/>
      <c r="VWI40" s="205"/>
      <c r="VWJ40" s="205"/>
      <c r="VWK40" s="205"/>
      <c r="VWL40" s="205"/>
      <c r="VWM40" s="205"/>
      <c r="VWN40" s="205"/>
      <c r="VWO40" s="205"/>
      <c r="VWP40" s="205"/>
      <c r="VWQ40" s="205"/>
      <c r="VWR40" s="205"/>
      <c r="VWS40" s="205"/>
      <c r="VWT40" s="205"/>
      <c r="VWU40" s="205"/>
      <c r="VWV40" s="205"/>
      <c r="VWW40" s="205"/>
      <c r="VWX40" s="205"/>
      <c r="VWY40" s="205"/>
      <c r="VWZ40" s="205"/>
      <c r="VXA40" s="205"/>
      <c r="VXB40" s="205"/>
      <c r="VXC40" s="205"/>
      <c r="VXD40" s="205"/>
      <c r="VXE40" s="205"/>
      <c r="VXF40" s="205"/>
      <c r="VXG40" s="205"/>
      <c r="VXH40" s="205"/>
      <c r="VXI40" s="205"/>
      <c r="VXJ40" s="205"/>
      <c r="VXK40" s="205"/>
      <c r="VXL40" s="205"/>
      <c r="VXM40" s="205"/>
      <c r="VXN40" s="205"/>
      <c r="VXO40" s="205"/>
      <c r="VXP40" s="205"/>
      <c r="VXQ40" s="205"/>
      <c r="VXR40" s="205"/>
      <c r="VXS40" s="205"/>
      <c r="VXT40" s="205"/>
      <c r="VXU40" s="205"/>
      <c r="VXV40" s="205"/>
      <c r="VXW40" s="205"/>
      <c r="VXX40" s="205"/>
      <c r="VXY40" s="205"/>
      <c r="VXZ40" s="205"/>
      <c r="VYA40" s="205"/>
      <c r="VYB40" s="205"/>
      <c r="VYC40" s="205"/>
      <c r="VYD40" s="205"/>
      <c r="VYE40" s="205"/>
      <c r="VYF40" s="205"/>
      <c r="VYG40" s="205"/>
      <c r="VYH40" s="205"/>
      <c r="VYI40" s="205"/>
      <c r="VYJ40" s="205"/>
      <c r="VYK40" s="205"/>
      <c r="VYL40" s="205"/>
      <c r="VYM40" s="205"/>
      <c r="VYN40" s="205"/>
      <c r="VYO40" s="205"/>
      <c r="VYP40" s="205"/>
      <c r="VYQ40" s="205"/>
      <c r="VYR40" s="205"/>
      <c r="VYS40" s="205"/>
      <c r="VYT40" s="205"/>
      <c r="VYU40" s="205"/>
      <c r="VYV40" s="205"/>
      <c r="VYW40" s="205"/>
      <c r="VYX40" s="205"/>
      <c r="VYY40" s="205"/>
      <c r="VYZ40" s="205"/>
      <c r="VZA40" s="205"/>
      <c r="VZB40" s="205"/>
      <c r="VZC40" s="205"/>
      <c r="VZD40" s="205"/>
      <c r="VZE40" s="205"/>
      <c r="VZF40" s="205"/>
      <c r="VZG40" s="205"/>
      <c r="VZH40" s="205"/>
      <c r="VZI40" s="205"/>
      <c r="VZJ40" s="205"/>
      <c r="VZK40" s="205"/>
      <c r="VZL40" s="205"/>
      <c r="VZM40" s="205"/>
      <c r="VZN40" s="205"/>
      <c r="VZO40" s="205"/>
      <c r="VZP40" s="205"/>
      <c r="VZQ40" s="205"/>
      <c r="VZR40" s="205"/>
      <c r="VZS40" s="205"/>
      <c r="VZT40" s="205"/>
      <c r="VZU40" s="205"/>
      <c r="VZV40" s="205"/>
      <c r="VZW40" s="205"/>
      <c r="VZX40" s="205"/>
      <c r="VZY40" s="205"/>
      <c r="VZZ40" s="205"/>
      <c r="WAA40" s="205"/>
      <c r="WAB40" s="205"/>
      <c r="WAC40" s="205"/>
      <c r="WAD40" s="205"/>
      <c r="WAE40" s="205"/>
      <c r="WAF40" s="205"/>
      <c r="WAG40" s="205"/>
      <c r="WAH40" s="205"/>
      <c r="WAI40" s="205"/>
      <c r="WAJ40" s="205"/>
      <c r="WAK40" s="205"/>
      <c r="WAL40" s="205"/>
      <c r="WAM40" s="205"/>
      <c r="WAN40" s="205"/>
      <c r="WAO40" s="205"/>
      <c r="WAP40" s="205"/>
      <c r="WAQ40" s="205"/>
      <c r="WAR40" s="205"/>
      <c r="WAS40" s="205"/>
      <c r="WAT40" s="205"/>
      <c r="WAU40" s="205"/>
      <c r="WAV40" s="205"/>
      <c r="WAW40" s="205"/>
      <c r="WAX40" s="205"/>
      <c r="WAY40" s="205"/>
      <c r="WAZ40" s="205"/>
      <c r="WBA40" s="205"/>
      <c r="WBB40" s="205"/>
      <c r="WBC40" s="205"/>
      <c r="WBD40" s="205"/>
      <c r="WBE40" s="205"/>
      <c r="WBF40" s="205"/>
      <c r="WBG40" s="205"/>
      <c r="WBH40" s="205"/>
      <c r="WBI40" s="205"/>
      <c r="WBJ40" s="205"/>
      <c r="WBK40" s="205"/>
      <c r="WBL40" s="205"/>
      <c r="WBM40" s="205"/>
      <c r="WBN40" s="205"/>
      <c r="WBO40" s="205"/>
      <c r="WBP40" s="205"/>
      <c r="WBQ40" s="205"/>
      <c r="WBR40" s="205"/>
      <c r="WBS40" s="205"/>
      <c r="WBT40" s="205"/>
      <c r="WBU40" s="205"/>
      <c r="WBV40" s="205"/>
      <c r="WBW40" s="205"/>
      <c r="WBX40" s="205"/>
      <c r="WBY40" s="205"/>
      <c r="WBZ40" s="205"/>
      <c r="WCA40" s="205"/>
      <c r="WCB40" s="205"/>
      <c r="WCC40" s="205"/>
      <c r="WCD40" s="205"/>
      <c r="WCE40" s="205"/>
      <c r="WCF40" s="205"/>
      <c r="WCG40" s="205"/>
      <c r="WCH40" s="205"/>
      <c r="WCI40" s="205"/>
      <c r="WCJ40" s="205"/>
      <c r="WCK40" s="205"/>
      <c r="WCL40" s="205"/>
      <c r="WCM40" s="205"/>
      <c r="WCN40" s="205"/>
      <c r="WCO40" s="205"/>
      <c r="WCP40" s="205"/>
      <c r="WCQ40" s="205"/>
      <c r="WCR40" s="205"/>
      <c r="WCS40" s="205"/>
      <c r="WCT40" s="205"/>
      <c r="WCU40" s="205"/>
      <c r="WCV40" s="205"/>
      <c r="WCW40" s="205"/>
      <c r="WCX40" s="205"/>
      <c r="WCY40" s="205"/>
      <c r="WCZ40" s="205"/>
      <c r="WDA40" s="205"/>
      <c r="WDB40" s="205"/>
      <c r="WDC40" s="205"/>
      <c r="WDD40" s="205"/>
      <c r="WDE40" s="205"/>
      <c r="WDF40" s="205"/>
      <c r="WDG40" s="205"/>
      <c r="WDH40" s="205"/>
      <c r="WDI40" s="205"/>
      <c r="WDJ40" s="205"/>
      <c r="WDK40" s="205"/>
      <c r="WDL40" s="205"/>
      <c r="WDM40" s="205"/>
      <c r="WDN40" s="205"/>
      <c r="WDO40" s="205"/>
      <c r="WDP40" s="205"/>
      <c r="WDQ40" s="205"/>
      <c r="WDR40" s="205"/>
      <c r="WDS40" s="205"/>
      <c r="WDT40" s="205"/>
      <c r="WDU40" s="205"/>
      <c r="WDV40" s="205"/>
      <c r="WDW40" s="205"/>
      <c r="WDX40" s="205"/>
      <c r="WDY40" s="205"/>
      <c r="WDZ40" s="205"/>
      <c r="WEA40" s="205"/>
      <c r="WEB40" s="205"/>
      <c r="WEC40" s="205"/>
      <c r="WED40" s="205"/>
      <c r="WEE40" s="205"/>
      <c r="WEF40" s="205"/>
      <c r="WEG40" s="205"/>
      <c r="WEH40" s="205"/>
      <c r="WEI40" s="205"/>
      <c r="WEJ40" s="205"/>
      <c r="WEK40" s="205"/>
      <c r="WEL40" s="205"/>
      <c r="WEM40" s="205"/>
      <c r="WEN40" s="205"/>
      <c r="WEO40" s="205"/>
      <c r="WEP40" s="205"/>
      <c r="WEQ40" s="205"/>
      <c r="WER40" s="205"/>
      <c r="WES40" s="205"/>
      <c r="WET40" s="205"/>
      <c r="WEU40" s="205"/>
      <c r="WEV40" s="205"/>
      <c r="WEW40" s="205"/>
      <c r="WEX40" s="205"/>
      <c r="WEY40" s="205"/>
      <c r="WEZ40" s="205"/>
      <c r="WFA40" s="205"/>
      <c r="WFB40" s="205"/>
      <c r="WFC40" s="205"/>
      <c r="WFD40" s="205"/>
      <c r="WFE40" s="205"/>
      <c r="WFF40" s="205"/>
      <c r="WFG40" s="205"/>
      <c r="WFH40" s="205"/>
      <c r="WFI40" s="205"/>
      <c r="WFJ40" s="205"/>
      <c r="WFK40" s="205"/>
      <c r="WFL40" s="205"/>
      <c r="WFM40" s="205"/>
      <c r="WFN40" s="205"/>
      <c r="WFO40" s="205"/>
      <c r="WFP40" s="205"/>
      <c r="WFQ40" s="205"/>
      <c r="WFR40" s="205"/>
      <c r="WFS40" s="205"/>
      <c r="WFT40" s="205"/>
      <c r="WFU40" s="205"/>
      <c r="WFV40" s="205"/>
      <c r="WFW40" s="205"/>
      <c r="WFX40" s="205"/>
      <c r="WFY40" s="205"/>
      <c r="WFZ40" s="205"/>
      <c r="WGA40" s="205"/>
      <c r="WGB40" s="205"/>
      <c r="WGC40" s="205"/>
      <c r="WGD40" s="205"/>
      <c r="WGE40" s="205"/>
      <c r="WGF40" s="205"/>
      <c r="WGG40" s="205"/>
      <c r="WGH40" s="205"/>
      <c r="WGI40" s="205"/>
      <c r="WGJ40" s="205"/>
      <c r="WGK40" s="205"/>
      <c r="WGL40" s="205"/>
      <c r="WGM40" s="205"/>
      <c r="WGN40" s="205"/>
      <c r="WGO40" s="205"/>
      <c r="WGP40" s="205"/>
      <c r="WGQ40" s="205"/>
      <c r="WGR40" s="205"/>
      <c r="WGS40" s="205"/>
      <c r="WGT40" s="205"/>
      <c r="WGU40" s="205"/>
      <c r="WGV40" s="205"/>
      <c r="WGW40" s="205"/>
      <c r="WGX40" s="205"/>
      <c r="WGY40" s="205"/>
      <c r="WGZ40" s="205"/>
      <c r="WHA40" s="205"/>
      <c r="WHB40" s="205"/>
      <c r="WHC40" s="205"/>
      <c r="WHD40" s="205"/>
      <c r="WHE40" s="205"/>
      <c r="WHF40" s="205"/>
      <c r="WHG40" s="205"/>
      <c r="WHH40" s="205"/>
      <c r="WHI40" s="205"/>
      <c r="WHJ40" s="205"/>
      <c r="WHK40" s="205"/>
      <c r="WHL40" s="205"/>
      <c r="WHM40" s="205"/>
      <c r="WHN40" s="205"/>
      <c r="WHO40" s="205"/>
      <c r="WHP40" s="205"/>
      <c r="WHQ40" s="205"/>
      <c r="WHR40" s="205"/>
      <c r="WHS40" s="205"/>
      <c r="WHT40" s="205"/>
      <c r="WHU40" s="205"/>
      <c r="WHV40" s="205"/>
      <c r="WHW40" s="205"/>
      <c r="WHX40" s="205"/>
      <c r="WHY40" s="205"/>
      <c r="WHZ40" s="205"/>
      <c r="WIA40" s="205"/>
      <c r="WIB40" s="205"/>
      <c r="WIC40" s="205"/>
      <c r="WID40" s="205"/>
      <c r="WIE40" s="205"/>
      <c r="WIF40" s="205"/>
      <c r="WIG40" s="205"/>
      <c r="WIH40" s="205"/>
      <c r="WII40" s="205"/>
      <c r="WIJ40" s="205"/>
      <c r="WIK40" s="205"/>
      <c r="WIL40" s="205"/>
      <c r="WIM40" s="205"/>
      <c r="WIN40" s="205"/>
      <c r="WIO40" s="205"/>
      <c r="WIP40" s="205"/>
      <c r="WIQ40" s="205"/>
      <c r="WIR40" s="205"/>
      <c r="WIS40" s="205"/>
      <c r="WIT40" s="205"/>
      <c r="WIU40" s="205"/>
      <c r="WIV40" s="205"/>
      <c r="WIW40" s="205"/>
      <c r="WIX40" s="205"/>
      <c r="WIY40" s="205"/>
      <c r="WIZ40" s="205"/>
      <c r="WJA40" s="205"/>
      <c r="WJB40" s="205"/>
      <c r="WJC40" s="205"/>
      <c r="WJD40" s="205"/>
      <c r="WJE40" s="205"/>
      <c r="WJF40" s="205"/>
      <c r="WJG40" s="205"/>
      <c r="WJH40" s="205"/>
      <c r="WJI40" s="205"/>
      <c r="WJJ40" s="205"/>
      <c r="WJK40" s="205"/>
      <c r="WJL40" s="205"/>
      <c r="WJM40" s="205"/>
      <c r="WJN40" s="205"/>
      <c r="WJO40" s="205"/>
      <c r="WJP40" s="205"/>
      <c r="WJQ40" s="205"/>
      <c r="WJR40" s="205"/>
      <c r="WJS40" s="205"/>
      <c r="WJT40" s="205"/>
      <c r="WJU40" s="205"/>
      <c r="WJV40" s="205"/>
      <c r="WJW40" s="205"/>
      <c r="WJX40" s="205"/>
      <c r="WJY40" s="205"/>
      <c r="WJZ40" s="205"/>
      <c r="WKA40" s="205"/>
      <c r="WKB40" s="205"/>
      <c r="WKC40" s="205"/>
      <c r="WKD40" s="205"/>
      <c r="WKE40" s="205"/>
      <c r="WKF40" s="205"/>
      <c r="WKG40" s="205"/>
      <c r="WKH40" s="205"/>
      <c r="WKI40" s="205"/>
      <c r="WKJ40" s="205"/>
      <c r="WKK40" s="205"/>
      <c r="WKL40" s="205"/>
      <c r="WKM40" s="205"/>
      <c r="WKN40" s="205"/>
      <c r="WKO40" s="205"/>
      <c r="WKP40" s="205"/>
      <c r="WKQ40" s="205"/>
      <c r="WKR40" s="205"/>
      <c r="WKS40" s="205"/>
      <c r="WKT40" s="205"/>
      <c r="WKU40" s="205"/>
      <c r="WKV40" s="205"/>
      <c r="WKW40" s="205"/>
      <c r="WKX40" s="205"/>
      <c r="WKY40" s="205"/>
      <c r="WKZ40" s="205"/>
      <c r="WLA40" s="205"/>
      <c r="WLB40" s="205"/>
      <c r="WLC40" s="205"/>
      <c r="WLD40" s="205"/>
      <c r="WLE40" s="205"/>
      <c r="WLF40" s="205"/>
      <c r="WLG40" s="205"/>
      <c r="WLH40" s="205"/>
      <c r="WLI40" s="205"/>
      <c r="WLJ40" s="205"/>
      <c r="WLK40" s="205"/>
      <c r="WLL40" s="205"/>
      <c r="WLM40" s="205"/>
      <c r="WLN40" s="205"/>
      <c r="WLO40" s="205"/>
      <c r="WLP40" s="205"/>
      <c r="WLQ40" s="205"/>
      <c r="WLR40" s="205"/>
      <c r="WLS40" s="205"/>
      <c r="WLT40" s="205"/>
      <c r="WLU40" s="205"/>
      <c r="WLV40" s="205"/>
      <c r="WLW40" s="205"/>
      <c r="WLX40" s="205"/>
      <c r="WLY40" s="205"/>
      <c r="WLZ40" s="205"/>
      <c r="WMA40" s="205"/>
      <c r="WMB40" s="205"/>
      <c r="WMC40" s="205"/>
      <c r="WMD40" s="205"/>
      <c r="WME40" s="205"/>
      <c r="WMF40" s="205"/>
      <c r="WMG40" s="205"/>
      <c r="WMH40" s="205"/>
      <c r="WMI40" s="205"/>
      <c r="WMJ40" s="205"/>
      <c r="WMK40" s="205"/>
      <c r="WML40" s="205"/>
      <c r="WMM40" s="205"/>
      <c r="WMN40" s="205"/>
      <c r="WMO40" s="205"/>
      <c r="WMP40" s="205"/>
      <c r="WMQ40" s="205"/>
      <c r="WMR40" s="205"/>
      <c r="WMS40" s="205"/>
      <c r="WMT40" s="205"/>
      <c r="WMU40" s="205"/>
      <c r="WMV40" s="205"/>
      <c r="WMW40" s="205"/>
      <c r="WMX40" s="205"/>
      <c r="WMY40" s="205"/>
      <c r="WMZ40" s="205"/>
      <c r="WNA40" s="205"/>
      <c r="WNB40" s="205"/>
      <c r="WNC40" s="205"/>
      <c r="WND40" s="205"/>
      <c r="WNE40" s="205"/>
      <c r="WNF40" s="205"/>
      <c r="WNG40" s="205"/>
      <c r="WNH40" s="205"/>
      <c r="WNI40" s="205"/>
      <c r="WNJ40" s="205"/>
      <c r="WNK40" s="205"/>
      <c r="WNL40" s="205"/>
      <c r="WNM40" s="205"/>
      <c r="WNN40" s="205"/>
      <c r="WNO40" s="205"/>
      <c r="WNP40" s="205"/>
      <c r="WNQ40" s="205"/>
      <c r="WNR40" s="205"/>
      <c r="WNS40" s="205"/>
      <c r="WNT40" s="205"/>
      <c r="WNU40" s="205"/>
      <c r="WNV40" s="205"/>
      <c r="WNW40" s="205"/>
      <c r="WNX40" s="205"/>
      <c r="WNY40" s="205"/>
      <c r="WNZ40" s="205"/>
      <c r="WOA40" s="205"/>
      <c r="WOB40" s="205"/>
      <c r="WOC40" s="205"/>
      <c r="WOD40" s="205"/>
      <c r="WOE40" s="205"/>
      <c r="WOF40" s="205"/>
      <c r="WOG40" s="205"/>
      <c r="WOH40" s="205"/>
      <c r="WOI40" s="205"/>
      <c r="WOJ40" s="205"/>
      <c r="WOK40" s="205"/>
      <c r="WOL40" s="205"/>
      <c r="WOM40" s="205"/>
      <c r="WON40" s="205"/>
      <c r="WOO40" s="205"/>
      <c r="WOP40" s="205"/>
      <c r="WOQ40" s="205"/>
      <c r="WOR40" s="205"/>
      <c r="WOS40" s="205"/>
      <c r="WOT40" s="205"/>
      <c r="WOU40" s="205"/>
      <c r="WOV40" s="205"/>
      <c r="WOW40" s="205"/>
      <c r="WOX40" s="205"/>
      <c r="WOY40" s="205"/>
      <c r="WOZ40" s="205"/>
      <c r="WPA40" s="205"/>
      <c r="WPB40" s="205"/>
      <c r="WPC40" s="205"/>
      <c r="WPD40" s="205"/>
      <c r="WPE40" s="205"/>
      <c r="WPF40" s="205"/>
      <c r="WPG40" s="205"/>
      <c r="WPH40" s="205"/>
      <c r="WPI40" s="205"/>
      <c r="WPJ40" s="205"/>
      <c r="WPK40" s="205"/>
      <c r="WPL40" s="205"/>
      <c r="WPM40" s="205"/>
      <c r="WPN40" s="205"/>
      <c r="WPO40" s="205"/>
      <c r="WPP40" s="205"/>
      <c r="WPQ40" s="205"/>
      <c r="WPR40" s="205"/>
      <c r="WPS40" s="205"/>
      <c r="WPT40" s="205"/>
      <c r="WPU40" s="205"/>
      <c r="WPV40" s="205"/>
      <c r="WPW40" s="205"/>
      <c r="WPX40" s="205"/>
      <c r="WPY40" s="205"/>
      <c r="WPZ40" s="205"/>
      <c r="WQA40" s="205"/>
      <c r="WQB40" s="205"/>
      <c r="WQC40" s="205"/>
      <c r="WQD40" s="205"/>
      <c r="WQE40" s="205"/>
      <c r="WQF40" s="205"/>
      <c r="WQG40" s="205"/>
      <c r="WQH40" s="205"/>
      <c r="WQI40" s="205"/>
      <c r="WQJ40" s="205"/>
      <c r="WQK40" s="205"/>
      <c r="WQL40" s="205"/>
      <c r="WQM40" s="205"/>
      <c r="WQN40" s="205"/>
      <c r="WQO40" s="205"/>
      <c r="WQP40" s="205"/>
      <c r="WQQ40" s="205"/>
      <c r="WQR40" s="205"/>
      <c r="WQS40" s="205"/>
      <c r="WQT40" s="205"/>
      <c r="WQU40" s="205"/>
      <c r="WQV40" s="205"/>
      <c r="WQW40" s="205"/>
      <c r="WQX40" s="205"/>
      <c r="WQY40" s="205"/>
      <c r="WQZ40" s="205"/>
      <c r="WRA40" s="205"/>
      <c r="WRB40" s="205"/>
      <c r="WRC40" s="205"/>
      <c r="WRD40" s="205"/>
      <c r="WRE40" s="205"/>
      <c r="WRF40" s="205"/>
      <c r="WRG40" s="205"/>
      <c r="WRH40" s="205"/>
      <c r="WRI40" s="205"/>
      <c r="WRJ40" s="205"/>
      <c r="WRK40" s="205"/>
      <c r="WRL40" s="205"/>
      <c r="WRM40" s="205"/>
      <c r="WRN40" s="205"/>
      <c r="WRO40" s="205"/>
      <c r="WRP40" s="205"/>
      <c r="WRQ40" s="205"/>
      <c r="WRR40" s="205"/>
      <c r="WRS40" s="205"/>
      <c r="WRT40" s="205"/>
      <c r="WRU40" s="205"/>
      <c r="WRV40" s="205"/>
      <c r="WRW40" s="205"/>
      <c r="WRX40" s="205"/>
      <c r="WRY40" s="205"/>
      <c r="WRZ40" s="205"/>
      <c r="WSA40" s="205"/>
      <c r="WSB40" s="205"/>
      <c r="WSC40" s="205"/>
      <c r="WSD40" s="205"/>
      <c r="WSE40" s="205"/>
      <c r="WSF40" s="205"/>
      <c r="WSG40" s="205"/>
      <c r="WSH40" s="205"/>
      <c r="WSI40" s="205"/>
      <c r="WSJ40" s="205"/>
      <c r="WSK40" s="205"/>
      <c r="WSL40" s="205"/>
      <c r="WSM40" s="205"/>
      <c r="WSN40" s="205"/>
      <c r="WSO40" s="205"/>
      <c r="WSP40" s="205"/>
      <c r="WSQ40" s="205"/>
      <c r="WSR40" s="205"/>
      <c r="WSS40" s="205"/>
      <c r="WST40" s="205"/>
      <c r="WSU40" s="205"/>
      <c r="WSV40" s="205"/>
      <c r="WSW40" s="205"/>
      <c r="WSX40" s="205"/>
      <c r="WSY40" s="205"/>
      <c r="WSZ40" s="205"/>
      <c r="WTA40" s="205"/>
      <c r="WTB40" s="205"/>
      <c r="WTC40" s="205"/>
      <c r="WTD40" s="205"/>
      <c r="WTE40" s="205"/>
      <c r="WTF40" s="205"/>
      <c r="WTG40" s="205"/>
      <c r="WTH40" s="205"/>
      <c r="WTI40" s="205"/>
      <c r="WTJ40" s="205"/>
      <c r="WTK40" s="205"/>
      <c r="WTL40" s="205"/>
      <c r="WTM40" s="205"/>
      <c r="WTN40" s="205"/>
      <c r="WTO40" s="205"/>
      <c r="WTP40" s="205"/>
      <c r="WTQ40" s="205"/>
      <c r="WTR40" s="205"/>
      <c r="WTS40" s="205"/>
      <c r="WTT40" s="205"/>
      <c r="WTU40" s="205"/>
      <c r="WTV40" s="205"/>
      <c r="WTW40" s="205"/>
      <c r="WTX40" s="205"/>
      <c r="WTY40" s="205"/>
      <c r="WTZ40" s="205"/>
      <c r="WUA40" s="205"/>
      <c r="WUB40" s="205"/>
      <c r="WUC40" s="205"/>
      <c r="WUD40" s="205"/>
      <c r="WUE40" s="205"/>
      <c r="WUF40" s="205"/>
      <c r="WUG40" s="205"/>
      <c r="WUH40" s="205"/>
      <c r="WUI40" s="205"/>
      <c r="WUJ40" s="205"/>
      <c r="WUK40" s="205"/>
      <c r="WUL40" s="205"/>
      <c r="WUM40" s="205"/>
      <c r="WUN40" s="205"/>
      <c r="WUO40" s="205"/>
      <c r="WUP40" s="205"/>
      <c r="WUQ40" s="205"/>
      <c r="WUR40" s="205"/>
      <c r="WUS40" s="205"/>
      <c r="WUT40" s="205"/>
      <c r="WUU40" s="205"/>
      <c r="WUV40" s="205"/>
      <c r="WUW40" s="205"/>
      <c r="WUX40" s="205"/>
      <c r="WUY40" s="205"/>
      <c r="WUZ40" s="205"/>
      <c r="WVA40" s="205"/>
      <c r="WVB40" s="205"/>
      <c r="WVC40" s="205"/>
      <c r="WVD40" s="205"/>
      <c r="WVE40" s="205"/>
      <c r="WVF40" s="205"/>
      <c r="WVG40" s="205"/>
      <c r="WVH40" s="205"/>
      <c r="WVI40" s="205"/>
      <c r="WVJ40" s="205"/>
      <c r="WVK40" s="205"/>
      <c r="WVL40" s="205"/>
      <c r="WVM40" s="205"/>
      <c r="WVN40" s="205"/>
      <c r="WVO40" s="205"/>
      <c r="WVP40" s="205"/>
      <c r="WVQ40" s="205"/>
      <c r="WVR40" s="205"/>
      <c r="WVS40" s="205"/>
      <c r="WVT40" s="205"/>
      <c r="WVU40" s="205"/>
      <c r="WVV40" s="205"/>
      <c r="WVW40" s="205"/>
      <c r="WVX40" s="205"/>
      <c r="WVY40" s="205"/>
      <c r="WVZ40" s="205"/>
      <c r="WWA40" s="205"/>
      <c r="WWB40" s="205"/>
      <c r="WWC40" s="205"/>
      <c r="WWD40" s="205"/>
      <c r="WWE40" s="205"/>
      <c r="WWF40" s="205"/>
      <c r="WWG40" s="205"/>
      <c r="WWH40" s="205"/>
      <c r="WWI40" s="205"/>
      <c r="WWJ40" s="205"/>
      <c r="WWK40" s="205"/>
      <c r="WWL40" s="205"/>
      <c r="WWM40" s="205"/>
      <c r="WWN40" s="205"/>
      <c r="WWO40" s="205"/>
      <c r="WWP40" s="205"/>
      <c r="WWQ40" s="205"/>
      <c r="WWR40" s="205"/>
      <c r="WWS40" s="205"/>
      <c r="WWT40" s="205"/>
      <c r="WWU40" s="205"/>
      <c r="WWV40" s="205"/>
      <c r="WWW40" s="205"/>
      <c r="WWX40" s="205"/>
      <c r="WWY40" s="205"/>
      <c r="WWZ40" s="205"/>
      <c r="WXA40" s="205"/>
      <c r="WXB40" s="205"/>
      <c r="WXC40" s="205"/>
      <c r="WXD40" s="205"/>
      <c r="WXE40" s="205"/>
      <c r="WXF40" s="205"/>
      <c r="WXG40" s="205"/>
      <c r="WXH40" s="205"/>
      <c r="WXI40" s="205"/>
      <c r="WXJ40" s="205"/>
      <c r="WXK40" s="205"/>
      <c r="WXL40" s="205"/>
      <c r="WXM40" s="205"/>
      <c r="WXN40" s="205"/>
      <c r="WXO40" s="205"/>
      <c r="WXP40" s="205"/>
      <c r="WXQ40" s="205"/>
      <c r="WXR40" s="205"/>
      <c r="WXS40" s="205"/>
      <c r="WXT40" s="205"/>
      <c r="WXU40" s="205"/>
      <c r="WXV40" s="205"/>
      <c r="WXW40" s="205"/>
      <c r="WXX40" s="205"/>
      <c r="WXY40" s="205"/>
      <c r="WXZ40" s="205"/>
      <c r="WYA40" s="205"/>
      <c r="WYB40" s="205"/>
      <c r="WYC40" s="205"/>
      <c r="WYD40" s="205"/>
      <c r="WYE40" s="205"/>
      <c r="WYF40" s="205"/>
      <c r="WYG40" s="205"/>
      <c r="WYH40" s="205"/>
      <c r="WYI40" s="205"/>
      <c r="WYJ40" s="205"/>
      <c r="WYK40" s="205"/>
      <c r="WYL40" s="205"/>
      <c r="WYM40" s="205"/>
      <c r="WYN40" s="205"/>
      <c r="WYO40" s="205"/>
      <c r="WYP40" s="205"/>
      <c r="WYQ40" s="205"/>
      <c r="WYR40" s="205"/>
      <c r="WYS40" s="205"/>
      <c r="WYT40" s="205"/>
      <c r="WYU40" s="205"/>
      <c r="WYV40" s="205"/>
      <c r="WYW40" s="205"/>
      <c r="WYX40" s="205"/>
      <c r="WYY40" s="205"/>
      <c r="WYZ40" s="205"/>
      <c r="WZA40" s="205"/>
      <c r="WZB40" s="205"/>
      <c r="WZC40" s="205"/>
      <c r="WZD40" s="205"/>
      <c r="WZE40" s="205"/>
      <c r="WZF40" s="205"/>
      <c r="WZG40" s="205"/>
      <c r="WZH40" s="205"/>
      <c r="WZI40" s="205"/>
      <c r="WZJ40" s="205"/>
      <c r="WZK40" s="205"/>
      <c r="WZL40" s="205"/>
      <c r="WZM40" s="205"/>
      <c r="WZN40" s="205"/>
      <c r="WZO40" s="205"/>
      <c r="WZP40" s="205"/>
      <c r="WZQ40" s="205"/>
      <c r="WZR40" s="205"/>
      <c r="WZS40" s="205"/>
      <c r="WZT40" s="205"/>
      <c r="WZU40" s="205"/>
      <c r="WZV40" s="205"/>
      <c r="WZW40" s="205"/>
      <c r="WZX40" s="205"/>
      <c r="WZY40" s="205"/>
      <c r="WZZ40" s="205"/>
      <c r="XAA40" s="205"/>
      <c r="XAB40" s="205"/>
      <c r="XAC40" s="205"/>
      <c r="XAD40" s="205"/>
      <c r="XAE40" s="205"/>
      <c r="XAF40" s="205"/>
      <c r="XAG40" s="205"/>
      <c r="XAH40" s="205"/>
      <c r="XAI40" s="205"/>
      <c r="XAJ40" s="205"/>
      <c r="XAK40" s="205"/>
      <c r="XAL40" s="205"/>
      <c r="XAM40" s="205"/>
      <c r="XAN40" s="205"/>
      <c r="XAO40" s="205"/>
      <c r="XAP40" s="205"/>
      <c r="XAQ40" s="205"/>
      <c r="XAR40" s="205"/>
      <c r="XAS40" s="205"/>
      <c r="XAT40" s="205"/>
      <c r="XAU40" s="205"/>
      <c r="XAV40" s="205"/>
      <c r="XAW40" s="205"/>
      <c r="XAX40" s="205"/>
      <c r="XAY40" s="205"/>
      <c r="XAZ40" s="205"/>
      <c r="XBA40" s="205"/>
      <c r="XBB40" s="205"/>
      <c r="XBC40" s="205"/>
      <c r="XBD40" s="205"/>
      <c r="XBE40" s="205"/>
      <c r="XBF40" s="205"/>
      <c r="XBG40" s="205"/>
      <c r="XBH40" s="205"/>
      <c r="XBI40" s="205"/>
      <c r="XBJ40" s="205"/>
      <c r="XBK40" s="205"/>
      <c r="XBL40" s="205"/>
      <c r="XBM40" s="205"/>
      <c r="XBN40" s="205"/>
      <c r="XBO40" s="205"/>
      <c r="XBP40" s="205"/>
      <c r="XBQ40" s="205"/>
      <c r="XBR40" s="205"/>
      <c r="XBS40" s="205"/>
      <c r="XBT40" s="205"/>
      <c r="XBU40" s="205"/>
      <c r="XBV40" s="205"/>
      <c r="XBW40" s="205"/>
      <c r="XBX40" s="205"/>
      <c r="XBY40" s="205"/>
      <c r="XBZ40" s="205"/>
      <c r="XCA40" s="205"/>
      <c r="XCB40" s="205"/>
      <c r="XCC40" s="205"/>
      <c r="XCD40" s="205"/>
      <c r="XCE40" s="205"/>
      <c r="XCF40" s="205"/>
      <c r="XCG40" s="205"/>
      <c r="XCH40" s="205"/>
      <c r="XCI40" s="205"/>
      <c r="XCJ40" s="205"/>
      <c r="XCK40" s="205"/>
      <c r="XCL40" s="205"/>
      <c r="XCM40" s="205"/>
      <c r="XCN40" s="205"/>
      <c r="XCO40" s="205"/>
      <c r="XCP40" s="205"/>
      <c r="XCQ40" s="205"/>
      <c r="XCR40" s="205"/>
      <c r="XCS40" s="205"/>
      <c r="XCT40" s="205"/>
      <c r="XCU40" s="205"/>
      <c r="XCV40" s="205"/>
      <c r="XCW40" s="205"/>
      <c r="XCX40" s="205"/>
      <c r="XCY40" s="205"/>
      <c r="XCZ40" s="205"/>
      <c r="XDA40" s="205"/>
      <c r="XDB40" s="205"/>
      <c r="XDC40" s="205"/>
      <c r="XDD40" s="205"/>
      <c r="XDE40" s="205"/>
      <c r="XDF40" s="205"/>
      <c r="XDG40" s="205"/>
      <c r="XDH40" s="205"/>
      <c r="XDI40" s="205"/>
      <c r="XDJ40" s="205"/>
      <c r="XDK40" s="205"/>
      <c r="XDL40" s="205"/>
      <c r="XDM40" s="205"/>
      <c r="XDN40" s="205"/>
      <c r="XDO40" s="205"/>
      <c r="XDP40" s="205"/>
      <c r="XDQ40" s="205"/>
      <c r="XDR40" s="205"/>
      <c r="XDS40" s="205"/>
      <c r="XDT40" s="205"/>
      <c r="XDU40" s="205"/>
      <c r="XDV40" s="205"/>
      <c r="XDW40" s="205"/>
      <c r="XDX40" s="205"/>
      <c r="XDY40" s="205"/>
      <c r="XDZ40" s="205"/>
      <c r="XEA40" s="205"/>
      <c r="XEB40" s="205"/>
      <c r="XEC40" s="205"/>
      <c r="XED40" s="205"/>
      <c r="XEE40" s="205"/>
      <c r="XEF40" s="205"/>
      <c r="XEG40" s="205"/>
      <c r="XEH40" s="205"/>
      <c r="XEI40" s="205"/>
      <c r="XEJ40" s="205"/>
      <c r="XEK40" s="205"/>
      <c r="XEL40" s="205"/>
      <c r="XEM40" s="205"/>
      <c r="XEN40" s="205"/>
      <c r="XEO40" s="205"/>
      <c r="XEP40" s="205"/>
      <c r="XEQ40" s="205"/>
      <c r="XER40" s="205"/>
      <c r="XES40" s="205"/>
      <c r="XET40" s="205"/>
      <c r="XEU40" s="205"/>
      <c r="XEV40" s="205"/>
      <c r="XEW40" s="205"/>
      <c r="XEX40" s="205"/>
    </row>
    <row r="41" spans="1:16378" x14ac:dyDescent="0.2">
      <c r="A41" s="990" t="s">
        <v>1635</v>
      </c>
      <c r="B41" s="990"/>
      <c r="C41" s="990"/>
      <c r="D41" s="990"/>
      <c r="E41" s="990"/>
      <c r="F41" s="990"/>
      <c r="G41" s="990"/>
      <c r="H41" s="990"/>
      <c r="I41" s="990"/>
      <c r="J41" s="990"/>
      <c r="K41" s="990"/>
      <c r="L41" s="990"/>
      <c r="M41" s="990"/>
    </row>
    <row r="42" spans="1:16378" x14ac:dyDescent="0.2">
      <c r="A42" s="24" t="s">
        <v>1636</v>
      </c>
      <c r="B42" s="24"/>
    </row>
    <row r="44" spans="1:16378" x14ac:dyDescent="0.2">
      <c r="A44" s="24"/>
      <c r="B44" s="24"/>
    </row>
    <row r="45" spans="1:16378" x14ac:dyDescent="0.2">
      <c r="A45" s="24"/>
      <c r="B45" s="24"/>
    </row>
    <row r="46" spans="1:16378" x14ac:dyDescent="0.2">
      <c r="A46" s="27"/>
      <c r="B46" s="27"/>
      <c r="C46" s="27"/>
      <c r="D46" s="27"/>
      <c r="E46" s="27"/>
      <c r="F46" s="27"/>
      <c r="G46" s="27"/>
      <c r="H46" s="27"/>
      <c r="I46" s="27"/>
    </row>
    <row r="47" spans="1:16378" x14ac:dyDescent="0.2">
      <c r="A47" s="27"/>
      <c r="B47" s="27"/>
      <c r="C47" s="27"/>
      <c r="D47" s="27"/>
      <c r="E47" s="27"/>
      <c r="F47" s="27"/>
      <c r="G47" s="27"/>
      <c r="H47" s="27"/>
      <c r="I47" s="27"/>
    </row>
    <row r="48" spans="1:16378" x14ac:dyDescent="0.2">
      <c r="A48" s="25"/>
      <c r="B48" s="25"/>
      <c r="C48" s="25"/>
      <c r="D48" s="25"/>
      <c r="E48" s="25"/>
      <c r="F48" s="25"/>
      <c r="G48" s="25"/>
      <c r="H48" s="25"/>
      <c r="I48" s="25"/>
    </row>
  </sheetData>
  <mergeCells count="26">
    <mergeCell ref="AA6:AB6"/>
    <mergeCell ref="AC6:AD6"/>
    <mergeCell ref="AE6:AE7"/>
    <mergeCell ref="A41:M41"/>
    <mergeCell ref="AA5:AE5"/>
    <mergeCell ref="B6:C6"/>
    <mergeCell ref="D6:E6"/>
    <mergeCell ref="F6:F7"/>
    <mergeCell ref="G6:H6"/>
    <mergeCell ref="I6:J6"/>
    <mergeCell ref="K6:K7"/>
    <mergeCell ref="L6:M6"/>
    <mergeCell ref="N6:O6"/>
    <mergeCell ref="P6:P7"/>
    <mergeCell ref="A5:A7"/>
    <mergeCell ref="B5:F5"/>
    <mergeCell ref="G5:K5"/>
    <mergeCell ref="L5:P5"/>
    <mergeCell ref="Q5:U5"/>
    <mergeCell ref="V5:Z5"/>
    <mergeCell ref="Q6:R6"/>
    <mergeCell ref="S6:T6"/>
    <mergeCell ref="U6:U7"/>
    <mergeCell ref="V6:W6"/>
    <mergeCell ref="X6:Y6"/>
    <mergeCell ref="Z6:Z7"/>
  </mergeCells>
  <hyperlinks>
    <hyperlink ref="AE1" location="Índice!A1" display="(Voltar ao índice)"/>
  </hyperlinks>
  <pageMargins left="0.511811024" right="0.511811024" top="0.78740157499999996" bottom="0.78740157499999996" header="0.31496062000000002" footer="0.31496062000000002"/>
  <pageSetup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7.28515625" style="27" customWidth="1"/>
    <col min="2" max="9" width="9.28515625" style="27"/>
    <col min="10" max="13" width="9.28515625" style="27" customWidth="1"/>
    <col min="14" max="16384" width="9.28515625" style="27"/>
  </cols>
  <sheetData>
    <row r="1" spans="1:29" x14ac:dyDescent="0.2">
      <c r="A1" s="275" t="s">
        <v>1637</v>
      </c>
      <c r="Z1" s="546" t="s">
        <v>460</v>
      </c>
    </row>
    <row r="2" spans="1:29" x14ac:dyDescent="0.2">
      <c r="A2" s="24" t="s">
        <v>1638</v>
      </c>
    </row>
    <row r="3" spans="1:29" x14ac:dyDescent="0.2">
      <c r="A3" s="24" t="s">
        <v>775</v>
      </c>
    </row>
    <row r="4" spans="1:29" x14ac:dyDescent="0.2">
      <c r="V4" s="553"/>
      <c r="W4" s="553"/>
      <c r="X4" s="553"/>
    </row>
    <row r="5" spans="1:29" ht="14.65" customHeight="1" x14ac:dyDescent="0.2">
      <c r="A5" s="915" t="s">
        <v>463</v>
      </c>
      <c r="B5" s="873" t="s">
        <v>1639</v>
      </c>
      <c r="C5" s="873"/>
      <c r="D5" s="873"/>
      <c r="E5" s="873"/>
      <c r="F5" s="873"/>
      <c r="G5" s="873"/>
      <c r="H5" s="873" t="s">
        <v>1640</v>
      </c>
      <c r="I5" s="873"/>
      <c r="J5" s="873"/>
      <c r="K5" s="873"/>
      <c r="L5" s="873"/>
      <c r="M5" s="873"/>
      <c r="N5" s="873" t="s">
        <v>1641</v>
      </c>
      <c r="O5" s="873"/>
      <c r="P5" s="873"/>
      <c r="Q5" s="873"/>
      <c r="R5" s="873"/>
      <c r="S5" s="873"/>
      <c r="T5" s="868" t="s">
        <v>473</v>
      </c>
      <c r="U5" s="871" t="s">
        <v>1642</v>
      </c>
      <c r="V5" s="873"/>
      <c r="W5" s="873"/>
      <c r="X5" s="873"/>
      <c r="Y5" s="873"/>
      <c r="Z5" s="873"/>
    </row>
    <row r="6" spans="1:29" x14ac:dyDescent="0.2">
      <c r="A6" s="893"/>
      <c r="B6" s="873"/>
      <c r="C6" s="873"/>
      <c r="D6" s="873"/>
      <c r="E6" s="873"/>
      <c r="F6" s="873"/>
      <c r="G6" s="873"/>
      <c r="H6" s="873"/>
      <c r="I6" s="873"/>
      <c r="J6" s="873"/>
      <c r="K6" s="873"/>
      <c r="L6" s="873"/>
      <c r="M6" s="873"/>
      <c r="N6" s="873"/>
      <c r="O6" s="873"/>
      <c r="P6" s="873"/>
      <c r="Q6" s="873"/>
      <c r="R6" s="873"/>
      <c r="S6" s="873"/>
      <c r="T6" s="869"/>
      <c r="U6" s="871"/>
      <c r="V6" s="873"/>
      <c r="W6" s="873"/>
      <c r="X6" s="873"/>
      <c r="Y6" s="873"/>
      <c r="Z6" s="873"/>
    </row>
    <row r="7" spans="1:29" ht="18" customHeight="1" x14ac:dyDescent="0.2">
      <c r="A7" s="893"/>
      <c r="B7" s="819" t="s">
        <v>639</v>
      </c>
      <c r="C7" s="821"/>
      <c r="D7" s="819" t="s">
        <v>637</v>
      </c>
      <c r="E7" s="821"/>
      <c r="F7" s="819" t="s">
        <v>763</v>
      </c>
      <c r="G7" s="821"/>
      <c r="H7" s="819" t="s">
        <v>639</v>
      </c>
      <c r="I7" s="821"/>
      <c r="J7" s="819" t="s">
        <v>637</v>
      </c>
      <c r="K7" s="821"/>
      <c r="L7" s="819" t="s">
        <v>763</v>
      </c>
      <c r="M7" s="821"/>
      <c r="N7" s="819" t="s">
        <v>639</v>
      </c>
      <c r="O7" s="821"/>
      <c r="P7" s="819" t="s">
        <v>637</v>
      </c>
      <c r="Q7" s="821"/>
      <c r="R7" s="819" t="s">
        <v>763</v>
      </c>
      <c r="S7" s="821"/>
      <c r="T7" s="869"/>
      <c r="U7" s="820" t="s">
        <v>639</v>
      </c>
      <c r="V7" s="821"/>
      <c r="W7" s="819" t="s">
        <v>637</v>
      </c>
      <c r="X7" s="821"/>
      <c r="Y7" s="819" t="s">
        <v>763</v>
      </c>
      <c r="Z7" s="821"/>
    </row>
    <row r="8" spans="1:29" ht="17.25" customHeight="1" x14ac:dyDescent="0.2">
      <c r="A8" s="893"/>
      <c r="B8" s="7">
        <v>2021</v>
      </c>
      <c r="C8" s="7">
        <v>2022</v>
      </c>
      <c r="D8" s="7">
        <v>2021</v>
      </c>
      <c r="E8" s="7">
        <v>2022</v>
      </c>
      <c r="F8" s="7">
        <v>2021</v>
      </c>
      <c r="G8" s="7">
        <v>2022</v>
      </c>
      <c r="H8" s="7">
        <v>2021</v>
      </c>
      <c r="I8" s="7">
        <v>2022</v>
      </c>
      <c r="J8" s="7">
        <v>2021</v>
      </c>
      <c r="K8" s="7">
        <v>2022</v>
      </c>
      <c r="L8" s="7">
        <v>2021</v>
      </c>
      <c r="M8" s="7">
        <v>2022</v>
      </c>
      <c r="N8" s="7">
        <v>2021</v>
      </c>
      <c r="O8" s="7">
        <v>2022</v>
      </c>
      <c r="P8" s="7">
        <v>2021</v>
      </c>
      <c r="Q8" s="7">
        <v>2022</v>
      </c>
      <c r="R8" s="7">
        <v>2021</v>
      </c>
      <c r="S8" s="7">
        <v>2022</v>
      </c>
      <c r="T8" s="896"/>
      <c r="U8" s="621">
        <v>2021</v>
      </c>
      <c r="V8" s="7">
        <v>2022</v>
      </c>
      <c r="W8" s="7">
        <v>2021</v>
      </c>
      <c r="X8" s="7">
        <v>2022</v>
      </c>
      <c r="Y8" s="7">
        <v>2021</v>
      </c>
      <c r="Z8" s="7">
        <v>2022</v>
      </c>
    </row>
    <row r="9" spans="1:29" x14ac:dyDescent="0.2">
      <c r="A9" s="42"/>
      <c r="R9" s="11"/>
      <c r="S9" s="11"/>
      <c r="T9" s="622"/>
    </row>
    <row r="10" spans="1:29" x14ac:dyDescent="0.2">
      <c r="A10" s="10" t="s">
        <v>475</v>
      </c>
      <c r="B10" s="11">
        <v>23274</v>
      </c>
      <c r="C10" s="11">
        <v>32448</v>
      </c>
      <c r="D10" s="11">
        <v>1140</v>
      </c>
      <c r="E10" s="11">
        <v>1580</v>
      </c>
      <c r="F10" s="11">
        <v>24414</v>
      </c>
      <c r="G10" s="11">
        <v>34028</v>
      </c>
      <c r="H10" s="11">
        <v>83818</v>
      </c>
      <c r="I10" s="11">
        <v>112384</v>
      </c>
      <c r="J10" s="11">
        <v>9830</v>
      </c>
      <c r="K10" s="11">
        <v>10357</v>
      </c>
      <c r="L10" s="11">
        <v>93648</v>
      </c>
      <c r="M10" s="11">
        <v>122741</v>
      </c>
      <c r="N10" s="11">
        <v>107092</v>
      </c>
      <c r="O10" s="11">
        <v>144832</v>
      </c>
      <c r="P10" s="11">
        <v>10970</v>
      </c>
      <c r="Q10" s="11">
        <v>11937</v>
      </c>
      <c r="R10" s="11">
        <v>118062</v>
      </c>
      <c r="S10" s="11">
        <v>156769</v>
      </c>
      <c r="T10" s="623">
        <v>32.785316189798586</v>
      </c>
      <c r="U10" s="12">
        <v>13.909009321420825</v>
      </c>
      <c r="V10" s="624">
        <v>18.533016157782466</v>
      </c>
      <c r="W10" s="12">
        <v>24.260250342783799</v>
      </c>
      <c r="X10" s="12">
        <v>26.374864667800878</v>
      </c>
      <c r="Y10" s="12">
        <v>14.483202787165789</v>
      </c>
      <c r="Z10" s="12">
        <v>18.962309795098822</v>
      </c>
      <c r="AB10" s="204"/>
      <c r="AC10" s="204"/>
    </row>
    <row r="11" spans="1:29" x14ac:dyDescent="0.2">
      <c r="A11" s="35"/>
      <c r="D11" s="13"/>
      <c r="E11" s="13"/>
      <c r="F11" s="16"/>
      <c r="G11" s="16"/>
      <c r="H11" s="13"/>
      <c r="I11" s="13"/>
      <c r="N11" s="589"/>
      <c r="O11" s="589"/>
      <c r="P11" s="589"/>
      <c r="Q11" s="589"/>
      <c r="R11" s="589"/>
      <c r="S11" s="589"/>
      <c r="T11" s="625"/>
      <c r="U11" s="626"/>
      <c r="V11" s="626"/>
      <c r="W11" s="626"/>
      <c r="X11" s="626"/>
      <c r="Y11" s="626"/>
      <c r="Z11" s="626"/>
    </row>
    <row r="12" spans="1:29" x14ac:dyDescent="0.2">
      <c r="A12" s="584" t="s">
        <v>476</v>
      </c>
      <c r="B12" s="16">
        <v>1314</v>
      </c>
      <c r="C12" s="16" t="s">
        <v>477</v>
      </c>
      <c r="D12" s="16">
        <v>85</v>
      </c>
      <c r="E12" s="16" t="s">
        <v>477</v>
      </c>
      <c r="F12" s="16">
        <v>1399</v>
      </c>
      <c r="G12" s="16" t="s">
        <v>477</v>
      </c>
      <c r="H12" s="16">
        <v>169</v>
      </c>
      <c r="I12" s="16">
        <v>1385</v>
      </c>
      <c r="J12" s="16">
        <v>14</v>
      </c>
      <c r="K12" s="16">
        <v>161</v>
      </c>
      <c r="L12" s="16">
        <v>183</v>
      </c>
      <c r="M12" s="16">
        <v>1546</v>
      </c>
      <c r="N12" s="16">
        <v>1483</v>
      </c>
      <c r="O12" s="16">
        <v>1385</v>
      </c>
      <c r="P12" s="16">
        <v>99</v>
      </c>
      <c r="Q12" s="16">
        <v>161</v>
      </c>
      <c r="R12" s="16">
        <v>1582</v>
      </c>
      <c r="S12" s="16">
        <v>1546</v>
      </c>
      <c r="T12" s="358">
        <v>-2.2756005056890016</v>
      </c>
      <c r="U12" s="17">
        <v>24.2716857610475</v>
      </c>
      <c r="V12" s="17">
        <v>26.019162126620326</v>
      </c>
      <c r="W12" s="17">
        <v>13.826815642458101</v>
      </c>
      <c r="X12" s="17">
        <v>25.967741935483872</v>
      </c>
      <c r="Y12" s="17">
        <v>23.176091415177265</v>
      </c>
      <c r="Z12" s="17">
        <v>26.01379774524651</v>
      </c>
    </row>
    <row r="13" spans="1:29" x14ac:dyDescent="0.2">
      <c r="A13" s="582" t="s">
        <v>478</v>
      </c>
      <c r="B13" s="13">
        <v>625</v>
      </c>
      <c r="C13" s="13">
        <v>557</v>
      </c>
      <c r="D13" s="13">
        <v>116</v>
      </c>
      <c r="E13" s="13">
        <v>174</v>
      </c>
      <c r="F13" s="13">
        <v>741</v>
      </c>
      <c r="G13" s="13">
        <v>731</v>
      </c>
      <c r="H13" s="13">
        <v>260</v>
      </c>
      <c r="I13" s="13">
        <v>332</v>
      </c>
      <c r="J13" s="13">
        <v>28</v>
      </c>
      <c r="K13" s="13">
        <v>33</v>
      </c>
      <c r="L13" s="13">
        <v>288</v>
      </c>
      <c r="M13" s="13">
        <v>365</v>
      </c>
      <c r="N13" s="13">
        <v>885</v>
      </c>
      <c r="O13" s="13">
        <v>889</v>
      </c>
      <c r="P13" s="13">
        <v>144</v>
      </c>
      <c r="Q13" s="13">
        <v>207</v>
      </c>
      <c r="R13" s="13">
        <v>1029</v>
      </c>
      <c r="S13" s="13">
        <v>1096</v>
      </c>
      <c r="T13" s="366">
        <v>6.5111758989309987</v>
      </c>
      <c r="U13" s="14">
        <v>8.8517703540708155</v>
      </c>
      <c r="V13" s="14">
        <v>7.7982456140350873</v>
      </c>
      <c r="W13" s="14">
        <v>27.480916030534353</v>
      </c>
      <c r="X13" s="14">
        <v>32.70142180094787</v>
      </c>
      <c r="Y13" s="14">
        <v>9.7795095989355634</v>
      </c>
      <c r="Z13" s="14">
        <v>9.1082855480761236</v>
      </c>
    </row>
    <row r="14" spans="1:29" x14ac:dyDescent="0.2">
      <c r="A14" s="582" t="s">
        <v>479</v>
      </c>
      <c r="B14" s="13" t="s">
        <v>477</v>
      </c>
      <c r="C14" s="13">
        <v>284</v>
      </c>
      <c r="D14" s="13" t="s">
        <v>477</v>
      </c>
      <c r="E14" s="13">
        <v>5</v>
      </c>
      <c r="F14" s="13" t="s">
        <v>477</v>
      </c>
      <c r="G14" s="13">
        <v>289</v>
      </c>
      <c r="H14" s="13" t="s">
        <v>477</v>
      </c>
      <c r="I14" s="13">
        <v>163</v>
      </c>
      <c r="J14" s="13">
        <v>28</v>
      </c>
      <c r="K14" s="13">
        <v>25</v>
      </c>
      <c r="L14" s="13">
        <v>28</v>
      </c>
      <c r="M14" s="13">
        <v>188</v>
      </c>
      <c r="N14" s="13" t="s">
        <v>477</v>
      </c>
      <c r="O14" s="13">
        <v>447</v>
      </c>
      <c r="P14" s="13">
        <v>28</v>
      </c>
      <c r="Q14" s="13">
        <v>30</v>
      </c>
      <c r="R14" s="13">
        <v>28</v>
      </c>
      <c r="S14" s="13">
        <v>477</v>
      </c>
      <c r="T14" s="366">
        <v>1603.5714285714284</v>
      </c>
      <c r="U14" s="14" t="s">
        <v>477</v>
      </c>
      <c r="V14" s="14">
        <v>15.662228451296427</v>
      </c>
      <c r="W14" s="14">
        <v>23.140495867768596</v>
      </c>
      <c r="X14" s="14">
        <v>24.390243902439025</v>
      </c>
      <c r="Y14" s="14">
        <v>0.99821746880570417</v>
      </c>
      <c r="Z14" s="14">
        <v>16.022841787033926</v>
      </c>
    </row>
    <row r="15" spans="1:29" x14ac:dyDescent="0.2">
      <c r="A15" s="582" t="s">
        <v>480</v>
      </c>
      <c r="B15" s="13">
        <v>55</v>
      </c>
      <c r="C15" s="13">
        <v>45</v>
      </c>
      <c r="D15" s="13">
        <v>11</v>
      </c>
      <c r="E15" s="13">
        <v>8</v>
      </c>
      <c r="F15" s="13">
        <v>66</v>
      </c>
      <c r="G15" s="13">
        <v>53</v>
      </c>
      <c r="H15" s="13">
        <v>896</v>
      </c>
      <c r="I15" s="13">
        <v>982</v>
      </c>
      <c r="J15" s="13">
        <v>59</v>
      </c>
      <c r="K15" s="13">
        <v>77</v>
      </c>
      <c r="L15" s="13">
        <v>955</v>
      </c>
      <c r="M15" s="13">
        <v>1059</v>
      </c>
      <c r="N15" s="13">
        <v>951</v>
      </c>
      <c r="O15" s="13">
        <v>1027</v>
      </c>
      <c r="P15" s="13">
        <v>70</v>
      </c>
      <c r="Q15" s="13">
        <v>85</v>
      </c>
      <c r="R15" s="13">
        <v>1021</v>
      </c>
      <c r="S15" s="13">
        <v>1112</v>
      </c>
      <c r="T15" s="366">
        <v>8.9128305582762088</v>
      </c>
      <c r="U15" s="14">
        <v>7.3996265172735765</v>
      </c>
      <c r="V15" s="14">
        <v>8.6527929901423875</v>
      </c>
      <c r="W15" s="14">
        <v>7.4706510138740665</v>
      </c>
      <c r="X15" s="14">
        <v>13.7987012987013</v>
      </c>
      <c r="Y15" s="14">
        <v>7.4044528247153529</v>
      </c>
      <c r="Z15" s="14">
        <v>8.906688025630757</v>
      </c>
    </row>
    <row r="16" spans="1:29" x14ac:dyDescent="0.2">
      <c r="A16" s="582" t="s">
        <v>482</v>
      </c>
      <c r="B16" s="13">
        <v>480</v>
      </c>
      <c r="C16" s="13">
        <v>425</v>
      </c>
      <c r="D16" s="13">
        <v>40</v>
      </c>
      <c r="E16" s="13">
        <v>15</v>
      </c>
      <c r="F16" s="13">
        <v>520</v>
      </c>
      <c r="G16" s="13">
        <v>440</v>
      </c>
      <c r="H16" s="13">
        <v>1253</v>
      </c>
      <c r="I16" s="13">
        <v>1650</v>
      </c>
      <c r="J16" s="13">
        <v>182</v>
      </c>
      <c r="K16" s="13">
        <v>89</v>
      </c>
      <c r="L16" s="13">
        <v>1435</v>
      </c>
      <c r="M16" s="13">
        <v>1739</v>
      </c>
      <c r="N16" s="13">
        <v>1733</v>
      </c>
      <c r="O16" s="13">
        <v>2075</v>
      </c>
      <c r="P16" s="13">
        <v>222</v>
      </c>
      <c r="Q16" s="13">
        <v>104</v>
      </c>
      <c r="R16" s="13">
        <v>1955</v>
      </c>
      <c r="S16" s="13">
        <v>2179</v>
      </c>
      <c r="T16" s="366">
        <v>11.457800511508953</v>
      </c>
      <c r="U16" s="14">
        <v>12.364440639269407</v>
      </c>
      <c r="V16" s="14">
        <v>12.92351768809168</v>
      </c>
      <c r="W16" s="14">
        <v>47.537473233404711</v>
      </c>
      <c r="X16" s="14">
        <v>23.47629796839729</v>
      </c>
      <c r="Y16" s="14">
        <v>13.4985845474004</v>
      </c>
      <c r="Z16" s="14">
        <v>13.206861021880114</v>
      </c>
    </row>
    <row r="17" spans="1:26" x14ac:dyDescent="0.2">
      <c r="A17" s="582" t="s">
        <v>483</v>
      </c>
      <c r="B17" s="13">
        <v>191</v>
      </c>
      <c r="C17" s="13">
        <v>495</v>
      </c>
      <c r="D17" s="13">
        <v>22</v>
      </c>
      <c r="E17" s="13">
        <v>41</v>
      </c>
      <c r="F17" s="13">
        <v>213</v>
      </c>
      <c r="G17" s="13">
        <v>536</v>
      </c>
      <c r="H17" s="13">
        <v>2505</v>
      </c>
      <c r="I17" s="13">
        <v>8323</v>
      </c>
      <c r="J17" s="13">
        <v>452</v>
      </c>
      <c r="K17" s="13">
        <v>814</v>
      </c>
      <c r="L17" s="13">
        <v>2957</v>
      </c>
      <c r="M17" s="13">
        <v>9137</v>
      </c>
      <c r="N17" s="13">
        <v>2696</v>
      </c>
      <c r="O17" s="13">
        <v>8818</v>
      </c>
      <c r="P17" s="13">
        <v>474</v>
      </c>
      <c r="Q17" s="13">
        <v>855</v>
      </c>
      <c r="R17" s="13">
        <v>3170</v>
      </c>
      <c r="S17" s="13">
        <v>9673</v>
      </c>
      <c r="T17" s="366">
        <v>205.14195583596214</v>
      </c>
      <c r="U17" s="14">
        <v>7.8742917226473503</v>
      </c>
      <c r="V17" s="14">
        <v>25.238272417642175</v>
      </c>
      <c r="W17" s="14">
        <v>18.705603788476715</v>
      </c>
      <c r="X17" s="14">
        <v>36.917098445595855</v>
      </c>
      <c r="Y17" s="14">
        <v>8.6206896551724146</v>
      </c>
      <c r="Z17" s="14">
        <v>25.96430009394712</v>
      </c>
    </row>
    <row r="18" spans="1:26" x14ac:dyDescent="0.2">
      <c r="A18" s="582" t="s">
        <v>484</v>
      </c>
      <c r="B18" s="13">
        <v>1978</v>
      </c>
      <c r="C18" s="13">
        <v>1137</v>
      </c>
      <c r="D18" s="13">
        <v>84</v>
      </c>
      <c r="E18" s="13">
        <v>84</v>
      </c>
      <c r="F18" s="13">
        <v>2062</v>
      </c>
      <c r="G18" s="13">
        <v>1221</v>
      </c>
      <c r="H18" s="13">
        <v>2502</v>
      </c>
      <c r="I18" s="13">
        <v>1805</v>
      </c>
      <c r="J18" s="13">
        <v>358</v>
      </c>
      <c r="K18" s="13">
        <v>257</v>
      </c>
      <c r="L18" s="13">
        <v>2860</v>
      </c>
      <c r="M18" s="13">
        <v>2062</v>
      </c>
      <c r="N18" s="13">
        <v>4480</v>
      </c>
      <c r="O18" s="13">
        <v>2942</v>
      </c>
      <c r="P18" s="13">
        <v>442</v>
      </c>
      <c r="Q18" s="13">
        <v>341</v>
      </c>
      <c r="R18" s="13">
        <v>4922</v>
      </c>
      <c r="S18" s="13">
        <v>3283</v>
      </c>
      <c r="T18" s="366">
        <v>-33.299471759447371</v>
      </c>
      <c r="U18" s="14">
        <v>17.052375152253347</v>
      </c>
      <c r="V18" s="14">
        <v>11.338934710552687</v>
      </c>
      <c r="W18" s="14">
        <v>32.122093023255815</v>
      </c>
      <c r="X18" s="14">
        <v>25.466766243465273</v>
      </c>
      <c r="Y18" s="14">
        <v>17.802372685185187</v>
      </c>
      <c r="Z18" s="14">
        <v>12.032252153197728</v>
      </c>
    </row>
    <row r="19" spans="1:26" x14ac:dyDescent="0.2">
      <c r="A19" s="582" t="s">
        <v>485</v>
      </c>
      <c r="B19" s="13">
        <v>991</v>
      </c>
      <c r="C19" s="13">
        <v>1524</v>
      </c>
      <c r="D19" s="13">
        <v>38</v>
      </c>
      <c r="E19" s="13">
        <v>41</v>
      </c>
      <c r="F19" s="13">
        <v>1029</v>
      </c>
      <c r="G19" s="13">
        <v>1565</v>
      </c>
      <c r="H19" s="13">
        <v>2502</v>
      </c>
      <c r="I19" s="13">
        <v>2953</v>
      </c>
      <c r="J19" s="13">
        <v>317</v>
      </c>
      <c r="K19" s="13">
        <v>298</v>
      </c>
      <c r="L19" s="13">
        <v>2819</v>
      </c>
      <c r="M19" s="13">
        <v>3251</v>
      </c>
      <c r="N19" s="13">
        <v>3493</v>
      </c>
      <c r="O19" s="13">
        <v>4477</v>
      </c>
      <c r="P19" s="13">
        <v>355</v>
      </c>
      <c r="Q19" s="13">
        <v>339</v>
      </c>
      <c r="R19" s="13">
        <v>3848</v>
      </c>
      <c r="S19" s="13">
        <v>4816</v>
      </c>
      <c r="T19" s="366">
        <v>25.155925155925154</v>
      </c>
      <c r="U19" s="14">
        <v>15.670001345834642</v>
      </c>
      <c r="V19" s="14">
        <v>20.340754202635164</v>
      </c>
      <c r="W19" s="14">
        <v>30.709342560553633</v>
      </c>
      <c r="X19" s="14">
        <v>30.026572187776793</v>
      </c>
      <c r="Y19" s="14">
        <v>16.411481212948349</v>
      </c>
      <c r="Z19" s="14">
        <v>20.813345434115561</v>
      </c>
    </row>
    <row r="20" spans="1:26" x14ac:dyDescent="0.2">
      <c r="A20" s="582" t="s">
        <v>486</v>
      </c>
      <c r="B20" s="13">
        <v>1121</v>
      </c>
      <c r="C20" s="13">
        <v>1134</v>
      </c>
      <c r="D20" s="13" t="s">
        <v>477</v>
      </c>
      <c r="E20" s="13" t="s">
        <v>477</v>
      </c>
      <c r="F20" s="13">
        <v>1121</v>
      </c>
      <c r="G20" s="13">
        <v>1134</v>
      </c>
      <c r="H20" s="13">
        <v>1144</v>
      </c>
      <c r="I20" s="13">
        <v>3278</v>
      </c>
      <c r="J20" s="13">
        <v>373</v>
      </c>
      <c r="K20" s="13">
        <v>322</v>
      </c>
      <c r="L20" s="13">
        <v>1517</v>
      </c>
      <c r="M20" s="13">
        <v>3600</v>
      </c>
      <c r="N20" s="13">
        <v>2265</v>
      </c>
      <c r="O20" s="13">
        <v>4412</v>
      </c>
      <c r="P20" s="13">
        <v>373</v>
      </c>
      <c r="Q20" s="13">
        <v>322</v>
      </c>
      <c r="R20" s="13">
        <v>2638</v>
      </c>
      <c r="S20" s="13">
        <v>4734</v>
      </c>
      <c r="T20" s="366">
        <v>79.454131918119785</v>
      </c>
      <c r="U20" s="14">
        <v>9.1700404858299596</v>
      </c>
      <c r="V20" s="14">
        <v>17.381712169562306</v>
      </c>
      <c r="W20" s="14">
        <v>22.402402402402402</v>
      </c>
      <c r="X20" s="14">
        <v>23.834196891191709</v>
      </c>
      <c r="Y20" s="14">
        <v>10.005689360895126</v>
      </c>
      <c r="Z20" s="14">
        <v>17.707787835714822</v>
      </c>
    </row>
    <row r="21" spans="1:26" x14ac:dyDescent="0.2">
      <c r="A21" s="582" t="s">
        <v>487</v>
      </c>
      <c r="B21" s="13">
        <v>701</v>
      </c>
      <c r="C21" s="13">
        <v>1516</v>
      </c>
      <c r="D21" s="13">
        <v>48</v>
      </c>
      <c r="E21" s="13">
        <v>53</v>
      </c>
      <c r="F21" s="13">
        <v>749</v>
      </c>
      <c r="G21" s="13">
        <v>1569</v>
      </c>
      <c r="H21" s="13">
        <v>6093</v>
      </c>
      <c r="I21" s="13">
        <v>6380</v>
      </c>
      <c r="J21" s="13">
        <v>772</v>
      </c>
      <c r="K21" s="13">
        <v>249</v>
      </c>
      <c r="L21" s="13">
        <v>6865</v>
      </c>
      <c r="M21" s="13">
        <v>6629</v>
      </c>
      <c r="N21" s="13">
        <v>6794</v>
      </c>
      <c r="O21" s="13">
        <v>7896</v>
      </c>
      <c r="P21" s="13">
        <v>820</v>
      </c>
      <c r="Q21" s="13">
        <v>302</v>
      </c>
      <c r="R21" s="13">
        <v>7614</v>
      </c>
      <c r="S21" s="13">
        <v>8198</v>
      </c>
      <c r="T21" s="366">
        <v>7.6700814289466734</v>
      </c>
      <c r="U21" s="14">
        <v>54.096663747113624</v>
      </c>
      <c r="V21" s="14">
        <v>65.009056479499421</v>
      </c>
      <c r="W21" s="14">
        <v>149.90859232175501</v>
      </c>
      <c r="X21" s="14">
        <v>63.179916317991633</v>
      </c>
      <c r="Y21" s="14">
        <v>58.095528765450943</v>
      </c>
      <c r="Z21" s="14">
        <v>64.939797211660334</v>
      </c>
    </row>
    <row r="22" spans="1:26" x14ac:dyDescent="0.2">
      <c r="A22" s="582" t="s">
        <v>488</v>
      </c>
      <c r="B22" s="13">
        <v>597</v>
      </c>
      <c r="C22" s="13">
        <v>1326</v>
      </c>
      <c r="D22" s="13">
        <v>28</v>
      </c>
      <c r="E22" s="13">
        <v>42</v>
      </c>
      <c r="F22" s="13">
        <v>625</v>
      </c>
      <c r="G22" s="13">
        <v>1368</v>
      </c>
      <c r="H22" s="13">
        <v>960</v>
      </c>
      <c r="I22" s="13">
        <v>1583</v>
      </c>
      <c r="J22" s="13">
        <v>57</v>
      </c>
      <c r="K22" s="13">
        <v>301</v>
      </c>
      <c r="L22" s="13">
        <v>1017</v>
      </c>
      <c r="M22" s="13">
        <v>1884</v>
      </c>
      <c r="N22" s="13">
        <v>1557</v>
      </c>
      <c r="O22" s="13">
        <v>2909</v>
      </c>
      <c r="P22" s="13">
        <v>85</v>
      </c>
      <c r="Q22" s="13">
        <v>343</v>
      </c>
      <c r="R22" s="13">
        <v>1642</v>
      </c>
      <c r="S22" s="13">
        <v>3252</v>
      </c>
      <c r="T22" s="366">
        <v>98.051157125456754</v>
      </c>
      <c r="U22" s="14">
        <v>9.7642041891383418</v>
      </c>
      <c r="V22" s="14">
        <v>15.873622176143185</v>
      </c>
      <c r="W22" s="14">
        <v>7.3024054982817876</v>
      </c>
      <c r="X22" s="14">
        <v>22.745358090185675</v>
      </c>
      <c r="Y22" s="14">
        <v>9.5967270601987149</v>
      </c>
      <c r="Z22" s="14">
        <v>16.396087526469699</v>
      </c>
    </row>
    <row r="23" spans="1:26" x14ac:dyDescent="0.2">
      <c r="A23" s="582" t="s">
        <v>602</v>
      </c>
      <c r="B23" s="13">
        <v>2469</v>
      </c>
      <c r="C23" s="13">
        <v>2001</v>
      </c>
      <c r="D23" s="13">
        <v>206</v>
      </c>
      <c r="E23" s="13">
        <v>169</v>
      </c>
      <c r="F23" s="13">
        <v>2675</v>
      </c>
      <c r="G23" s="13">
        <v>2170</v>
      </c>
      <c r="H23" s="13">
        <v>4540</v>
      </c>
      <c r="I23" s="13">
        <v>4348</v>
      </c>
      <c r="J23" s="13">
        <v>399</v>
      </c>
      <c r="K23" s="13">
        <v>497</v>
      </c>
      <c r="L23" s="13">
        <v>4939</v>
      </c>
      <c r="M23" s="13">
        <v>4845</v>
      </c>
      <c r="N23" s="13">
        <v>7009</v>
      </c>
      <c r="O23" s="13">
        <v>6349</v>
      </c>
      <c r="P23" s="13">
        <v>605</v>
      </c>
      <c r="Q23" s="13">
        <v>666</v>
      </c>
      <c r="R23" s="13">
        <v>7614</v>
      </c>
      <c r="S23" s="13">
        <v>7015</v>
      </c>
      <c r="T23" s="366">
        <v>-7.867086945101132</v>
      </c>
      <c r="U23" s="14">
        <v>36.03598971722365</v>
      </c>
      <c r="V23" s="14">
        <v>31.740238964155377</v>
      </c>
      <c r="W23" s="14">
        <v>40.989159891598916</v>
      </c>
      <c r="X23" s="14">
        <v>39.525222551928785</v>
      </c>
      <c r="Y23" s="14">
        <v>36.385357927936539</v>
      </c>
      <c r="Z23" s="14">
        <v>32.34507561785319</v>
      </c>
    </row>
    <row r="24" spans="1:26" x14ac:dyDescent="0.2">
      <c r="A24" s="582" t="s">
        <v>604</v>
      </c>
      <c r="B24" s="13">
        <v>1457</v>
      </c>
      <c r="C24" s="13">
        <v>2288</v>
      </c>
      <c r="D24" s="13">
        <v>100</v>
      </c>
      <c r="E24" s="13">
        <v>60</v>
      </c>
      <c r="F24" s="13">
        <v>1557</v>
      </c>
      <c r="G24" s="13">
        <v>2348</v>
      </c>
      <c r="H24" s="13">
        <v>7688</v>
      </c>
      <c r="I24" s="13">
        <v>12550</v>
      </c>
      <c r="J24" s="13">
        <v>1069</v>
      </c>
      <c r="K24" s="13">
        <v>1022</v>
      </c>
      <c r="L24" s="13">
        <v>8757</v>
      </c>
      <c r="M24" s="13">
        <v>13572</v>
      </c>
      <c r="N24" s="13">
        <v>9145</v>
      </c>
      <c r="O24" s="13">
        <v>14838</v>
      </c>
      <c r="P24" s="13">
        <v>1169</v>
      </c>
      <c r="Q24" s="13">
        <v>1082</v>
      </c>
      <c r="R24" s="13">
        <v>10314</v>
      </c>
      <c r="S24" s="13">
        <v>15920</v>
      </c>
      <c r="T24" s="366">
        <v>54.353306185766925</v>
      </c>
      <c r="U24" s="14">
        <v>13.585583979558487</v>
      </c>
      <c r="V24" s="14">
        <v>22.16678120051391</v>
      </c>
      <c r="W24" s="14">
        <v>36.84210526315789</v>
      </c>
      <c r="X24" s="14">
        <v>35.911052107534019</v>
      </c>
      <c r="Y24" s="14">
        <v>14.63248542284393</v>
      </c>
      <c r="Z24" s="14">
        <v>22.758788294663407</v>
      </c>
    </row>
    <row r="25" spans="1:26" x14ac:dyDescent="0.2">
      <c r="A25" s="582" t="s">
        <v>491</v>
      </c>
      <c r="B25" s="13">
        <v>462</v>
      </c>
      <c r="C25" s="13">
        <v>648</v>
      </c>
      <c r="D25" s="13">
        <v>56</v>
      </c>
      <c r="E25" s="13">
        <v>64</v>
      </c>
      <c r="F25" s="13">
        <v>518</v>
      </c>
      <c r="G25" s="13">
        <v>712</v>
      </c>
      <c r="H25" s="13">
        <v>1052</v>
      </c>
      <c r="I25" s="13">
        <v>2482</v>
      </c>
      <c r="J25" s="13">
        <v>139</v>
      </c>
      <c r="K25" s="13">
        <v>150</v>
      </c>
      <c r="L25" s="13">
        <v>1191</v>
      </c>
      <c r="M25" s="13">
        <v>2632</v>
      </c>
      <c r="N25" s="13">
        <v>1514</v>
      </c>
      <c r="O25" s="13">
        <v>3130</v>
      </c>
      <c r="P25" s="13">
        <v>195</v>
      </c>
      <c r="Q25" s="13">
        <v>214</v>
      </c>
      <c r="R25" s="13">
        <v>1709</v>
      </c>
      <c r="S25" s="13">
        <v>3344</v>
      </c>
      <c r="T25" s="366">
        <v>95.669982445874794</v>
      </c>
      <c r="U25" s="14">
        <v>8.1842261743878044</v>
      </c>
      <c r="V25" s="14">
        <v>16.772050155395991</v>
      </c>
      <c r="W25" s="14">
        <v>18.173345759552657</v>
      </c>
      <c r="X25" s="14">
        <v>20.265151515151516</v>
      </c>
      <c r="Y25" s="14">
        <v>8.7318618434498259</v>
      </c>
      <c r="Z25" s="14">
        <v>16.959123643371537</v>
      </c>
    </row>
    <row r="26" spans="1:26" x14ac:dyDescent="0.2">
      <c r="A26" s="582" t="s">
        <v>598</v>
      </c>
      <c r="B26" s="13">
        <v>244</v>
      </c>
      <c r="C26" s="13">
        <v>377</v>
      </c>
      <c r="D26" s="13">
        <v>14</v>
      </c>
      <c r="E26" s="13">
        <v>18</v>
      </c>
      <c r="F26" s="13">
        <v>258</v>
      </c>
      <c r="G26" s="13">
        <v>395</v>
      </c>
      <c r="H26" s="13">
        <v>1186</v>
      </c>
      <c r="I26" s="13">
        <v>1175</v>
      </c>
      <c r="J26" s="13">
        <v>113</v>
      </c>
      <c r="K26" s="13">
        <v>133</v>
      </c>
      <c r="L26" s="13">
        <v>1299</v>
      </c>
      <c r="M26" s="13">
        <v>1308</v>
      </c>
      <c r="N26" s="13">
        <v>1430</v>
      </c>
      <c r="O26" s="13">
        <v>1552</v>
      </c>
      <c r="P26" s="13">
        <v>127</v>
      </c>
      <c r="Q26" s="13">
        <v>151</v>
      </c>
      <c r="R26" s="13">
        <v>1557</v>
      </c>
      <c r="S26" s="13">
        <v>1703</v>
      </c>
      <c r="T26" s="366">
        <v>9.3770070648683266</v>
      </c>
      <c r="U26" s="14">
        <v>11.927600300275252</v>
      </c>
      <c r="V26" s="14">
        <v>12.763157894736842</v>
      </c>
      <c r="W26" s="14">
        <v>21.202003338898166</v>
      </c>
      <c r="X26" s="14">
        <v>23.5202492211838</v>
      </c>
      <c r="Y26" s="14">
        <v>12.368922783603432</v>
      </c>
      <c r="Z26" s="14">
        <v>13.302608967348851</v>
      </c>
    </row>
    <row r="27" spans="1:26" x14ac:dyDescent="0.2">
      <c r="A27" s="582" t="s">
        <v>493</v>
      </c>
      <c r="B27" s="13">
        <v>1796</v>
      </c>
      <c r="C27" s="13">
        <v>2434</v>
      </c>
      <c r="D27" s="13">
        <v>18</v>
      </c>
      <c r="E27" s="13">
        <v>48</v>
      </c>
      <c r="F27" s="13">
        <v>1814</v>
      </c>
      <c r="G27" s="13">
        <v>2482</v>
      </c>
      <c r="H27" s="13">
        <v>6313</v>
      </c>
      <c r="I27" s="13">
        <v>7331</v>
      </c>
      <c r="J27" s="13">
        <v>726</v>
      </c>
      <c r="K27" s="13">
        <v>689</v>
      </c>
      <c r="L27" s="13">
        <v>7039</v>
      </c>
      <c r="M27" s="13">
        <v>8020</v>
      </c>
      <c r="N27" s="13">
        <v>8109</v>
      </c>
      <c r="O27" s="13">
        <v>9765</v>
      </c>
      <c r="P27" s="13">
        <v>744</v>
      </c>
      <c r="Q27" s="13">
        <v>737</v>
      </c>
      <c r="R27" s="13">
        <v>8853</v>
      </c>
      <c r="S27" s="13">
        <v>10502</v>
      </c>
      <c r="T27" s="366">
        <v>18.626454309273697</v>
      </c>
      <c r="U27" s="14">
        <v>11.465211305442052</v>
      </c>
      <c r="V27" s="14">
        <v>12.238989296367784</v>
      </c>
      <c r="W27" s="14">
        <v>11.353578513657867</v>
      </c>
      <c r="X27" s="14">
        <v>10.145925110132159</v>
      </c>
      <c r="Y27" s="14">
        <v>11.455745341614906</v>
      </c>
      <c r="Z27" s="14">
        <v>12.064330844342331</v>
      </c>
    </row>
    <row r="28" spans="1:26" x14ac:dyDescent="0.2">
      <c r="A28" s="582" t="s">
        <v>599</v>
      </c>
      <c r="B28" s="13">
        <v>620</v>
      </c>
      <c r="C28" s="13">
        <v>952</v>
      </c>
      <c r="D28" s="13">
        <v>26</v>
      </c>
      <c r="E28" s="13">
        <v>150</v>
      </c>
      <c r="F28" s="13">
        <v>646</v>
      </c>
      <c r="G28" s="13">
        <v>1102</v>
      </c>
      <c r="H28" s="13">
        <v>1726</v>
      </c>
      <c r="I28" s="13">
        <v>2205</v>
      </c>
      <c r="J28" s="13">
        <v>290</v>
      </c>
      <c r="K28" s="13">
        <v>314</v>
      </c>
      <c r="L28" s="13">
        <v>2016</v>
      </c>
      <c r="M28" s="13">
        <v>2519</v>
      </c>
      <c r="N28" s="13">
        <v>2346</v>
      </c>
      <c r="O28" s="13">
        <v>3157</v>
      </c>
      <c r="P28" s="13">
        <v>316</v>
      </c>
      <c r="Q28" s="13">
        <v>464</v>
      </c>
      <c r="R28" s="13">
        <v>2662</v>
      </c>
      <c r="S28" s="13">
        <v>3621</v>
      </c>
      <c r="T28" s="366">
        <v>36.025544703230651</v>
      </c>
      <c r="U28" s="14">
        <v>5.2121750722061764</v>
      </c>
      <c r="V28" s="14">
        <v>6.71973776633107</v>
      </c>
      <c r="W28" s="14">
        <v>9.6488549618320612</v>
      </c>
      <c r="X28" s="14">
        <v>15.263157894736842</v>
      </c>
      <c r="Y28" s="14">
        <v>5.5130993062027542</v>
      </c>
      <c r="Z28" s="14">
        <v>7.2389596369524796</v>
      </c>
    </row>
    <row r="29" spans="1:26" x14ac:dyDescent="0.2">
      <c r="A29" s="582" t="s">
        <v>600</v>
      </c>
      <c r="B29" s="13">
        <v>116</v>
      </c>
      <c r="C29" s="13">
        <v>186</v>
      </c>
      <c r="D29" s="13">
        <v>2</v>
      </c>
      <c r="E29" s="13">
        <v>1</v>
      </c>
      <c r="F29" s="13">
        <v>118</v>
      </c>
      <c r="G29" s="13">
        <v>187</v>
      </c>
      <c r="H29" s="13">
        <v>549</v>
      </c>
      <c r="I29" s="13">
        <v>785</v>
      </c>
      <c r="J29" s="13">
        <v>30</v>
      </c>
      <c r="K29" s="13">
        <v>42</v>
      </c>
      <c r="L29" s="13">
        <v>579</v>
      </c>
      <c r="M29" s="13">
        <v>827</v>
      </c>
      <c r="N29" s="13">
        <v>665</v>
      </c>
      <c r="O29" s="13">
        <v>971</v>
      </c>
      <c r="P29" s="13">
        <v>32</v>
      </c>
      <c r="Q29" s="13">
        <v>43</v>
      </c>
      <c r="R29" s="13">
        <v>697</v>
      </c>
      <c r="S29" s="13">
        <v>1014</v>
      </c>
      <c r="T29" s="366">
        <v>45.480631276901008</v>
      </c>
      <c r="U29" s="14">
        <v>11.402606310013716</v>
      </c>
      <c r="V29" s="14">
        <v>17.182799504512477</v>
      </c>
      <c r="W29" s="14">
        <v>12.167300380228136</v>
      </c>
      <c r="X29" s="14">
        <v>19.196428571428573</v>
      </c>
      <c r="Y29" s="14">
        <v>11.435602953240361</v>
      </c>
      <c r="Z29" s="14">
        <v>17.259574468085106</v>
      </c>
    </row>
    <row r="30" spans="1:26" x14ac:dyDescent="0.2">
      <c r="A30" s="582" t="s">
        <v>496</v>
      </c>
      <c r="B30" s="13">
        <v>382</v>
      </c>
      <c r="C30" s="13">
        <v>350</v>
      </c>
      <c r="D30" s="13">
        <v>37</v>
      </c>
      <c r="E30" s="13">
        <v>22</v>
      </c>
      <c r="F30" s="13">
        <v>419</v>
      </c>
      <c r="G30" s="13">
        <v>372</v>
      </c>
      <c r="H30" s="13">
        <v>1567</v>
      </c>
      <c r="I30" s="13">
        <v>1274</v>
      </c>
      <c r="J30" s="13">
        <v>164</v>
      </c>
      <c r="K30" s="13">
        <v>176</v>
      </c>
      <c r="L30" s="13">
        <v>1731</v>
      </c>
      <c r="M30" s="13">
        <v>1450</v>
      </c>
      <c r="N30" s="13">
        <v>1949</v>
      </c>
      <c r="O30" s="13">
        <v>1624</v>
      </c>
      <c r="P30" s="13">
        <v>201</v>
      </c>
      <c r="Q30" s="13">
        <v>198</v>
      </c>
      <c r="R30" s="13">
        <v>2150</v>
      </c>
      <c r="S30" s="13">
        <v>1822</v>
      </c>
      <c r="T30" s="366">
        <v>-15.255813953488373</v>
      </c>
      <c r="U30" s="14">
        <v>3.8290013948645409</v>
      </c>
      <c r="V30" s="14">
        <v>2.9273392577104027</v>
      </c>
      <c r="W30" s="14">
        <v>9.7289448209099714</v>
      </c>
      <c r="X30" s="14">
        <v>8.038976857490864</v>
      </c>
      <c r="Y30" s="14">
        <v>4.0591311571355755</v>
      </c>
      <c r="Z30" s="14">
        <v>3.1446323783224024</v>
      </c>
    </row>
    <row r="31" spans="1:26" x14ac:dyDescent="0.2">
      <c r="A31" s="582" t="s">
        <v>497</v>
      </c>
      <c r="B31" s="13">
        <v>1585</v>
      </c>
      <c r="C31" s="13">
        <v>2397</v>
      </c>
      <c r="D31" s="13">
        <v>79</v>
      </c>
      <c r="E31" s="13">
        <v>86</v>
      </c>
      <c r="F31" s="13">
        <v>1664</v>
      </c>
      <c r="G31" s="13">
        <v>2483</v>
      </c>
      <c r="H31" s="13">
        <v>211</v>
      </c>
      <c r="I31" s="13">
        <v>292</v>
      </c>
      <c r="J31" s="13">
        <v>45</v>
      </c>
      <c r="K31" s="13">
        <v>60</v>
      </c>
      <c r="L31" s="13">
        <v>256</v>
      </c>
      <c r="M31" s="13">
        <v>352</v>
      </c>
      <c r="N31" s="13">
        <v>1796</v>
      </c>
      <c r="O31" s="13">
        <v>2689</v>
      </c>
      <c r="P31" s="13">
        <v>124</v>
      </c>
      <c r="Q31" s="13">
        <v>146</v>
      </c>
      <c r="R31" s="13">
        <v>1920</v>
      </c>
      <c r="S31" s="13">
        <v>2835</v>
      </c>
      <c r="T31" s="366">
        <v>47.65625</v>
      </c>
      <c r="U31" s="14">
        <v>16.675951717734446</v>
      </c>
      <c r="V31" s="14">
        <v>23.550534244175864</v>
      </c>
      <c r="W31" s="14">
        <v>18.590704647676162</v>
      </c>
      <c r="X31" s="14">
        <v>19.414893617021278</v>
      </c>
      <c r="Y31" s="14">
        <v>16.787619130890967</v>
      </c>
      <c r="Z31" s="14">
        <v>23.294987674609697</v>
      </c>
    </row>
    <row r="32" spans="1:26" x14ac:dyDescent="0.2">
      <c r="A32" s="582" t="s">
        <v>498</v>
      </c>
      <c r="B32" s="13">
        <v>2138</v>
      </c>
      <c r="C32" s="13">
        <v>3564</v>
      </c>
      <c r="D32" s="13">
        <v>97</v>
      </c>
      <c r="E32" s="13">
        <v>202</v>
      </c>
      <c r="F32" s="13">
        <v>2235</v>
      </c>
      <c r="G32" s="13">
        <v>3766</v>
      </c>
      <c r="H32" s="13">
        <v>7547</v>
      </c>
      <c r="I32" s="13">
        <v>8994</v>
      </c>
      <c r="J32" s="13">
        <v>730</v>
      </c>
      <c r="K32" s="13">
        <v>694</v>
      </c>
      <c r="L32" s="13">
        <v>8277</v>
      </c>
      <c r="M32" s="13">
        <v>9688</v>
      </c>
      <c r="N32" s="13">
        <v>9685</v>
      </c>
      <c r="O32" s="13">
        <v>12558</v>
      </c>
      <c r="P32" s="13">
        <v>827</v>
      </c>
      <c r="Q32" s="13">
        <v>896</v>
      </c>
      <c r="R32" s="13">
        <v>10512</v>
      </c>
      <c r="S32" s="13">
        <v>13454</v>
      </c>
      <c r="T32" s="366">
        <v>27.987062404870635</v>
      </c>
      <c r="U32" s="14">
        <v>24.814245452216245</v>
      </c>
      <c r="V32" s="14">
        <v>33.164316273173824</v>
      </c>
      <c r="W32" s="14">
        <v>37.779808131566931</v>
      </c>
      <c r="X32" s="14">
        <v>39.893143365983974</v>
      </c>
      <c r="Y32" s="14">
        <v>25.502802105824983</v>
      </c>
      <c r="Z32" s="14">
        <v>33.541084962106105</v>
      </c>
    </row>
    <row r="33" spans="1:26" x14ac:dyDescent="0.2">
      <c r="A33" s="582" t="s">
        <v>596</v>
      </c>
      <c r="B33" s="13">
        <v>1171</v>
      </c>
      <c r="C33" s="13">
        <v>1327</v>
      </c>
      <c r="D33" s="13">
        <v>23</v>
      </c>
      <c r="E33" s="13">
        <v>93</v>
      </c>
      <c r="F33" s="13">
        <v>1194</v>
      </c>
      <c r="G33" s="13">
        <v>1420</v>
      </c>
      <c r="H33" s="13">
        <v>2599</v>
      </c>
      <c r="I33" s="13">
        <v>3850</v>
      </c>
      <c r="J33" s="13">
        <v>156</v>
      </c>
      <c r="K33" s="13">
        <v>259</v>
      </c>
      <c r="L33" s="13">
        <v>2755</v>
      </c>
      <c r="M33" s="13">
        <v>4109</v>
      </c>
      <c r="N33" s="13">
        <v>3770</v>
      </c>
      <c r="O33" s="13">
        <v>5177</v>
      </c>
      <c r="P33" s="13">
        <v>179</v>
      </c>
      <c r="Q33" s="13">
        <v>352</v>
      </c>
      <c r="R33" s="13">
        <v>3949</v>
      </c>
      <c r="S33" s="13">
        <v>5529</v>
      </c>
      <c r="T33" s="366">
        <v>40.010129146619391</v>
      </c>
      <c r="U33" s="14">
        <v>31.190535285844295</v>
      </c>
      <c r="V33" s="14">
        <v>37.579849012775846</v>
      </c>
      <c r="W33" s="14">
        <v>21.540312876052948</v>
      </c>
      <c r="X33" s="14">
        <v>33.113828786453432</v>
      </c>
      <c r="Y33" s="14">
        <v>30.569747638953398</v>
      </c>
      <c r="Z33" s="14">
        <v>37.259923175416134</v>
      </c>
    </row>
    <row r="34" spans="1:26" x14ac:dyDescent="0.2">
      <c r="A34" s="582" t="s">
        <v>500</v>
      </c>
      <c r="B34" s="13">
        <v>208</v>
      </c>
      <c r="C34" s="13">
        <v>255</v>
      </c>
      <c r="D34" s="13" t="s">
        <v>477</v>
      </c>
      <c r="E34" s="13" t="s">
        <v>477</v>
      </c>
      <c r="F34" s="13">
        <v>208</v>
      </c>
      <c r="G34" s="13">
        <v>255</v>
      </c>
      <c r="H34" s="13">
        <v>100</v>
      </c>
      <c r="I34" s="13">
        <v>115</v>
      </c>
      <c r="J34" s="13">
        <v>12</v>
      </c>
      <c r="K34" s="13">
        <v>33</v>
      </c>
      <c r="L34" s="13">
        <v>112</v>
      </c>
      <c r="M34" s="13">
        <v>148</v>
      </c>
      <c r="N34" s="13">
        <v>308</v>
      </c>
      <c r="O34" s="13">
        <v>370</v>
      </c>
      <c r="P34" s="13">
        <v>12</v>
      </c>
      <c r="Q34" s="13">
        <v>33</v>
      </c>
      <c r="R34" s="13">
        <v>320</v>
      </c>
      <c r="S34" s="13">
        <v>403</v>
      </c>
      <c r="T34" s="366">
        <v>25.937499999999993</v>
      </c>
      <c r="U34" s="14">
        <v>8.2573726541554961</v>
      </c>
      <c r="V34" s="14">
        <v>8.9415176413726432</v>
      </c>
      <c r="W34" s="14">
        <v>3.32409972299169</v>
      </c>
      <c r="X34" s="14">
        <v>7.746478873239437</v>
      </c>
      <c r="Y34" s="14">
        <v>7.8220483989244682</v>
      </c>
      <c r="Z34" s="14">
        <v>8.8299737072743216</v>
      </c>
    </row>
    <row r="35" spans="1:26" x14ac:dyDescent="0.2">
      <c r="A35" s="582" t="s">
        <v>501</v>
      </c>
      <c r="B35" s="13">
        <v>2190</v>
      </c>
      <c r="C35" s="13">
        <v>1540</v>
      </c>
      <c r="D35" s="13">
        <v>1</v>
      </c>
      <c r="E35" s="13" t="s">
        <v>477</v>
      </c>
      <c r="F35" s="13">
        <v>2191</v>
      </c>
      <c r="G35" s="13">
        <v>1540</v>
      </c>
      <c r="H35" s="13">
        <v>4903</v>
      </c>
      <c r="I35" s="13">
        <v>6103</v>
      </c>
      <c r="J35" s="13">
        <v>600</v>
      </c>
      <c r="K35" s="13">
        <v>735</v>
      </c>
      <c r="L35" s="13">
        <v>5503</v>
      </c>
      <c r="M35" s="13">
        <v>6838</v>
      </c>
      <c r="N35" s="13">
        <v>7093</v>
      </c>
      <c r="O35" s="13">
        <v>7643</v>
      </c>
      <c r="P35" s="13">
        <v>601</v>
      </c>
      <c r="Q35" s="13">
        <v>735</v>
      </c>
      <c r="R35" s="13">
        <v>7694</v>
      </c>
      <c r="S35" s="13">
        <v>8378</v>
      </c>
      <c r="T35" s="366">
        <v>8.8900441902781466</v>
      </c>
      <c r="U35" s="14">
        <v>29.471890971039183</v>
      </c>
      <c r="V35" s="14">
        <v>30.145144750335252</v>
      </c>
      <c r="W35" s="14">
        <v>43.932748538011694</v>
      </c>
      <c r="X35" s="14">
        <v>44.954128440366972</v>
      </c>
      <c r="Y35" s="14">
        <v>30.249655985846275</v>
      </c>
      <c r="Z35" s="14">
        <v>31.042276483011598</v>
      </c>
    </row>
    <row r="36" spans="1:26" x14ac:dyDescent="0.2">
      <c r="A36" s="582" t="s">
        <v>605</v>
      </c>
      <c r="B36" s="13" t="s">
        <v>477</v>
      </c>
      <c r="C36" s="13">
        <v>5278</v>
      </c>
      <c r="D36" s="13" t="s">
        <v>477</v>
      </c>
      <c r="E36" s="13">
        <v>204</v>
      </c>
      <c r="F36" s="13" t="s">
        <v>477</v>
      </c>
      <c r="G36" s="13">
        <v>5482</v>
      </c>
      <c r="H36" s="13">
        <v>24353</v>
      </c>
      <c r="I36" s="13">
        <v>27904</v>
      </c>
      <c r="J36" s="13">
        <v>2598</v>
      </c>
      <c r="K36" s="13">
        <v>2756</v>
      </c>
      <c r="L36" s="13">
        <v>26951</v>
      </c>
      <c r="M36" s="13">
        <v>30660</v>
      </c>
      <c r="N36" s="13">
        <v>24353</v>
      </c>
      <c r="O36" s="13">
        <v>33182</v>
      </c>
      <c r="P36" s="13">
        <v>2598</v>
      </c>
      <c r="Q36" s="13">
        <v>2960</v>
      </c>
      <c r="R36" s="13">
        <v>26951</v>
      </c>
      <c r="S36" s="13">
        <v>36142</v>
      </c>
      <c r="T36" s="366">
        <v>34.102630700159551</v>
      </c>
      <c r="U36" s="14">
        <v>12.265053687624651</v>
      </c>
      <c r="V36" s="14">
        <v>17.773088088785098</v>
      </c>
      <c r="W36" s="14">
        <v>27.405063291139243</v>
      </c>
      <c r="X36" s="14">
        <v>34.188034188034187</v>
      </c>
      <c r="Y36" s="14">
        <v>12.954969332230959</v>
      </c>
      <c r="Z36" s="14">
        <v>18.500583550031738</v>
      </c>
    </row>
    <row r="37" spans="1:26" x14ac:dyDescent="0.2">
      <c r="A37" s="582" t="s">
        <v>503</v>
      </c>
      <c r="B37" s="13">
        <v>265</v>
      </c>
      <c r="C37" s="13">
        <v>258</v>
      </c>
      <c r="D37" s="13" t="s">
        <v>477</v>
      </c>
      <c r="E37" s="13" t="s">
        <v>477</v>
      </c>
      <c r="F37" s="13">
        <v>265</v>
      </c>
      <c r="G37" s="13">
        <v>258</v>
      </c>
      <c r="H37" s="13">
        <v>265</v>
      </c>
      <c r="I37" s="13">
        <v>3044</v>
      </c>
      <c r="J37" s="13">
        <v>70</v>
      </c>
      <c r="K37" s="13">
        <v>134</v>
      </c>
      <c r="L37" s="13">
        <v>335</v>
      </c>
      <c r="M37" s="13">
        <v>3178</v>
      </c>
      <c r="N37" s="13">
        <v>530</v>
      </c>
      <c r="O37" s="13">
        <v>3302</v>
      </c>
      <c r="P37" s="13">
        <v>70</v>
      </c>
      <c r="Q37" s="13">
        <v>134</v>
      </c>
      <c r="R37" s="13">
        <v>600</v>
      </c>
      <c r="S37" s="13">
        <v>3436</v>
      </c>
      <c r="T37" s="366">
        <v>472.66666666666663</v>
      </c>
      <c r="U37" s="14">
        <v>8.4113632756705297</v>
      </c>
      <c r="V37" s="14">
        <v>51.666405883273356</v>
      </c>
      <c r="W37" s="14">
        <v>15.555555555555555</v>
      </c>
      <c r="X37" s="14">
        <v>38.06818181818182</v>
      </c>
      <c r="Y37" s="14">
        <v>8.8875722115242173</v>
      </c>
      <c r="Z37" s="14">
        <v>50.956547530772653</v>
      </c>
    </row>
    <row r="38" spans="1:26" x14ac:dyDescent="0.2">
      <c r="A38" s="585" t="s">
        <v>504</v>
      </c>
      <c r="B38" s="19">
        <v>118</v>
      </c>
      <c r="C38" s="19">
        <v>150</v>
      </c>
      <c r="D38" s="19">
        <v>9</v>
      </c>
      <c r="E38" s="19" t="s">
        <v>477</v>
      </c>
      <c r="F38" s="19">
        <v>127</v>
      </c>
      <c r="G38" s="19">
        <v>150</v>
      </c>
      <c r="H38" s="19">
        <v>935</v>
      </c>
      <c r="I38" s="19">
        <v>1098</v>
      </c>
      <c r="J38" s="19">
        <v>49</v>
      </c>
      <c r="K38" s="19">
        <v>37</v>
      </c>
      <c r="L38" s="19">
        <v>984</v>
      </c>
      <c r="M38" s="19">
        <v>1135</v>
      </c>
      <c r="N38" s="19">
        <v>1053</v>
      </c>
      <c r="O38" s="19">
        <v>1248</v>
      </c>
      <c r="P38" s="19">
        <v>58</v>
      </c>
      <c r="Q38" s="19">
        <v>37</v>
      </c>
      <c r="R38" s="19">
        <v>1111</v>
      </c>
      <c r="S38" s="19">
        <v>1285</v>
      </c>
      <c r="T38" s="627">
        <v>15.66156615661567</v>
      </c>
      <c r="U38" s="20">
        <v>26.207068193130912</v>
      </c>
      <c r="V38" s="20">
        <v>31.755725190839694</v>
      </c>
      <c r="W38" s="20">
        <v>31.016042780748666</v>
      </c>
      <c r="X38" s="20">
        <v>20.108695652173914</v>
      </c>
      <c r="Y38" s="20">
        <v>26.420927467300832</v>
      </c>
      <c r="Z38" s="20">
        <v>31.234807972775886</v>
      </c>
    </row>
    <row r="40" spans="1:26" x14ac:dyDescent="0.2">
      <c r="A40" s="158" t="s">
        <v>1595</v>
      </c>
    </row>
    <row r="41" spans="1:26" s="205" customFormat="1" x14ac:dyDescent="0.25">
      <c r="A41" s="205" t="s">
        <v>751</v>
      </c>
    </row>
    <row r="42" spans="1:26" x14ac:dyDescent="0.2">
      <c r="A42" s="158" t="s">
        <v>1571</v>
      </c>
    </row>
    <row r="43" spans="1:26" x14ac:dyDescent="0.2">
      <c r="A43" s="582" t="s">
        <v>1643</v>
      </c>
    </row>
  </sheetData>
  <mergeCells count="18">
    <mergeCell ref="A5:A8"/>
    <mergeCell ref="B5:G6"/>
    <mergeCell ref="H5:M6"/>
    <mergeCell ref="N5:S6"/>
    <mergeCell ref="T5:T8"/>
    <mergeCell ref="J7:K7"/>
    <mergeCell ref="L7:M7"/>
    <mergeCell ref="N7:O7"/>
    <mergeCell ref="P7:Q7"/>
    <mergeCell ref="R7:S7"/>
    <mergeCell ref="U5:Z6"/>
    <mergeCell ref="B7:C7"/>
    <mergeCell ref="D7:E7"/>
    <mergeCell ref="F7:G7"/>
    <mergeCell ref="H7:I7"/>
    <mergeCell ref="W7:X7"/>
    <mergeCell ref="Y7:Z7"/>
    <mergeCell ref="U7:V7"/>
  </mergeCells>
  <hyperlinks>
    <hyperlink ref="Z1" location="Índice!A1" display="(Voltar ao índice)"/>
  </hyperlinks>
  <pageMargins left="0.511811024" right="0.511811024" top="0.78740157499999996" bottom="0.78740157499999996" header="0.31496062000000002" footer="0.31496062000000002"/>
  <pageSetup paperSize="9" orientation="portrait" horizontalDpi="300" verticalDpi="30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G1" sqref="G1"/>
    </sheetView>
  </sheetViews>
  <sheetFormatPr defaultColWidth="9.28515625" defaultRowHeight="11.25" x14ac:dyDescent="0.2"/>
  <cols>
    <col min="1" max="1" width="13.42578125" style="27" bestFit="1" customWidth="1"/>
    <col min="2" max="2" width="10.5703125" style="27" bestFit="1" customWidth="1"/>
    <col min="3" max="11" width="9.28515625" style="27"/>
    <col min="12" max="12" width="10.28515625" style="27" bestFit="1" customWidth="1"/>
    <col min="13" max="16384" width="9.28515625" style="27"/>
  </cols>
  <sheetData>
    <row r="1" spans="1:12" x14ac:dyDescent="0.2">
      <c r="A1" s="26" t="s">
        <v>1644</v>
      </c>
      <c r="B1" s="886"/>
      <c r="C1" s="886"/>
      <c r="D1" s="886"/>
      <c r="E1" s="886"/>
      <c r="G1" s="546" t="s">
        <v>460</v>
      </c>
    </row>
    <row r="2" spans="1:12" x14ac:dyDescent="0.2">
      <c r="A2" s="27" t="s">
        <v>1645</v>
      </c>
    </row>
    <row r="3" spans="1:12" x14ac:dyDescent="0.2">
      <c r="A3" s="27" t="s">
        <v>517</v>
      </c>
      <c r="L3" s="31"/>
    </row>
    <row r="4" spans="1:12" x14ac:dyDescent="0.2">
      <c r="L4" s="31"/>
    </row>
    <row r="5" spans="1:12" x14ac:dyDescent="0.2">
      <c r="L5" s="31"/>
    </row>
    <row r="6" spans="1:12" x14ac:dyDescent="0.2">
      <c r="A6" s="36" t="s">
        <v>1646</v>
      </c>
      <c r="B6" s="36" t="s">
        <v>1647</v>
      </c>
      <c r="C6" s="400" t="s">
        <v>1243</v>
      </c>
      <c r="L6" s="31"/>
    </row>
    <row r="7" spans="1:12" x14ac:dyDescent="0.2">
      <c r="A7" s="29" t="s">
        <v>1639</v>
      </c>
      <c r="B7" s="16">
        <v>34028</v>
      </c>
      <c r="C7" s="628">
        <v>21.705821941838</v>
      </c>
      <c r="L7" s="31"/>
    </row>
    <row r="8" spans="1:12" x14ac:dyDescent="0.2">
      <c r="A8" s="32" t="s">
        <v>1640</v>
      </c>
      <c r="B8" s="19">
        <v>122741</v>
      </c>
      <c r="C8" s="629">
        <v>78.294178058162004</v>
      </c>
    </row>
    <row r="9" spans="1:12" x14ac:dyDescent="0.2">
      <c r="B9" s="39"/>
    </row>
    <row r="10" spans="1:12" x14ac:dyDescent="0.2">
      <c r="B10" s="39"/>
    </row>
    <row r="11" spans="1:12" x14ac:dyDescent="0.2">
      <c r="B11" s="31"/>
    </row>
    <row r="12" spans="1:12" x14ac:dyDescent="0.2">
      <c r="B12" s="31"/>
    </row>
    <row r="17" spans="1:3" x14ac:dyDescent="0.2">
      <c r="A17" s="204"/>
      <c r="C17" s="204"/>
    </row>
    <row r="18" spans="1:3" x14ac:dyDescent="0.2">
      <c r="A18" s="204"/>
      <c r="C18" s="204"/>
    </row>
    <row r="19" spans="1:3" x14ac:dyDescent="0.2">
      <c r="A19" s="204"/>
      <c r="C19" s="204"/>
    </row>
    <row r="20" spans="1:3" x14ac:dyDescent="0.2">
      <c r="A20" s="204"/>
      <c r="C20" s="204"/>
    </row>
    <row r="21" spans="1:3" x14ac:dyDescent="0.2">
      <c r="A21" s="204"/>
      <c r="C21" s="204"/>
    </row>
    <row r="22" spans="1:3" x14ac:dyDescent="0.2">
      <c r="A22" s="204"/>
      <c r="C22" s="204"/>
    </row>
    <row r="23" spans="1:3" x14ac:dyDescent="0.2">
      <c r="A23" s="630"/>
    </row>
    <row r="30" spans="1:3" x14ac:dyDescent="0.2">
      <c r="A30" s="158" t="s">
        <v>1595</v>
      </c>
    </row>
  </sheetData>
  <mergeCells count="1">
    <mergeCell ref="B1:E1"/>
  </mergeCells>
  <hyperlinks>
    <hyperlink ref="G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zoomScaleNormal="100" workbookViewId="0">
      <pane xSplit="1" topLeftCell="B1" activePane="topRight" state="frozen"/>
      <selection activeCell="G23" sqref="G23"/>
      <selection pane="topRight" activeCell="J6" sqref="J6"/>
    </sheetView>
  </sheetViews>
  <sheetFormatPr defaultColWidth="9.28515625" defaultRowHeight="11.25" x14ac:dyDescent="0.2"/>
  <cols>
    <col min="1" max="1" width="16" style="27" customWidth="1"/>
    <col min="2" max="3" width="9.28515625" style="27" customWidth="1"/>
    <col min="4" max="5" width="9.28515625" style="27"/>
    <col min="6" max="7" width="9.28515625" style="27" customWidth="1"/>
    <col min="8" max="16384" width="9.28515625" style="27"/>
  </cols>
  <sheetData>
    <row r="1" spans="1:7" x14ac:dyDescent="0.2">
      <c r="A1" s="275" t="s">
        <v>1648</v>
      </c>
      <c r="G1" s="546" t="s">
        <v>460</v>
      </c>
    </row>
    <row r="2" spans="1:7" x14ac:dyDescent="0.2">
      <c r="A2" s="24" t="s">
        <v>1649</v>
      </c>
    </row>
    <row r="3" spans="1:7" x14ac:dyDescent="0.2">
      <c r="A3" s="24" t="s">
        <v>775</v>
      </c>
    </row>
    <row r="5" spans="1:7" ht="15" customHeight="1" x14ac:dyDescent="0.2">
      <c r="A5" s="873" t="s">
        <v>463</v>
      </c>
      <c r="B5" s="873" t="s">
        <v>1650</v>
      </c>
      <c r="C5" s="873"/>
      <c r="D5" s="873" t="s">
        <v>1651</v>
      </c>
      <c r="E5" s="873"/>
      <c r="F5" s="873" t="s">
        <v>1652</v>
      </c>
      <c r="G5" s="873"/>
    </row>
    <row r="6" spans="1:7" ht="44.65" customHeight="1" x14ac:dyDescent="0.2">
      <c r="A6" s="873"/>
      <c r="B6" s="873"/>
      <c r="C6" s="873"/>
      <c r="D6" s="873"/>
      <c r="E6" s="873"/>
      <c r="F6" s="873"/>
      <c r="G6" s="873"/>
    </row>
    <row r="7" spans="1:7" ht="17.25" customHeight="1" x14ac:dyDescent="0.2">
      <c r="A7" s="873"/>
      <c r="B7" s="7">
        <v>2021</v>
      </c>
      <c r="C7" s="7">
        <v>2022</v>
      </c>
      <c r="D7" s="7">
        <v>2021</v>
      </c>
      <c r="E7" s="7">
        <v>2022</v>
      </c>
      <c r="F7" s="7">
        <v>2021</v>
      </c>
      <c r="G7" s="7">
        <v>2022</v>
      </c>
    </row>
    <row r="8" spans="1:7" x14ac:dyDescent="0.2">
      <c r="A8" s="42"/>
    </row>
    <row r="9" spans="1:7" x14ac:dyDescent="0.2">
      <c r="A9" s="10" t="s">
        <v>475</v>
      </c>
      <c r="B9" s="11">
        <v>1202</v>
      </c>
      <c r="C9" s="11">
        <v>1331</v>
      </c>
      <c r="D9" s="11">
        <v>1560</v>
      </c>
      <c r="E9" s="11">
        <v>1533</v>
      </c>
      <c r="F9" s="626">
        <v>77.051282051282058</v>
      </c>
      <c r="G9" s="626">
        <v>86.823222439660796</v>
      </c>
    </row>
    <row r="10" spans="1:7" x14ac:dyDescent="0.2">
      <c r="A10" s="35"/>
      <c r="D10" s="13"/>
      <c r="E10" s="13"/>
      <c r="F10" s="16"/>
      <c r="G10" s="16"/>
    </row>
    <row r="11" spans="1:7" x14ac:dyDescent="0.2">
      <c r="A11" s="584" t="s">
        <v>476</v>
      </c>
      <c r="B11" s="16">
        <v>10</v>
      </c>
      <c r="C11" s="16">
        <v>11</v>
      </c>
      <c r="D11" s="16">
        <v>18</v>
      </c>
      <c r="E11" s="16">
        <v>17</v>
      </c>
      <c r="F11" s="17">
        <v>55.555555555555557</v>
      </c>
      <c r="G11" s="17">
        <v>64.705882352941174</v>
      </c>
    </row>
    <row r="12" spans="1:7" x14ac:dyDescent="0.2">
      <c r="A12" s="582" t="s">
        <v>478</v>
      </c>
      <c r="B12" s="13">
        <v>9</v>
      </c>
      <c r="C12" s="13">
        <v>9</v>
      </c>
      <c r="D12" s="13">
        <v>11</v>
      </c>
      <c r="E12" s="13">
        <v>11</v>
      </c>
      <c r="F12" s="14">
        <v>81.818181818181827</v>
      </c>
      <c r="G12" s="14">
        <v>81.818181818181813</v>
      </c>
    </row>
    <row r="13" spans="1:7" x14ac:dyDescent="0.2">
      <c r="A13" s="582" t="s">
        <v>479</v>
      </c>
      <c r="B13" s="13">
        <v>1</v>
      </c>
      <c r="C13" s="13">
        <v>4</v>
      </c>
      <c r="D13" s="13">
        <v>8</v>
      </c>
      <c r="E13" s="13">
        <v>9</v>
      </c>
      <c r="F13" s="14">
        <v>12.5</v>
      </c>
      <c r="G13" s="14">
        <v>44.444444444444443</v>
      </c>
    </row>
    <row r="14" spans="1:7" x14ac:dyDescent="0.2">
      <c r="A14" s="582" t="s">
        <v>480</v>
      </c>
      <c r="B14" s="13">
        <v>17</v>
      </c>
      <c r="C14" s="13">
        <v>16</v>
      </c>
      <c r="D14" s="13">
        <v>37</v>
      </c>
      <c r="E14" s="13">
        <v>35</v>
      </c>
      <c r="F14" s="14">
        <v>45.945945945945951</v>
      </c>
      <c r="G14" s="14">
        <v>45.714285714285715</v>
      </c>
    </row>
    <row r="15" spans="1:7" x14ac:dyDescent="0.2">
      <c r="A15" s="582" t="s">
        <v>482</v>
      </c>
      <c r="B15" s="13">
        <v>23</v>
      </c>
      <c r="C15" s="13">
        <v>24</v>
      </c>
      <c r="D15" s="13">
        <v>27</v>
      </c>
      <c r="E15" s="13">
        <v>29</v>
      </c>
      <c r="F15" s="14">
        <v>85.18518518518519</v>
      </c>
      <c r="G15" s="14">
        <v>82.758620689655174</v>
      </c>
    </row>
    <row r="16" spans="1:7" x14ac:dyDescent="0.2">
      <c r="A16" s="582" t="s">
        <v>483</v>
      </c>
      <c r="B16" s="13">
        <v>24</v>
      </c>
      <c r="C16" s="13">
        <v>31</v>
      </c>
      <c r="D16" s="13">
        <v>33</v>
      </c>
      <c r="E16" s="13">
        <v>32</v>
      </c>
      <c r="F16" s="14">
        <v>72.727272727272734</v>
      </c>
      <c r="G16" s="14">
        <v>96.875</v>
      </c>
    </row>
    <row r="17" spans="1:7" x14ac:dyDescent="0.2">
      <c r="A17" s="582" t="s">
        <v>484</v>
      </c>
      <c r="B17" s="13">
        <v>6</v>
      </c>
      <c r="C17" s="13">
        <v>7</v>
      </c>
      <c r="D17" s="13">
        <v>10</v>
      </c>
      <c r="E17" s="13">
        <v>10</v>
      </c>
      <c r="F17" s="14">
        <v>60</v>
      </c>
      <c r="G17" s="14">
        <v>70</v>
      </c>
    </row>
    <row r="18" spans="1:7" x14ac:dyDescent="0.2">
      <c r="A18" s="582" t="s">
        <v>485</v>
      </c>
      <c r="B18" s="13">
        <v>32</v>
      </c>
      <c r="C18" s="13">
        <v>34</v>
      </c>
      <c r="D18" s="13">
        <v>50</v>
      </c>
      <c r="E18" s="13">
        <v>41</v>
      </c>
      <c r="F18" s="14">
        <v>64</v>
      </c>
      <c r="G18" s="14">
        <v>82.926829268292678</v>
      </c>
    </row>
    <row r="19" spans="1:7" x14ac:dyDescent="0.2">
      <c r="A19" s="582" t="s">
        <v>486</v>
      </c>
      <c r="B19" s="13">
        <v>60</v>
      </c>
      <c r="C19" s="13">
        <v>86</v>
      </c>
      <c r="D19" s="13">
        <v>97</v>
      </c>
      <c r="E19" s="13">
        <v>89</v>
      </c>
      <c r="F19" s="14">
        <v>61.855670103092784</v>
      </c>
      <c r="G19" s="14">
        <v>96.629213483146074</v>
      </c>
    </row>
    <row r="20" spans="1:7" x14ac:dyDescent="0.2">
      <c r="A20" s="582" t="s">
        <v>487</v>
      </c>
      <c r="B20" s="13">
        <v>51</v>
      </c>
      <c r="C20" s="13">
        <v>52</v>
      </c>
      <c r="D20" s="13">
        <v>54</v>
      </c>
      <c r="E20" s="13">
        <v>56</v>
      </c>
      <c r="F20" s="14">
        <v>94.444444444444443</v>
      </c>
      <c r="G20" s="14">
        <v>92.857142857142861</v>
      </c>
    </row>
    <row r="21" spans="1:7" x14ac:dyDescent="0.2">
      <c r="A21" s="582" t="s">
        <v>488</v>
      </c>
      <c r="B21" s="13">
        <v>33</v>
      </c>
      <c r="C21" s="13">
        <v>35</v>
      </c>
      <c r="D21" s="13">
        <v>46</v>
      </c>
      <c r="E21" s="13">
        <v>44</v>
      </c>
      <c r="F21" s="14">
        <v>71.739130434782609</v>
      </c>
      <c r="G21" s="14">
        <v>79.545454545454547</v>
      </c>
    </row>
    <row r="22" spans="1:7" x14ac:dyDescent="0.2">
      <c r="A22" s="582" t="s">
        <v>602</v>
      </c>
      <c r="B22" s="13">
        <v>36</v>
      </c>
      <c r="C22" s="13">
        <v>43</v>
      </c>
      <c r="D22" s="13">
        <v>43</v>
      </c>
      <c r="E22" s="13">
        <v>47</v>
      </c>
      <c r="F22" s="14">
        <v>83.720930232558146</v>
      </c>
      <c r="G22" s="14">
        <v>91.489361702127653</v>
      </c>
    </row>
    <row r="23" spans="1:7" x14ac:dyDescent="0.2">
      <c r="A23" s="582" t="s">
        <v>604</v>
      </c>
      <c r="B23" s="13">
        <v>226</v>
      </c>
      <c r="C23" s="13">
        <v>229</v>
      </c>
      <c r="D23" s="13">
        <v>236</v>
      </c>
      <c r="E23" s="13">
        <v>231</v>
      </c>
      <c r="F23" s="14">
        <v>95.762711864406782</v>
      </c>
      <c r="G23" s="14">
        <v>99.134199134199136</v>
      </c>
    </row>
    <row r="24" spans="1:7" x14ac:dyDescent="0.2">
      <c r="A24" s="582" t="s">
        <v>491</v>
      </c>
      <c r="B24" s="13">
        <v>39</v>
      </c>
      <c r="C24" s="13">
        <v>52</v>
      </c>
      <c r="D24" s="13">
        <v>54</v>
      </c>
      <c r="E24" s="13">
        <v>57</v>
      </c>
      <c r="F24" s="14">
        <v>72.222222222222214</v>
      </c>
      <c r="G24" s="14">
        <v>91.228070175438603</v>
      </c>
    </row>
    <row r="25" spans="1:7" x14ac:dyDescent="0.2">
      <c r="A25" s="582" t="s">
        <v>598</v>
      </c>
      <c r="B25" s="13">
        <v>55</v>
      </c>
      <c r="C25" s="13">
        <v>59</v>
      </c>
      <c r="D25" s="13">
        <v>72</v>
      </c>
      <c r="E25" s="13">
        <v>66</v>
      </c>
      <c r="F25" s="14">
        <v>76.388888888888886</v>
      </c>
      <c r="G25" s="14">
        <v>89.393939393939391</v>
      </c>
    </row>
    <row r="26" spans="1:7" x14ac:dyDescent="0.2">
      <c r="A26" s="582" t="s">
        <v>493</v>
      </c>
      <c r="B26" s="13">
        <v>86</v>
      </c>
      <c r="C26" s="13">
        <v>99</v>
      </c>
      <c r="D26" s="13">
        <v>113</v>
      </c>
      <c r="E26" s="13">
        <v>120</v>
      </c>
      <c r="F26" s="14">
        <v>76.106194690265482</v>
      </c>
      <c r="G26" s="14">
        <v>82.5</v>
      </c>
    </row>
    <row r="27" spans="1:7" x14ac:dyDescent="0.2">
      <c r="A27" s="582" t="s">
        <v>599</v>
      </c>
      <c r="B27" s="13">
        <v>30</v>
      </c>
      <c r="C27" s="13">
        <v>30</v>
      </c>
      <c r="D27" s="13">
        <v>98</v>
      </c>
      <c r="E27" s="13">
        <v>87</v>
      </c>
      <c r="F27" s="14">
        <v>30.612244897959183</v>
      </c>
      <c r="G27" s="14">
        <v>34.482758620689658</v>
      </c>
    </row>
    <row r="28" spans="1:7" x14ac:dyDescent="0.2">
      <c r="A28" s="582" t="s">
        <v>600</v>
      </c>
      <c r="B28" s="13">
        <v>11</v>
      </c>
      <c r="C28" s="13">
        <v>16</v>
      </c>
      <c r="D28" s="13">
        <v>18</v>
      </c>
      <c r="E28" s="13">
        <v>18</v>
      </c>
      <c r="F28" s="14">
        <v>61.111111111111114</v>
      </c>
      <c r="G28" s="14">
        <v>88.888888888888886</v>
      </c>
    </row>
    <row r="29" spans="1:7" x14ac:dyDescent="0.2">
      <c r="A29" s="582" t="s">
        <v>496</v>
      </c>
      <c r="B29" s="13">
        <v>36</v>
      </c>
      <c r="C29" s="13">
        <v>44</v>
      </c>
      <c r="D29" s="13">
        <v>55</v>
      </c>
      <c r="E29" s="13">
        <v>56</v>
      </c>
      <c r="F29" s="14">
        <v>65.454545454545453</v>
      </c>
      <c r="G29" s="14">
        <v>78.571428571428569</v>
      </c>
    </row>
    <row r="30" spans="1:7" x14ac:dyDescent="0.2">
      <c r="A30" s="582" t="s">
        <v>497</v>
      </c>
      <c r="B30" s="13">
        <v>17</v>
      </c>
      <c r="C30" s="13">
        <v>20</v>
      </c>
      <c r="D30" s="13">
        <v>26</v>
      </c>
      <c r="E30" s="13">
        <v>28</v>
      </c>
      <c r="F30" s="14">
        <v>65.384615384615387</v>
      </c>
      <c r="G30" s="14">
        <v>71.428571428571431</v>
      </c>
    </row>
    <row r="31" spans="1:7" x14ac:dyDescent="0.2">
      <c r="A31" s="582" t="s">
        <v>498</v>
      </c>
      <c r="B31" s="13">
        <v>95</v>
      </c>
      <c r="C31" s="13">
        <v>112</v>
      </c>
      <c r="D31" s="13">
        <v>112</v>
      </c>
      <c r="E31" s="13">
        <v>114</v>
      </c>
      <c r="F31" s="14">
        <v>84.821428571428569</v>
      </c>
      <c r="G31" s="14">
        <v>98.245614035087726</v>
      </c>
    </row>
    <row r="32" spans="1:7" x14ac:dyDescent="0.2">
      <c r="A32" s="582" t="s">
        <v>596</v>
      </c>
      <c r="B32" s="13">
        <v>40</v>
      </c>
      <c r="C32" s="13">
        <v>46</v>
      </c>
      <c r="D32" s="13">
        <v>49</v>
      </c>
      <c r="E32" s="13">
        <v>54</v>
      </c>
      <c r="F32" s="14">
        <v>81.632653061224488</v>
      </c>
      <c r="G32" s="14">
        <v>85.18518518518519</v>
      </c>
    </row>
    <row r="33" spans="1:7" x14ac:dyDescent="0.2">
      <c r="A33" s="582" t="s">
        <v>500</v>
      </c>
      <c r="B33" s="13">
        <v>4</v>
      </c>
      <c r="C33" s="13">
        <v>5</v>
      </c>
      <c r="D33" s="13">
        <v>7</v>
      </c>
      <c r="E33" s="13">
        <v>8</v>
      </c>
      <c r="F33" s="14">
        <v>57.142857142857139</v>
      </c>
      <c r="G33" s="14">
        <v>62.5</v>
      </c>
    </row>
    <row r="34" spans="1:7" x14ac:dyDescent="0.2">
      <c r="A34" s="582" t="s">
        <v>501</v>
      </c>
      <c r="B34" s="13">
        <v>49</v>
      </c>
      <c r="C34" s="13">
        <v>53</v>
      </c>
      <c r="D34" s="13">
        <v>52</v>
      </c>
      <c r="E34" s="13">
        <v>55</v>
      </c>
      <c r="F34" s="14">
        <v>94.230769230769226</v>
      </c>
      <c r="G34" s="14">
        <v>96.36363636363636</v>
      </c>
    </row>
    <row r="35" spans="1:7" x14ac:dyDescent="0.2">
      <c r="A35" s="582" t="s">
        <v>605</v>
      </c>
      <c r="B35" s="13">
        <v>175</v>
      </c>
      <c r="C35" s="13">
        <v>178</v>
      </c>
      <c r="D35" s="13">
        <v>193</v>
      </c>
      <c r="E35" s="13">
        <v>181</v>
      </c>
      <c r="F35" s="14">
        <v>90.673575129533674</v>
      </c>
      <c r="G35" s="14">
        <v>98.342541436464089</v>
      </c>
    </row>
    <row r="36" spans="1:7" x14ac:dyDescent="0.2">
      <c r="A36" s="582" t="s">
        <v>503</v>
      </c>
      <c r="B36" s="13">
        <v>9</v>
      </c>
      <c r="C36" s="13">
        <v>10</v>
      </c>
      <c r="D36" s="13">
        <v>10</v>
      </c>
      <c r="E36" s="13">
        <v>11</v>
      </c>
      <c r="F36" s="14">
        <v>90</v>
      </c>
      <c r="G36" s="14">
        <v>90.909090909090907</v>
      </c>
    </row>
    <row r="37" spans="1:7" x14ac:dyDescent="0.2">
      <c r="A37" s="585" t="s">
        <v>504</v>
      </c>
      <c r="B37" s="19">
        <v>28</v>
      </c>
      <c r="C37" s="19">
        <v>26</v>
      </c>
      <c r="D37" s="19">
        <v>31</v>
      </c>
      <c r="E37" s="19">
        <v>27</v>
      </c>
      <c r="F37" s="20">
        <v>90.322580645161281</v>
      </c>
      <c r="G37" s="20">
        <v>96.296296296296291</v>
      </c>
    </row>
    <row r="39" spans="1:7" x14ac:dyDescent="0.2">
      <c r="A39" s="158" t="s">
        <v>1595</v>
      </c>
    </row>
    <row r="40" spans="1:7" x14ac:dyDescent="0.2">
      <c r="A40" s="205" t="s">
        <v>751</v>
      </c>
    </row>
    <row r="41" spans="1:7" x14ac:dyDescent="0.2">
      <c r="A41" s="158" t="s">
        <v>1571</v>
      </c>
    </row>
  </sheetData>
  <mergeCells count="4">
    <mergeCell ref="A5:A7"/>
    <mergeCell ref="B5:C6"/>
    <mergeCell ref="D5:E6"/>
    <mergeCell ref="F5:G6"/>
  </mergeCells>
  <hyperlinks>
    <hyperlink ref="G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Normal="100" workbookViewId="0">
      <pane xSplit="1" topLeftCell="B1" activePane="topRight" state="frozen"/>
      <selection activeCell="G23" sqref="G23"/>
      <selection pane="topRight" activeCell="J5" sqref="J5"/>
    </sheetView>
  </sheetViews>
  <sheetFormatPr defaultColWidth="9.28515625" defaultRowHeight="11.25" x14ac:dyDescent="0.2"/>
  <cols>
    <col min="1" max="1" width="17.28515625" style="27" customWidth="1"/>
    <col min="2" max="16384" width="9.28515625" style="27"/>
  </cols>
  <sheetData>
    <row r="1" spans="1:11" x14ac:dyDescent="0.2">
      <c r="A1" s="275" t="s">
        <v>1653</v>
      </c>
      <c r="H1" s="546" t="s">
        <v>460</v>
      </c>
    </row>
    <row r="2" spans="1:11" x14ac:dyDescent="0.2">
      <c r="A2" s="24" t="s">
        <v>1654</v>
      </c>
    </row>
    <row r="3" spans="1:11" x14ac:dyDescent="0.2">
      <c r="A3" s="24" t="s">
        <v>775</v>
      </c>
    </row>
    <row r="4" spans="1:11" x14ac:dyDescent="0.2">
      <c r="A4" s="24"/>
    </row>
    <row r="5" spans="1:11" x14ac:dyDescent="0.2">
      <c r="A5" s="873" t="s">
        <v>463</v>
      </c>
      <c r="B5" s="873" t="s">
        <v>639</v>
      </c>
      <c r="C5" s="873"/>
      <c r="D5" s="873" t="s">
        <v>637</v>
      </c>
      <c r="E5" s="873"/>
      <c r="F5" s="873" t="s">
        <v>763</v>
      </c>
      <c r="G5" s="873"/>
      <c r="H5" s="873"/>
    </row>
    <row r="6" spans="1:11" x14ac:dyDescent="0.2">
      <c r="A6" s="873"/>
      <c r="B6" s="873"/>
      <c r="C6" s="873"/>
      <c r="D6" s="873"/>
      <c r="E6" s="873"/>
      <c r="F6" s="873"/>
      <c r="G6" s="873"/>
      <c r="H6" s="873"/>
    </row>
    <row r="7" spans="1:11" ht="25.15" customHeight="1" x14ac:dyDescent="0.2">
      <c r="A7" s="873"/>
      <c r="B7" s="7">
        <v>2021</v>
      </c>
      <c r="C7" s="7">
        <v>2022</v>
      </c>
      <c r="D7" s="7">
        <v>2021</v>
      </c>
      <c r="E7" s="7">
        <v>2022</v>
      </c>
      <c r="F7" s="7">
        <v>2021</v>
      </c>
      <c r="G7" s="7">
        <v>2022</v>
      </c>
      <c r="H7" s="115" t="s">
        <v>473</v>
      </c>
    </row>
    <row r="8" spans="1:11" x14ac:dyDescent="0.2">
      <c r="A8" s="42"/>
    </row>
    <row r="9" spans="1:11" x14ac:dyDescent="0.2">
      <c r="A9" s="10" t="s">
        <v>475</v>
      </c>
      <c r="B9" s="11">
        <v>53158</v>
      </c>
      <c r="C9" s="11">
        <v>69276</v>
      </c>
      <c r="D9" s="11">
        <v>4882</v>
      </c>
      <c r="E9" s="11">
        <v>5931</v>
      </c>
      <c r="F9" s="11">
        <v>58040</v>
      </c>
      <c r="G9" s="11">
        <v>75207</v>
      </c>
      <c r="H9" s="12">
        <v>29.577877325982072</v>
      </c>
      <c r="K9" s="31"/>
    </row>
    <row r="10" spans="1:11" x14ac:dyDescent="0.2">
      <c r="A10" s="35"/>
      <c r="D10" s="13"/>
      <c r="E10" s="13"/>
      <c r="F10" s="589"/>
      <c r="G10" s="589"/>
      <c r="H10" s="626"/>
      <c r="K10" s="31"/>
    </row>
    <row r="11" spans="1:11" x14ac:dyDescent="0.2">
      <c r="A11" s="584" t="s">
        <v>476</v>
      </c>
      <c r="B11" s="16">
        <v>65</v>
      </c>
      <c r="C11" s="16">
        <v>1333</v>
      </c>
      <c r="D11" s="16">
        <v>7</v>
      </c>
      <c r="E11" s="16">
        <v>161</v>
      </c>
      <c r="F11" s="16">
        <v>72</v>
      </c>
      <c r="G11" s="16">
        <v>1494</v>
      </c>
      <c r="H11" s="17">
        <v>1975</v>
      </c>
      <c r="K11" s="31"/>
    </row>
    <row r="12" spans="1:11" x14ac:dyDescent="0.2">
      <c r="A12" s="582" t="s">
        <v>478</v>
      </c>
      <c r="B12" s="13">
        <v>218</v>
      </c>
      <c r="C12" s="13">
        <v>332</v>
      </c>
      <c r="D12" s="13">
        <v>10</v>
      </c>
      <c r="E12" s="13">
        <v>33</v>
      </c>
      <c r="F12" s="13">
        <v>228</v>
      </c>
      <c r="G12" s="13">
        <v>365</v>
      </c>
      <c r="H12" s="14">
        <v>60.087719298245609</v>
      </c>
      <c r="K12" s="31"/>
    </row>
    <row r="13" spans="1:11" x14ac:dyDescent="0.2">
      <c r="A13" s="582" t="s">
        <v>479</v>
      </c>
      <c r="B13" s="13" t="s">
        <v>477</v>
      </c>
      <c r="C13" s="13">
        <v>163</v>
      </c>
      <c r="D13" s="13">
        <v>28</v>
      </c>
      <c r="E13" s="13">
        <v>25</v>
      </c>
      <c r="F13" s="13">
        <v>28</v>
      </c>
      <c r="G13" s="13">
        <v>188</v>
      </c>
      <c r="H13" s="14">
        <v>571.42857142857144</v>
      </c>
      <c r="K13" s="31"/>
    </row>
    <row r="14" spans="1:11" x14ac:dyDescent="0.2">
      <c r="A14" s="582" t="s">
        <v>480</v>
      </c>
      <c r="B14" s="13">
        <v>896</v>
      </c>
      <c r="C14" s="13">
        <v>658</v>
      </c>
      <c r="D14" s="13">
        <v>59</v>
      </c>
      <c r="E14" s="13">
        <v>38</v>
      </c>
      <c r="F14" s="13">
        <v>955</v>
      </c>
      <c r="G14" s="13">
        <v>696</v>
      </c>
      <c r="H14" s="14">
        <v>-27.120418848167539</v>
      </c>
      <c r="K14" s="31"/>
    </row>
    <row r="15" spans="1:11" x14ac:dyDescent="0.2">
      <c r="A15" s="582" t="s">
        <v>482</v>
      </c>
      <c r="B15" s="13">
        <v>782</v>
      </c>
      <c r="C15" s="13">
        <v>929</v>
      </c>
      <c r="D15" s="13">
        <v>117</v>
      </c>
      <c r="E15" s="13">
        <v>64</v>
      </c>
      <c r="F15" s="13">
        <v>899</v>
      </c>
      <c r="G15" s="13">
        <v>993</v>
      </c>
      <c r="H15" s="14">
        <v>10.45606229143492</v>
      </c>
      <c r="K15" s="31"/>
    </row>
    <row r="16" spans="1:11" x14ac:dyDescent="0.2">
      <c r="A16" s="582" t="s">
        <v>483</v>
      </c>
      <c r="B16" s="13">
        <v>1616</v>
      </c>
      <c r="C16" s="13">
        <v>7954</v>
      </c>
      <c r="D16" s="13">
        <v>310</v>
      </c>
      <c r="E16" s="13">
        <v>707</v>
      </c>
      <c r="F16" s="13">
        <v>1926</v>
      </c>
      <c r="G16" s="13">
        <v>8661</v>
      </c>
      <c r="H16" s="14">
        <v>349.6884735202492</v>
      </c>
      <c r="K16" s="31"/>
    </row>
    <row r="17" spans="1:11" x14ac:dyDescent="0.2">
      <c r="A17" s="582" t="s">
        <v>484</v>
      </c>
      <c r="B17" s="13">
        <v>2053</v>
      </c>
      <c r="C17" s="13">
        <v>1741</v>
      </c>
      <c r="D17" s="13">
        <v>177</v>
      </c>
      <c r="E17" s="13">
        <v>209</v>
      </c>
      <c r="F17" s="13">
        <v>2230</v>
      </c>
      <c r="G17" s="13">
        <v>1950</v>
      </c>
      <c r="H17" s="14">
        <v>-12.556053811659195</v>
      </c>
      <c r="K17" s="31"/>
    </row>
    <row r="18" spans="1:11" x14ac:dyDescent="0.2">
      <c r="A18" s="582" t="s">
        <v>485</v>
      </c>
      <c r="B18" s="13">
        <v>2144</v>
      </c>
      <c r="C18" s="13">
        <v>2568</v>
      </c>
      <c r="D18" s="13">
        <v>179</v>
      </c>
      <c r="E18" s="13">
        <v>165</v>
      </c>
      <c r="F18" s="13">
        <v>2323</v>
      </c>
      <c r="G18" s="13">
        <v>2733</v>
      </c>
      <c r="H18" s="14">
        <v>17.649591046061119</v>
      </c>
      <c r="K18" s="31"/>
    </row>
    <row r="19" spans="1:11" x14ac:dyDescent="0.2">
      <c r="A19" s="582" t="s">
        <v>486</v>
      </c>
      <c r="B19" s="13">
        <v>352</v>
      </c>
      <c r="C19" s="13">
        <v>879</v>
      </c>
      <c r="D19" s="13">
        <v>85</v>
      </c>
      <c r="E19" s="13">
        <v>64</v>
      </c>
      <c r="F19" s="13">
        <v>437</v>
      </c>
      <c r="G19" s="13">
        <v>943</v>
      </c>
      <c r="H19" s="14">
        <v>115.78947368421053</v>
      </c>
      <c r="K19" s="31"/>
    </row>
    <row r="20" spans="1:11" x14ac:dyDescent="0.2">
      <c r="A20" s="582" t="s">
        <v>487</v>
      </c>
      <c r="B20" s="13">
        <v>1116</v>
      </c>
      <c r="C20" s="13">
        <v>1242</v>
      </c>
      <c r="D20" s="13">
        <v>38</v>
      </c>
      <c r="E20" s="13">
        <v>39</v>
      </c>
      <c r="F20" s="13">
        <v>1154</v>
      </c>
      <c r="G20" s="13">
        <v>1281</v>
      </c>
      <c r="H20" s="14">
        <v>11.005199306759096</v>
      </c>
      <c r="K20" s="31"/>
    </row>
    <row r="21" spans="1:11" x14ac:dyDescent="0.2">
      <c r="A21" s="582" t="s">
        <v>488</v>
      </c>
      <c r="B21" s="13">
        <v>705</v>
      </c>
      <c r="C21" s="13">
        <v>837</v>
      </c>
      <c r="D21" s="13">
        <v>46</v>
      </c>
      <c r="E21" s="13">
        <v>150</v>
      </c>
      <c r="F21" s="13">
        <v>751</v>
      </c>
      <c r="G21" s="13">
        <v>987</v>
      </c>
      <c r="H21" s="14">
        <v>31.424766977363518</v>
      </c>
      <c r="K21" s="31"/>
    </row>
    <row r="22" spans="1:11" x14ac:dyDescent="0.2">
      <c r="A22" s="582" t="s">
        <v>602</v>
      </c>
      <c r="B22" s="13">
        <v>2223</v>
      </c>
      <c r="C22" s="13">
        <v>1702</v>
      </c>
      <c r="D22" s="13">
        <v>313</v>
      </c>
      <c r="E22" s="13">
        <v>281</v>
      </c>
      <c r="F22" s="13">
        <v>2536</v>
      </c>
      <c r="G22" s="13">
        <v>1983</v>
      </c>
      <c r="H22" s="14">
        <v>-21.805993690851732</v>
      </c>
      <c r="K22" s="31"/>
    </row>
    <row r="23" spans="1:11" x14ac:dyDescent="0.2">
      <c r="A23" s="582" t="s">
        <v>604</v>
      </c>
      <c r="B23" s="13">
        <v>4558</v>
      </c>
      <c r="C23" s="13">
        <v>7437</v>
      </c>
      <c r="D23" s="13">
        <v>453</v>
      </c>
      <c r="E23" s="13">
        <v>784</v>
      </c>
      <c r="F23" s="13">
        <v>5011</v>
      </c>
      <c r="G23" s="13">
        <v>8221</v>
      </c>
      <c r="H23" s="14">
        <v>64.05907004589902</v>
      </c>
      <c r="K23" s="31"/>
    </row>
    <row r="24" spans="1:11" x14ac:dyDescent="0.2">
      <c r="A24" s="582" t="s">
        <v>491</v>
      </c>
      <c r="B24" s="13">
        <v>729</v>
      </c>
      <c r="C24" s="13">
        <v>2425</v>
      </c>
      <c r="D24" s="13">
        <v>55</v>
      </c>
      <c r="E24" s="13">
        <v>125</v>
      </c>
      <c r="F24" s="13">
        <v>784</v>
      </c>
      <c r="G24" s="13">
        <v>2550</v>
      </c>
      <c r="H24" s="14">
        <v>225.25510204081633</v>
      </c>
    </row>
    <row r="25" spans="1:11" x14ac:dyDescent="0.2">
      <c r="A25" s="582" t="s">
        <v>598</v>
      </c>
      <c r="B25" s="13">
        <v>501</v>
      </c>
      <c r="C25" s="13">
        <v>613</v>
      </c>
      <c r="D25" s="13">
        <v>52</v>
      </c>
      <c r="E25" s="13">
        <v>70</v>
      </c>
      <c r="F25" s="13">
        <v>553</v>
      </c>
      <c r="G25" s="13">
        <v>683</v>
      </c>
      <c r="H25" s="14">
        <v>23.508137432188072</v>
      </c>
    </row>
    <row r="26" spans="1:11" x14ac:dyDescent="0.2">
      <c r="A26" s="582" t="s">
        <v>493</v>
      </c>
      <c r="B26" s="13">
        <v>3143</v>
      </c>
      <c r="C26" s="13">
        <v>2517</v>
      </c>
      <c r="D26" s="13">
        <v>195</v>
      </c>
      <c r="E26" s="13">
        <v>255</v>
      </c>
      <c r="F26" s="13">
        <v>3338</v>
      </c>
      <c r="G26" s="13">
        <v>2772</v>
      </c>
      <c r="H26" s="14">
        <v>-16.95626123427202</v>
      </c>
    </row>
    <row r="27" spans="1:11" x14ac:dyDescent="0.2">
      <c r="A27" s="582" t="s">
        <v>599</v>
      </c>
      <c r="B27" s="13">
        <v>1619</v>
      </c>
      <c r="C27" s="13">
        <v>1755</v>
      </c>
      <c r="D27" s="13">
        <v>161</v>
      </c>
      <c r="E27" s="13">
        <v>147</v>
      </c>
      <c r="F27" s="13">
        <v>1780</v>
      </c>
      <c r="G27" s="13">
        <v>1902</v>
      </c>
      <c r="H27" s="14">
        <v>6.853932584269673</v>
      </c>
    </row>
    <row r="28" spans="1:11" x14ac:dyDescent="0.2">
      <c r="A28" s="582" t="s">
        <v>600</v>
      </c>
      <c r="B28" s="13">
        <v>381</v>
      </c>
      <c r="C28" s="13">
        <v>564</v>
      </c>
      <c r="D28" s="13">
        <v>30</v>
      </c>
      <c r="E28" s="13">
        <v>37</v>
      </c>
      <c r="F28" s="13">
        <v>411</v>
      </c>
      <c r="G28" s="13">
        <v>601</v>
      </c>
      <c r="H28" s="14">
        <v>46.228710462287111</v>
      </c>
    </row>
    <row r="29" spans="1:11" x14ac:dyDescent="0.2">
      <c r="A29" s="582" t="s">
        <v>496</v>
      </c>
      <c r="B29" s="13">
        <v>1145</v>
      </c>
      <c r="C29" s="13">
        <v>1114</v>
      </c>
      <c r="D29" s="13">
        <v>159</v>
      </c>
      <c r="E29" s="13">
        <v>132</v>
      </c>
      <c r="F29" s="13">
        <v>1304</v>
      </c>
      <c r="G29" s="13">
        <v>1246</v>
      </c>
      <c r="H29" s="14">
        <v>-4.4478527607361933</v>
      </c>
    </row>
    <row r="30" spans="1:11" x14ac:dyDescent="0.2">
      <c r="A30" s="582" t="s">
        <v>497</v>
      </c>
      <c r="B30" s="13">
        <v>194</v>
      </c>
      <c r="C30" s="13">
        <v>255</v>
      </c>
      <c r="D30" s="13">
        <v>10</v>
      </c>
      <c r="E30" s="13">
        <v>12</v>
      </c>
      <c r="F30" s="13">
        <v>204</v>
      </c>
      <c r="G30" s="13">
        <v>267</v>
      </c>
      <c r="H30" s="14">
        <v>30.882352941176471</v>
      </c>
    </row>
    <row r="31" spans="1:11" x14ac:dyDescent="0.2">
      <c r="A31" s="582" t="s">
        <v>498</v>
      </c>
      <c r="B31" s="13">
        <v>6855</v>
      </c>
      <c r="C31" s="13">
        <v>7323</v>
      </c>
      <c r="D31" s="13">
        <v>625</v>
      </c>
      <c r="E31" s="13">
        <v>542</v>
      </c>
      <c r="F31" s="13">
        <v>7480</v>
      </c>
      <c r="G31" s="13">
        <v>7865</v>
      </c>
      <c r="H31" s="14">
        <v>5.1470588235294157</v>
      </c>
    </row>
    <row r="32" spans="1:11" x14ac:dyDescent="0.2">
      <c r="A32" s="582" t="s">
        <v>596</v>
      </c>
      <c r="B32" s="13">
        <v>596</v>
      </c>
      <c r="C32" s="13">
        <v>1356</v>
      </c>
      <c r="D32" s="13">
        <v>43</v>
      </c>
      <c r="E32" s="13">
        <v>121</v>
      </c>
      <c r="F32" s="13">
        <v>639</v>
      </c>
      <c r="G32" s="13">
        <v>1477</v>
      </c>
      <c r="H32" s="14">
        <v>131.14241001564943</v>
      </c>
    </row>
    <row r="33" spans="1:8" x14ac:dyDescent="0.2">
      <c r="A33" s="582" t="s">
        <v>500</v>
      </c>
      <c r="B33" s="13">
        <v>100</v>
      </c>
      <c r="C33" s="13">
        <v>115</v>
      </c>
      <c r="D33" s="13">
        <v>12</v>
      </c>
      <c r="E33" s="13">
        <v>33</v>
      </c>
      <c r="F33" s="13">
        <v>112</v>
      </c>
      <c r="G33" s="13">
        <v>148</v>
      </c>
      <c r="H33" s="14">
        <v>32.142857142857139</v>
      </c>
    </row>
    <row r="34" spans="1:8" x14ac:dyDescent="0.2">
      <c r="A34" s="582" t="s">
        <v>501</v>
      </c>
      <c r="B34" s="13">
        <v>1445</v>
      </c>
      <c r="C34" s="13">
        <v>1348</v>
      </c>
      <c r="D34" s="13">
        <v>86</v>
      </c>
      <c r="E34" s="13">
        <v>156</v>
      </c>
      <c r="F34" s="13">
        <v>1531</v>
      </c>
      <c r="G34" s="13">
        <v>1504</v>
      </c>
      <c r="H34" s="14">
        <v>-1.7635532331809256</v>
      </c>
    </row>
    <row r="35" spans="1:8" x14ac:dyDescent="0.2">
      <c r="A35" s="582" t="s">
        <v>605</v>
      </c>
      <c r="B35" s="13">
        <v>19229</v>
      </c>
      <c r="C35" s="13">
        <v>20066</v>
      </c>
      <c r="D35" s="13">
        <v>1556</v>
      </c>
      <c r="E35" s="13">
        <v>1438</v>
      </c>
      <c r="F35" s="13">
        <v>20785</v>
      </c>
      <c r="G35" s="13">
        <v>21504</v>
      </c>
      <c r="H35" s="14">
        <v>3.459225402934818</v>
      </c>
    </row>
    <row r="36" spans="1:8" x14ac:dyDescent="0.2">
      <c r="A36" s="582" t="s">
        <v>503</v>
      </c>
      <c r="B36" s="13">
        <v>158</v>
      </c>
      <c r="C36" s="13">
        <v>1698</v>
      </c>
      <c r="D36" s="13">
        <v>70</v>
      </c>
      <c r="E36" s="13">
        <v>134</v>
      </c>
      <c r="F36" s="13">
        <v>228</v>
      </c>
      <c r="G36" s="13">
        <v>1832</v>
      </c>
      <c r="H36" s="14">
        <v>703.50877192982443</v>
      </c>
    </row>
    <row r="37" spans="1:8" x14ac:dyDescent="0.2">
      <c r="A37" s="585" t="s">
        <v>504</v>
      </c>
      <c r="B37" s="19">
        <v>335</v>
      </c>
      <c r="C37" s="19">
        <v>352</v>
      </c>
      <c r="D37" s="19">
        <v>6</v>
      </c>
      <c r="E37" s="19">
        <v>9</v>
      </c>
      <c r="F37" s="19">
        <v>341</v>
      </c>
      <c r="G37" s="19">
        <v>361</v>
      </c>
      <c r="H37" s="20">
        <v>5.8651026392961825</v>
      </c>
    </row>
    <row r="39" spans="1:8" x14ac:dyDescent="0.2">
      <c r="A39" s="158" t="s">
        <v>1595</v>
      </c>
    </row>
    <row r="40" spans="1:8" x14ac:dyDescent="0.2">
      <c r="A40" s="205" t="s">
        <v>751</v>
      </c>
    </row>
    <row r="41" spans="1:8" x14ac:dyDescent="0.2">
      <c r="A41" s="158" t="s">
        <v>1571</v>
      </c>
    </row>
  </sheetData>
  <mergeCells count="4">
    <mergeCell ref="A5:A7"/>
    <mergeCell ref="B5:C6"/>
    <mergeCell ref="D5:E6"/>
    <mergeCell ref="F5:H6"/>
  </mergeCells>
  <hyperlinks>
    <hyperlink ref="H1" location="Índice!A1" display="(Voltar ao índice)"/>
  </hyperlinks>
  <pageMargins left="0.511811024" right="0.511811024" top="0.78740157499999996" bottom="0.78740157499999996" header="0.31496062000000002" footer="0.31496062000000002"/>
  <pageSetup paperSize="9" orientation="portrait" horizontalDpi="300" verticalDpi="30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7.28515625" style="27" customWidth="1"/>
    <col min="2" max="9" width="9.28515625" style="27"/>
    <col min="10" max="13" width="9.28515625" style="27" customWidth="1"/>
    <col min="14" max="15" width="9.28515625" style="27"/>
    <col min="16" max="16" width="9.28515625" style="27" customWidth="1"/>
    <col min="17" max="16384" width="9.28515625" style="27"/>
  </cols>
  <sheetData>
    <row r="1" spans="1:16" x14ac:dyDescent="0.2">
      <c r="A1" s="275" t="s">
        <v>1655</v>
      </c>
      <c r="P1" s="546" t="s">
        <v>460</v>
      </c>
    </row>
    <row r="2" spans="1:16" x14ac:dyDescent="0.2">
      <c r="A2" s="24" t="s">
        <v>1656</v>
      </c>
    </row>
    <row r="3" spans="1:16" x14ac:dyDescent="0.2">
      <c r="A3" s="24" t="s">
        <v>775</v>
      </c>
    </row>
    <row r="4" spans="1:16" x14ac:dyDescent="0.2">
      <c r="A4" s="24"/>
    </row>
    <row r="5" spans="1:16" ht="15" customHeight="1" x14ac:dyDescent="0.2">
      <c r="A5" s="873" t="s">
        <v>463</v>
      </c>
      <c r="B5" s="873" t="s">
        <v>1639</v>
      </c>
      <c r="C5" s="873"/>
      <c r="D5" s="873"/>
      <c r="E5" s="873"/>
      <c r="F5" s="873"/>
      <c r="G5" s="873"/>
      <c r="H5" s="873" t="s">
        <v>1640</v>
      </c>
      <c r="I5" s="873"/>
      <c r="J5" s="873"/>
      <c r="K5" s="873"/>
      <c r="L5" s="873"/>
      <c r="M5" s="873"/>
      <c r="N5" s="818" t="s">
        <v>763</v>
      </c>
      <c r="O5" s="818"/>
      <c r="P5" s="818"/>
    </row>
    <row r="6" spans="1:16" x14ac:dyDescent="0.2">
      <c r="A6" s="873"/>
      <c r="B6" s="873"/>
      <c r="C6" s="873"/>
      <c r="D6" s="873"/>
      <c r="E6" s="873"/>
      <c r="F6" s="873"/>
      <c r="G6" s="873"/>
      <c r="H6" s="873"/>
      <c r="I6" s="873"/>
      <c r="J6" s="873"/>
      <c r="K6" s="873"/>
      <c r="L6" s="873"/>
      <c r="M6" s="873"/>
      <c r="N6" s="818"/>
      <c r="O6" s="818"/>
      <c r="P6" s="818"/>
    </row>
    <row r="7" spans="1:16" ht="16.5" customHeight="1" x14ac:dyDescent="0.2">
      <c r="A7" s="873"/>
      <c r="B7" s="818" t="s">
        <v>639</v>
      </c>
      <c r="C7" s="818"/>
      <c r="D7" s="818" t="s">
        <v>637</v>
      </c>
      <c r="E7" s="818"/>
      <c r="F7" s="818" t="s">
        <v>763</v>
      </c>
      <c r="G7" s="818"/>
      <c r="H7" s="818" t="s">
        <v>639</v>
      </c>
      <c r="I7" s="818"/>
      <c r="J7" s="818" t="s">
        <v>637</v>
      </c>
      <c r="K7" s="818"/>
      <c r="L7" s="818" t="s">
        <v>763</v>
      </c>
      <c r="M7" s="818"/>
      <c r="N7" s="818" t="s">
        <v>1182</v>
      </c>
      <c r="O7" s="818"/>
      <c r="P7" s="873" t="s">
        <v>473</v>
      </c>
    </row>
    <row r="8" spans="1:16" ht="18" customHeight="1" x14ac:dyDescent="0.2">
      <c r="A8" s="873"/>
      <c r="B8" s="7">
        <v>2021</v>
      </c>
      <c r="C8" s="7">
        <v>2022</v>
      </c>
      <c r="D8" s="7">
        <v>2021</v>
      </c>
      <c r="E8" s="7">
        <v>2022</v>
      </c>
      <c r="F8" s="7">
        <v>2021</v>
      </c>
      <c r="G8" s="7">
        <v>2022</v>
      </c>
      <c r="H8" s="7">
        <v>2021</v>
      </c>
      <c r="I8" s="7">
        <v>2022</v>
      </c>
      <c r="J8" s="7">
        <v>2021</v>
      </c>
      <c r="K8" s="7">
        <v>2022</v>
      </c>
      <c r="L8" s="7">
        <v>2021</v>
      </c>
      <c r="M8" s="7">
        <v>2022</v>
      </c>
      <c r="N8" s="7">
        <v>2021</v>
      </c>
      <c r="O8" s="7">
        <v>2022</v>
      </c>
      <c r="P8" s="873"/>
    </row>
    <row r="9" spans="1:16" x14ac:dyDescent="0.2">
      <c r="A9" s="42"/>
    </row>
    <row r="10" spans="1:16" x14ac:dyDescent="0.2">
      <c r="A10" s="10" t="s">
        <v>475</v>
      </c>
      <c r="B10" s="11">
        <v>4185</v>
      </c>
      <c r="C10" s="11">
        <v>10433</v>
      </c>
      <c r="D10" s="11">
        <v>336</v>
      </c>
      <c r="E10" s="11">
        <v>603</v>
      </c>
      <c r="F10" s="11">
        <v>4521</v>
      </c>
      <c r="G10" s="11">
        <v>11036</v>
      </c>
      <c r="H10" s="11">
        <v>7103</v>
      </c>
      <c r="I10" s="11">
        <v>6943</v>
      </c>
      <c r="J10" s="11">
        <v>1165</v>
      </c>
      <c r="K10" s="11">
        <v>565</v>
      </c>
      <c r="L10" s="11">
        <v>8268</v>
      </c>
      <c r="M10" s="11">
        <v>7508</v>
      </c>
      <c r="N10" s="11">
        <v>12789</v>
      </c>
      <c r="O10" s="11">
        <v>18544</v>
      </c>
      <c r="P10" s="12">
        <v>44.999609039017898</v>
      </c>
    </row>
    <row r="11" spans="1:16" x14ac:dyDescent="0.2">
      <c r="A11" s="35"/>
      <c r="F11" s="16"/>
      <c r="G11" s="16"/>
      <c r="H11" s="13"/>
      <c r="I11" s="13"/>
      <c r="P11" s="626"/>
    </row>
    <row r="12" spans="1:16" x14ac:dyDescent="0.2">
      <c r="A12" s="584" t="s">
        <v>476</v>
      </c>
      <c r="B12" s="16">
        <v>149</v>
      </c>
      <c r="C12" s="16" t="s">
        <v>477</v>
      </c>
      <c r="D12" s="16" t="s">
        <v>477</v>
      </c>
      <c r="E12" s="16" t="s">
        <v>477</v>
      </c>
      <c r="F12" s="16">
        <v>149</v>
      </c>
      <c r="G12" s="16" t="s">
        <v>477</v>
      </c>
      <c r="H12" s="16" t="s">
        <v>477</v>
      </c>
      <c r="I12" s="16" t="s">
        <v>477</v>
      </c>
      <c r="J12" s="16" t="s">
        <v>477</v>
      </c>
      <c r="K12" s="16" t="s">
        <v>477</v>
      </c>
      <c r="L12" s="16" t="s">
        <v>477</v>
      </c>
      <c r="M12" s="16" t="s">
        <v>477</v>
      </c>
      <c r="N12" s="16">
        <v>149</v>
      </c>
      <c r="O12" s="16" t="s">
        <v>477</v>
      </c>
      <c r="P12" s="17">
        <v>-100</v>
      </c>
    </row>
    <row r="13" spans="1:16" x14ac:dyDescent="0.2">
      <c r="A13" s="582" t="s">
        <v>478</v>
      </c>
      <c r="B13" s="13" t="s">
        <v>477</v>
      </c>
      <c r="C13" s="13">
        <v>491</v>
      </c>
      <c r="D13" s="13" t="s">
        <v>477</v>
      </c>
      <c r="E13" s="13">
        <v>143</v>
      </c>
      <c r="F13" s="13" t="s">
        <v>477</v>
      </c>
      <c r="G13" s="13">
        <v>634</v>
      </c>
      <c r="H13" s="13" t="s">
        <v>477</v>
      </c>
      <c r="I13" s="13" t="s">
        <v>477</v>
      </c>
      <c r="J13" s="13" t="s">
        <v>477</v>
      </c>
      <c r="K13" s="13" t="s">
        <v>477</v>
      </c>
      <c r="L13" s="13" t="s">
        <v>477</v>
      </c>
      <c r="M13" s="13" t="s">
        <v>477</v>
      </c>
      <c r="N13" s="13" t="s">
        <v>477</v>
      </c>
      <c r="O13" s="13">
        <v>634</v>
      </c>
      <c r="P13" s="14" t="s">
        <v>477</v>
      </c>
    </row>
    <row r="14" spans="1:16" x14ac:dyDescent="0.2">
      <c r="A14" s="582" t="s">
        <v>479</v>
      </c>
      <c r="B14" s="13" t="s">
        <v>477</v>
      </c>
      <c r="C14" s="13">
        <v>135</v>
      </c>
      <c r="D14" s="13" t="s">
        <v>477</v>
      </c>
      <c r="E14" s="13" t="s">
        <v>477</v>
      </c>
      <c r="F14" s="13" t="s">
        <v>477</v>
      </c>
      <c r="G14" s="13">
        <v>135</v>
      </c>
      <c r="H14" s="13" t="s">
        <v>477</v>
      </c>
      <c r="I14" s="13" t="s">
        <v>477</v>
      </c>
      <c r="J14" s="13" t="s">
        <v>477</v>
      </c>
      <c r="K14" s="13" t="s">
        <v>477</v>
      </c>
      <c r="L14" s="13" t="s">
        <v>477</v>
      </c>
      <c r="M14" s="13" t="s">
        <v>477</v>
      </c>
      <c r="N14" s="13" t="s">
        <v>477</v>
      </c>
      <c r="O14" s="13">
        <v>135</v>
      </c>
      <c r="P14" s="14" t="s">
        <v>477</v>
      </c>
    </row>
    <row r="15" spans="1:16" x14ac:dyDescent="0.2">
      <c r="A15" s="582" t="s">
        <v>480</v>
      </c>
      <c r="B15" s="13">
        <v>55</v>
      </c>
      <c r="C15" s="13">
        <v>42</v>
      </c>
      <c r="D15" s="13">
        <v>11</v>
      </c>
      <c r="E15" s="13">
        <v>4</v>
      </c>
      <c r="F15" s="13">
        <v>66</v>
      </c>
      <c r="G15" s="13">
        <v>46</v>
      </c>
      <c r="H15" s="13" t="s">
        <v>477</v>
      </c>
      <c r="I15" s="13" t="s">
        <v>477</v>
      </c>
      <c r="J15" s="13" t="s">
        <v>477</v>
      </c>
      <c r="K15" s="13" t="s">
        <v>477</v>
      </c>
      <c r="L15" s="13" t="s">
        <v>477</v>
      </c>
      <c r="M15" s="13" t="s">
        <v>477</v>
      </c>
      <c r="N15" s="13">
        <v>66</v>
      </c>
      <c r="O15" s="13">
        <v>46</v>
      </c>
      <c r="P15" s="14">
        <v>-30.303030303030297</v>
      </c>
    </row>
    <row r="16" spans="1:16" x14ac:dyDescent="0.2">
      <c r="A16" s="582" t="s">
        <v>482</v>
      </c>
      <c r="B16" s="13">
        <v>34</v>
      </c>
      <c r="C16" s="13">
        <v>51</v>
      </c>
      <c r="D16" s="13">
        <v>7</v>
      </c>
      <c r="E16" s="13">
        <v>6</v>
      </c>
      <c r="F16" s="13">
        <v>41</v>
      </c>
      <c r="G16" s="13">
        <v>57</v>
      </c>
      <c r="H16" s="13">
        <v>6</v>
      </c>
      <c r="I16" s="13">
        <v>19</v>
      </c>
      <c r="J16" s="13">
        <v>2</v>
      </c>
      <c r="K16" s="13">
        <v>1</v>
      </c>
      <c r="L16" s="13">
        <v>8</v>
      </c>
      <c r="M16" s="13">
        <v>20</v>
      </c>
      <c r="N16" s="13">
        <v>49</v>
      </c>
      <c r="O16" s="13">
        <v>77</v>
      </c>
      <c r="P16" s="14">
        <v>57.142857142857139</v>
      </c>
    </row>
    <row r="17" spans="1:16" x14ac:dyDescent="0.2">
      <c r="A17" s="582" t="s">
        <v>483</v>
      </c>
      <c r="B17" s="13">
        <v>19</v>
      </c>
      <c r="C17" s="13">
        <v>84</v>
      </c>
      <c r="D17" s="13">
        <v>8</v>
      </c>
      <c r="E17" s="13">
        <v>27</v>
      </c>
      <c r="F17" s="13">
        <v>27</v>
      </c>
      <c r="G17" s="13">
        <v>111</v>
      </c>
      <c r="H17" s="13">
        <v>10</v>
      </c>
      <c r="I17" s="13" t="s">
        <v>477</v>
      </c>
      <c r="J17" s="13" t="s">
        <v>477</v>
      </c>
      <c r="K17" s="13" t="s">
        <v>477</v>
      </c>
      <c r="L17" s="13">
        <v>10</v>
      </c>
      <c r="M17" s="13" t="s">
        <v>477</v>
      </c>
      <c r="N17" s="13">
        <v>37</v>
      </c>
      <c r="O17" s="13">
        <v>111</v>
      </c>
      <c r="P17" s="14">
        <v>200</v>
      </c>
    </row>
    <row r="18" spans="1:16" x14ac:dyDescent="0.2">
      <c r="A18" s="582" t="s">
        <v>484</v>
      </c>
      <c r="B18" s="13">
        <v>635</v>
      </c>
      <c r="C18" s="13">
        <v>789</v>
      </c>
      <c r="D18" s="13">
        <v>81</v>
      </c>
      <c r="E18" s="13">
        <v>83</v>
      </c>
      <c r="F18" s="13">
        <v>716</v>
      </c>
      <c r="G18" s="13">
        <v>872</v>
      </c>
      <c r="H18" s="13" t="s">
        <v>477</v>
      </c>
      <c r="I18" s="13">
        <v>34</v>
      </c>
      <c r="J18" s="13" t="s">
        <v>477</v>
      </c>
      <c r="K18" s="13" t="s">
        <v>477</v>
      </c>
      <c r="L18" s="13" t="s">
        <v>477</v>
      </c>
      <c r="M18" s="13">
        <v>34</v>
      </c>
      <c r="N18" s="13">
        <v>716</v>
      </c>
      <c r="O18" s="13">
        <v>906</v>
      </c>
      <c r="P18" s="14">
        <v>26.536312849162002</v>
      </c>
    </row>
    <row r="19" spans="1:16" x14ac:dyDescent="0.2">
      <c r="A19" s="582" t="s">
        <v>485</v>
      </c>
      <c r="B19" s="13">
        <v>167</v>
      </c>
      <c r="C19" s="13">
        <v>159</v>
      </c>
      <c r="D19" s="13">
        <v>5</v>
      </c>
      <c r="E19" s="13">
        <v>2</v>
      </c>
      <c r="F19" s="13">
        <v>172</v>
      </c>
      <c r="G19" s="13">
        <v>161</v>
      </c>
      <c r="H19" s="13" t="s">
        <v>477</v>
      </c>
      <c r="I19" s="13" t="s">
        <v>477</v>
      </c>
      <c r="J19" s="13" t="s">
        <v>477</v>
      </c>
      <c r="K19" s="13" t="s">
        <v>477</v>
      </c>
      <c r="L19" s="13" t="s">
        <v>477</v>
      </c>
      <c r="M19" s="13" t="s">
        <v>477</v>
      </c>
      <c r="N19" s="13">
        <v>172</v>
      </c>
      <c r="O19" s="13">
        <v>161</v>
      </c>
      <c r="P19" s="14">
        <v>-6.395348837209303</v>
      </c>
    </row>
    <row r="20" spans="1:16" x14ac:dyDescent="0.2">
      <c r="A20" s="582" t="s">
        <v>486</v>
      </c>
      <c r="B20" s="13">
        <v>106</v>
      </c>
      <c r="C20" s="13">
        <v>254</v>
      </c>
      <c r="D20" s="13" t="s">
        <v>477</v>
      </c>
      <c r="E20" s="13" t="s">
        <v>477</v>
      </c>
      <c r="F20" s="13">
        <v>106</v>
      </c>
      <c r="G20" s="13">
        <v>254</v>
      </c>
      <c r="H20" s="13">
        <v>88</v>
      </c>
      <c r="I20" s="13">
        <v>38</v>
      </c>
      <c r="J20" s="13">
        <v>32</v>
      </c>
      <c r="K20" s="13">
        <v>1</v>
      </c>
      <c r="L20" s="13">
        <v>120</v>
      </c>
      <c r="M20" s="13">
        <v>39</v>
      </c>
      <c r="N20" s="13">
        <v>226</v>
      </c>
      <c r="O20" s="13">
        <v>293</v>
      </c>
      <c r="P20" s="14">
        <v>29.646017699115035</v>
      </c>
    </row>
    <row r="21" spans="1:16" x14ac:dyDescent="0.2">
      <c r="A21" s="582" t="s">
        <v>487</v>
      </c>
      <c r="B21" s="13">
        <v>527</v>
      </c>
      <c r="C21" s="13">
        <v>1358</v>
      </c>
      <c r="D21" s="13">
        <v>46</v>
      </c>
      <c r="E21" s="13">
        <v>30</v>
      </c>
      <c r="F21" s="13">
        <v>573</v>
      </c>
      <c r="G21" s="13">
        <v>1388</v>
      </c>
      <c r="H21" s="13">
        <v>4863</v>
      </c>
      <c r="I21" s="13">
        <v>4986</v>
      </c>
      <c r="J21" s="13">
        <v>673</v>
      </c>
      <c r="K21" s="13">
        <v>161</v>
      </c>
      <c r="L21" s="13">
        <v>5536</v>
      </c>
      <c r="M21" s="13">
        <v>5147</v>
      </c>
      <c r="N21" s="13">
        <v>6109</v>
      </c>
      <c r="O21" s="13">
        <v>6535</v>
      </c>
      <c r="P21" s="14">
        <v>6.9733180553282148</v>
      </c>
    </row>
    <row r="22" spans="1:16" x14ac:dyDescent="0.2">
      <c r="A22" s="582" t="s">
        <v>488</v>
      </c>
      <c r="B22" s="13">
        <v>276</v>
      </c>
      <c r="C22" s="13">
        <v>223</v>
      </c>
      <c r="D22" s="13">
        <v>28</v>
      </c>
      <c r="E22" s="13">
        <v>9</v>
      </c>
      <c r="F22" s="13">
        <v>304</v>
      </c>
      <c r="G22" s="13">
        <v>232</v>
      </c>
      <c r="H22" s="13">
        <v>27</v>
      </c>
      <c r="I22" s="13">
        <v>386</v>
      </c>
      <c r="J22" s="13">
        <v>2</v>
      </c>
      <c r="K22" s="13">
        <v>40</v>
      </c>
      <c r="L22" s="13">
        <v>29</v>
      </c>
      <c r="M22" s="13">
        <v>426</v>
      </c>
      <c r="N22" s="13">
        <v>333</v>
      </c>
      <c r="O22" s="13">
        <v>658</v>
      </c>
      <c r="P22" s="14">
        <v>97.597597597597613</v>
      </c>
    </row>
    <row r="23" spans="1:16" x14ac:dyDescent="0.2">
      <c r="A23" s="582" t="s">
        <v>602</v>
      </c>
      <c r="B23" s="13">
        <v>292</v>
      </c>
      <c r="C23" s="13">
        <v>325</v>
      </c>
      <c r="D23" s="13">
        <v>25</v>
      </c>
      <c r="E23" s="13">
        <v>39</v>
      </c>
      <c r="F23" s="13">
        <v>317</v>
      </c>
      <c r="G23" s="13">
        <v>364</v>
      </c>
      <c r="H23" s="13" t="s">
        <v>477</v>
      </c>
      <c r="I23" s="13">
        <v>41</v>
      </c>
      <c r="J23" s="13" t="s">
        <v>477</v>
      </c>
      <c r="K23" s="13">
        <v>17</v>
      </c>
      <c r="L23" s="13" t="s">
        <v>477</v>
      </c>
      <c r="M23" s="13">
        <v>58</v>
      </c>
      <c r="N23" s="13">
        <v>317</v>
      </c>
      <c r="O23" s="13">
        <v>422</v>
      </c>
      <c r="P23" s="14">
        <v>33.123028391167189</v>
      </c>
    </row>
    <row r="24" spans="1:16" x14ac:dyDescent="0.2">
      <c r="A24" s="582" t="s">
        <v>604</v>
      </c>
      <c r="B24" s="13">
        <v>330</v>
      </c>
      <c r="C24" s="13">
        <v>468</v>
      </c>
      <c r="D24" s="13">
        <v>26</v>
      </c>
      <c r="E24" s="13">
        <v>15</v>
      </c>
      <c r="F24" s="13">
        <v>356</v>
      </c>
      <c r="G24" s="13">
        <v>483</v>
      </c>
      <c r="H24" s="13">
        <v>396</v>
      </c>
      <c r="I24" s="13">
        <v>107</v>
      </c>
      <c r="J24" s="13">
        <v>15</v>
      </c>
      <c r="K24" s="13">
        <v>1</v>
      </c>
      <c r="L24" s="13">
        <v>411</v>
      </c>
      <c r="M24" s="13">
        <v>108</v>
      </c>
      <c r="N24" s="13">
        <v>767</v>
      </c>
      <c r="O24" s="13">
        <v>591</v>
      </c>
      <c r="P24" s="14">
        <v>-22.946544980443285</v>
      </c>
    </row>
    <row r="25" spans="1:16" x14ac:dyDescent="0.2">
      <c r="A25" s="582" t="s">
        <v>491</v>
      </c>
      <c r="B25" s="13">
        <v>128</v>
      </c>
      <c r="C25" s="13">
        <v>120</v>
      </c>
      <c r="D25" s="13">
        <v>20</v>
      </c>
      <c r="E25" s="13">
        <v>46</v>
      </c>
      <c r="F25" s="13">
        <v>148</v>
      </c>
      <c r="G25" s="13">
        <v>166</v>
      </c>
      <c r="H25" s="13">
        <v>134</v>
      </c>
      <c r="I25" s="13" t="s">
        <v>477</v>
      </c>
      <c r="J25" s="13">
        <v>55</v>
      </c>
      <c r="K25" s="13">
        <v>25</v>
      </c>
      <c r="L25" s="13">
        <v>189</v>
      </c>
      <c r="M25" s="13">
        <v>25</v>
      </c>
      <c r="N25" s="13">
        <v>337</v>
      </c>
      <c r="O25" s="13">
        <v>191</v>
      </c>
      <c r="P25" s="14">
        <v>-43.323442136498514</v>
      </c>
    </row>
    <row r="26" spans="1:16" x14ac:dyDescent="0.2">
      <c r="A26" s="582" t="s">
        <v>598</v>
      </c>
      <c r="B26" s="13">
        <v>88</v>
      </c>
      <c r="C26" s="13">
        <v>109</v>
      </c>
      <c r="D26" s="13">
        <v>14</v>
      </c>
      <c r="E26" s="13">
        <v>18</v>
      </c>
      <c r="F26" s="13">
        <v>102</v>
      </c>
      <c r="G26" s="13">
        <v>127</v>
      </c>
      <c r="H26" s="13">
        <v>8</v>
      </c>
      <c r="I26" s="13">
        <v>10</v>
      </c>
      <c r="J26" s="13" t="s">
        <v>477</v>
      </c>
      <c r="K26" s="13" t="s">
        <v>477</v>
      </c>
      <c r="L26" s="13">
        <v>8</v>
      </c>
      <c r="M26" s="13">
        <v>10</v>
      </c>
      <c r="N26" s="13">
        <v>110</v>
      </c>
      <c r="O26" s="13">
        <v>137</v>
      </c>
      <c r="P26" s="14">
        <v>24.545454545454536</v>
      </c>
    </row>
    <row r="27" spans="1:16" x14ac:dyDescent="0.2">
      <c r="A27" s="582" t="s">
        <v>493</v>
      </c>
      <c r="B27" s="13">
        <v>178</v>
      </c>
      <c r="C27" s="13">
        <v>1001</v>
      </c>
      <c r="D27" s="13" t="s">
        <v>477</v>
      </c>
      <c r="E27" s="13">
        <v>23</v>
      </c>
      <c r="F27" s="13">
        <v>178</v>
      </c>
      <c r="G27" s="13">
        <v>1024</v>
      </c>
      <c r="H27" s="13">
        <v>634</v>
      </c>
      <c r="I27" s="13">
        <v>433</v>
      </c>
      <c r="J27" s="13">
        <v>39</v>
      </c>
      <c r="K27" s="13">
        <v>72</v>
      </c>
      <c r="L27" s="13">
        <v>673</v>
      </c>
      <c r="M27" s="13">
        <v>505</v>
      </c>
      <c r="N27" s="13">
        <v>851</v>
      </c>
      <c r="O27" s="13">
        <v>1529</v>
      </c>
      <c r="P27" s="14">
        <v>79.670975323149236</v>
      </c>
    </row>
    <row r="28" spans="1:16" x14ac:dyDescent="0.2">
      <c r="A28" s="582" t="s">
        <v>599</v>
      </c>
      <c r="B28" s="13">
        <v>206</v>
      </c>
      <c r="C28" s="13">
        <v>193</v>
      </c>
      <c r="D28" s="13">
        <v>11</v>
      </c>
      <c r="E28" s="13" t="s">
        <v>477</v>
      </c>
      <c r="F28" s="13">
        <v>217</v>
      </c>
      <c r="G28" s="13">
        <v>193</v>
      </c>
      <c r="H28" s="13" t="s">
        <v>477</v>
      </c>
      <c r="I28" s="13" t="s">
        <v>477</v>
      </c>
      <c r="J28" s="13" t="s">
        <v>477</v>
      </c>
      <c r="K28" s="13" t="s">
        <v>477</v>
      </c>
      <c r="L28" s="13" t="s">
        <v>477</v>
      </c>
      <c r="M28" s="13" t="s">
        <v>477</v>
      </c>
      <c r="N28" s="13">
        <v>217</v>
      </c>
      <c r="O28" s="13">
        <v>193</v>
      </c>
      <c r="P28" s="14">
        <v>-11.059907834101379</v>
      </c>
    </row>
    <row r="29" spans="1:16" x14ac:dyDescent="0.2">
      <c r="A29" s="582" t="s">
        <v>600</v>
      </c>
      <c r="B29" s="13" t="s">
        <v>477</v>
      </c>
      <c r="C29" s="13">
        <v>20</v>
      </c>
      <c r="D29" s="13" t="s">
        <v>477</v>
      </c>
      <c r="E29" s="13" t="s">
        <v>477</v>
      </c>
      <c r="F29" s="13" t="s">
        <v>477</v>
      </c>
      <c r="G29" s="13">
        <v>20</v>
      </c>
      <c r="H29" s="13" t="s">
        <v>477</v>
      </c>
      <c r="I29" s="13" t="s">
        <v>477</v>
      </c>
      <c r="J29" s="13" t="s">
        <v>477</v>
      </c>
      <c r="K29" s="13" t="s">
        <v>477</v>
      </c>
      <c r="L29" s="13" t="s">
        <v>477</v>
      </c>
      <c r="M29" s="13" t="s">
        <v>477</v>
      </c>
      <c r="N29" s="13" t="s">
        <v>477</v>
      </c>
      <c r="O29" s="13">
        <v>20</v>
      </c>
      <c r="P29" s="14" t="s">
        <v>477</v>
      </c>
    </row>
    <row r="30" spans="1:16" x14ac:dyDescent="0.2">
      <c r="A30" s="582" t="s">
        <v>496</v>
      </c>
      <c r="B30" s="13">
        <v>9</v>
      </c>
      <c r="C30" s="13">
        <v>175</v>
      </c>
      <c r="D30" s="13">
        <v>28</v>
      </c>
      <c r="E30" s="13">
        <v>18</v>
      </c>
      <c r="F30" s="13">
        <v>37</v>
      </c>
      <c r="G30" s="13">
        <v>193</v>
      </c>
      <c r="H30" s="13">
        <v>28</v>
      </c>
      <c r="I30" s="13" t="s">
        <v>477</v>
      </c>
      <c r="J30" s="13">
        <v>5</v>
      </c>
      <c r="K30" s="13">
        <v>30</v>
      </c>
      <c r="L30" s="13">
        <v>33</v>
      </c>
      <c r="M30" s="13">
        <v>30</v>
      </c>
      <c r="N30" s="13">
        <v>70</v>
      </c>
      <c r="O30" s="13">
        <v>223</v>
      </c>
      <c r="P30" s="14">
        <v>218.57142857142856</v>
      </c>
    </row>
    <row r="31" spans="1:16" x14ac:dyDescent="0.2">
      <c r="A31" s="582" t="s">
        <v>497</v>
      </c>
      <c r="B31" s="13" t="s">
        <v>477</v>
      </c>
      <c r="C31" s="13">
        <v>14</v>
      </c>
      <c r="D31" s="13" t="s">
        <v>477</v>
      </c>
      <c r="E31" s="13" t="s">
        <v>477</v>
      </c>
      <c r="F31" s="13" t="s">
        <v>477</v>
      </c>
      <c r="G31" s="13">
        <v>14</v>
      </c>
      <c r="H31" s="13" t="s">
        <v>477</v>
      </c>
      <c r="I31" s="13">
        <v>16</v>
      </c>
      <c r="J31" s="13" t="s">
        <v>477</v>
      </c>
      <c r="K31" s="13" t="s">
        <v>477</v>
      </c>
      <c r="L31" s="13" t="s">
        <v>477</v>
      </c>
      <c r="M31" s="13">
        <v>16</v>
      </c>
      <c r="N31" s="13" t="s">
        <v>477</v>
      </c>
      <c r="O31" s="13">
        <v>30</v>
      </c>
      <c r="P31" s="14" t="s">
        <v>477</v>
      </c>
    </row>
    <row r="32" spans="1:16" x14ac:dyDescent="0.2">
      <c r="A32" s="582" t="s">
        <v>498</v>
      </c>
      <c r="B32" s="13">
        <v>505</v>
      </c>
      <c r="C32" s="13">
        <v>895</v>
      </c>
      <c r="D32" s="13">
        <v>20</v>
      </c>
      <c r="E32" s="13">
        <v>60</v>
      </c>
      <c r="F32" s="13">
        <v>525</v>
      </c>
      <c r="G32" s="13">
        <v>955</v>
      </c>
      <c r="H32" s="13">
        <v>10</v>
      </c>
      <c r="I32" s="13" t="s">
        <v>477</v>
      </c>
      <c r="J32" s="13">
        <v>5</v>
      </c>
      <c r="K32" s="13">
        <v>10</v>
      </c>
      <c r="L32" s="13">
        <v>15</v>
      </c>
      <c r="M32" s="13">
        <v>10</v>
      </c>
      <c r="N32" s="13">
        <v>540</v>
      </c>
      <c r="O32" s="13">
        <v>965</v>
      </c>
      <c r="P32" s="14">
        <v>78.703703703703695</v>
      </c>
    </row>
    <row r="33" spans="1:16" x14ac:dyDescent="0.2">
      <c r="A33" s="582" t="s">
        <v>596</v>
      </c>
      <c r="B33" s="13">
        <v>201</v>
      </c>
      <c r="C33" s="13">
        <v>258</v>
      </c>
      <c r="D33" s="13">
        <v>6</v>
      </c>
      <c r="E33" s="13">
        <v>20</v>
      </c>
      <c r="F33" s="13">
        <v>207</v>
      </c>
      <c r="G33" s="13">
        <v>278</v>
      </c>
      <c r="H33" s="13">
        <v>329</v>
      </c>
      <c r="I33" s="13">
        <v>21</v>
      </c>
      <c r="J33" s="13" t="s">
        <v>477</v>
      </c>
      <c r="K33" s="13" t="s">
        <v>477</v>
      </c>
      <c r="L33" s="13">
        <v>329</v>
      </c>
      <c r="M33" s="13">
        <v>21</v>
      </c>
      <c r="N33" s="13">
        <v>536</v>
      </c>
      <c r="O33" s="13">
        <v>299</v>
      </c>
      <c r="P33" s="14">
        <v>-44.21641791044776</v>
      </c>
    </row>
    <row r="34" spans="1:16" x14ac:dyDescent="0.2">
      <c r="A34" s="582" t="s">
        <v>500</v>
      </c>
      <c r="B34" s="13" t="s">
        <v>477</v>
      </c>
      <c r="C34" s="13">
        <v>22</v>
      </c>
      <c r="D34" s="13" t="s">
        <v>477</v>
      </c>
      <c r="E34" s="13" t="s">
        <v>477</v>
      </c>
      <c r="F34" s="13" t="s">
        <v>477</v>
      </c>
      <c r="G34" s="13">
        <v>22</v>
      </c>
      <c r="H34" s="13" t="s">
        <v>477</v>
      </c>
      <c r="I34" s="13" t="s">
        <v>477</v>
      </c>
      <c r="J34" s="13" t="s">
        <v>477</v>
      </c>
      <c r="K34" s="13" t="s">
        <v>477</v>
      </c>
      <c r="L34" s="13" t="s">
        <v>477</v>
      </c>
      <c r="M34" s="13" t="s">
        <v>477</v>
      </c>
      <c r="N34" s="13" t="s">
        <v>477</v>
      </c>
      <c r="O34" s="13">
        <v>22</v>
      </c>
      <c r="P34" s="14" t="s">
        <v>477</v>
      </c>
    </row>
    <row r="35" spans="1:16" x14ac:dyDescent="0.2">
      <c r="A35" s="582" t="s">
        <v>501</v>
      </c>
      <c r="B35" s="13">
        <v>215</v>
      </c>
      <c r="C35" s="13">
        <v>395</v>
      </c>
      <c r="D35" s="13" t="s">
        <v>477</v>
      </c>
      <c r="E35" s="13" t="s">
        <v>477</v>
      </c>
      <c r="F35" s="13">
        <v>215</v>
      </c>
      <c r="G35" s="13">
        <v>395</v>
      </c>
      <c r="H35" s="13">
        <v>32</v>
      </c>
      <c r="I35" s="13">
        <v>41</v>
      </c>
      <c r="J35" s="13">
        <v>88</v>
      </c>
      <c r="K35" s="13">
        <v>28</v>
      </c>
      <c r="L35" s="13">
        <v>120</v>
      </c>
      <c r="M35" s="13">
        <v>69</v>
      </c>
      <c r="N35" s="13">
        <v>335</v>
      </c>
      <c r="O35" s="13">
        <v>464</v>
      </c>
      <c r="P35" s="14">
        <v>38.507462686567173</v>
      </c>
    </row>
    <row r="36" spans="1:16" x14ac:dyDescent="0.2">
      <c r="A36" s="582" t="s">
        <v>605</v>
      </c>
      <c r="B36" s="13" t="s">
        <v>477</v>
      </c>
      <c r="C36" s="13">
        <v>2790</v>
      </c>
      <c r="D36" s="13" t="s">
        <v>477</v>
      </c>
      <c r="E36" s="13">
        <v>60</v>
      </c>
      <c r="F36" s="13" t="s">
        <v>477</v>
      </c>
      <c r="G36" s="13">
        <v>2850</v>
      </c>
      <c r="H36" s="13">
        <v>538</v>
      </c>
      <c r="I36" s="13">
        <v>747</v>
      </c>
      <c r="J36" s="13">
        <v>249</v>
      </c>
      <c r="K36" s="13">
        <v>179</v>
      </c>
      <c r="L36" s="13">
        <v>787</v>
      </c>
      <c r="M36" s="13">
        <v>926</v>
      </c>
      <c r="N36" s="13">
        <v>787</v>
      </c>
      <c r="O36" s="13">
        <v>3776</v>
      </c>
      <c r="P36" s="14">
        <v>379.79669631512076</v>
      </c>
    </row>
    <row r="37" spans="1:16" x14ac:dyDescent="0.2">
      <c r="A37" s="582" t="s">
        <v>503</v>
      </c>
      <c r="B37" s="13">
        <v>34</v>
      </c>
      <c r="C37" s="13">
        <v>23</v>
      </c>
      <c r="D37" s="13" t="s">
        <v>477</v>
      </c>
      <c r="E37" s="13" t="s">
        <v>477</v>
      </c>
      <c r="F37" s="13">
        <v>34</v>
      </c>
      <c r="G37" s="13">
        <v>23</v>
      </c>
      <c r="H37" s="13" t="s">
        <v>477</v>
      </c>
      <c r="I37" s="13" t="s">
        <v>477</v>
      </c>
      <c r="J37" s="13" t="s">
        <v>477</v>
      </c>
      <c r="K37" s="13" t="s">
        <v>477</v>
      </c>
      <c r="L37" s="13" t="s">
        <v>477</v>
      </c>
      <c r="M37" s="13" t="s">
        <v>477</v>
      </c>
      <c r="N37" s="13">
        <v>34</v>
      </c>
      <c r="O37" s="13">
        <v>23</v>
      </c>
      <c r="P37" s="14">
        <v>-32.352941176470587</v>
      </c>
    </row>
    <row r="38" spans="1:16" x14ac:dyDescent="0.2">
      <c r="A38" s="585" t="s">
        <v>504</v>
      </c>
      <c r="B38" s="19">
        <v>31</v>
      </c>
      <c r="C38" s="19">
        <v>39</v>
      </c>
      <c r="D38" s="19" t="s">
        <v>477</v>
      </c>
      <c r="E38" s="19" t="s">
        <v>477</v>
      </c>
      <c r="F38" s="19">
        <v>31</v>
      </c>
      <c r="G38" s="19">
        <v>39</v>
      </c>
      <c r="H38" s="19" t="s">
        <v>477</v>
      </c>
      <c r="I38" s="19">
        <v>64</v>
      </c>
      <c r="J38" s="19" t="s">
        <v>477</v>
      </c>
      <c r="K38" s="19" t="s">
        <v>477</v>
      </c>
      <c r="L38" s="19" t="s">
        <v>477</v>
      </c>
      <c r="M38" s="19">
        <v>64</v>
      </c>
      <c r="N38" s="19">
        <v>31</v>
      </c>
      <c r="O38" s="19">
        <v>103</v>
      </c>
      <c r="P38" s="20">
        <v>232.25806451612905</v>
      </c>
    </row>
    <row r="39" spans="1:16" x14ac:dyDescent="0.2">
      <c r="A39" s="582"/>
      <c r="B39" s="13"/>
      <c r="C39" s="13"/>
      <c r="D39" s="13"/>
      <c r="E39" s="13"/>
      <c r="F39" s="13"/>
      <c r="G39" s="13"/>
      <c r="H39" s="13"/>
      <c r="I39" s="13"/>
      <c r="J39" s="13"/>
      <c r="K39" s="13"/>
      <c r="L39" s="13"/>
      <c r="M39" s="13"/>
      <c r="N39" s="13"/>
      <c r="O39" s="13"/>
      <c r="P39" s="14"/>
    </row>
    <row r="40" spans="1:16" x14ac:dyDescent="0.2">
      <c r="A40" s="158" t="s">
        <v>1595</v>
      </c>
    </row>
    <row r="41" spans="1:16" x14ac:dyDescent="0.2">
      <c r="A41" s="205" t="s">
        <v>751</v>
      </c>
    </row>
    <row r="42" spans="1:16" x14ac:dyDescent="0.2">
      <c r="A42" s="158" t="s">
        <v>1571</v>
      </c>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6.7109375" style="27" customWidth="1"/>
    <col min="2" max="8" width="9.28515625" style="27"/>
    <col min="9" max="12" width="9.28515625" style="27" customWidth="1"/>
    <col min="13" max="14" width="9.28515625" style="27"/>
    <col min="15" max="15" width="9.28515625" style="27" customWidth="1"/>
    <col min="16" max="16384" width="9.28515625" style="27"/>
  </cols>
  <sheetData>
    <row r="1" spans="1:16" x14ac:dyDescent="0.2">
      <c r="A1" s="275" t="s">
        <v>1657</v>
      </c>
      <c r="P1" s="546" t="s">
        <v>460</v>
      </c>
    </row>
    <row r="2" spans="1:16" x14ac:dyDescent="0.2">
      <c r="A2" s="24" t="s">
        <v>1658</v>
      </c>
    </row>
    <row r="3" spans="1:16" x14ac:dyDescent="0.2">
      <c r="A3" s="24" t="s">
        <v>775</v>
      </c>
    </row>
    <row r="5" spans="1:16" x14ac:dyDescent="0.2">
      <c r="A5" s="873" t="s">
        <v>463</v>
      </c>
      <c r="B5" s="873" t="s">
        <v>1639</v>
      </c>
      <c r="C5" s="873"/>
      <c r="D5" s="873"/>
      <c r="E5" s="873"/>
      <c r="F5" s="873"/>
      <c r="G5" s="873"/>
      <c r="H5" s="873" t="s">
        <v>1640</v>
      </c>
      <c r="I5" s="873"/>
      <c r="J5" s="873"/>
      <c r="K5" s="873"/>
      <c r="L5" s="873"/>
      <c r="M5" s="873"/>
      <c r="N5" s="818" t="s">
        <v>763</v>
      </c>
      <c r="O5" s="818"/>
      <c r="P5" s="818"/>
    </row>
    <row r="6" spans="1:16" x14ac:dyDescent="0.2">
      <c r="A6" s="873"/>
      <c r="B6" s="873"/>
      <c r="C6" s="873"/>
      <c r="D6" s="873"/>
      <c r="E6" s="873"/>
      <c r="F6" s="873"/>
      <c r="G6" s="873"/>
      <c r="H6" s="873"/>
      <c r="I6" s="873"/>
      <c r="J6" s="873"/>
      <c r="K6" s="873"/>
      <c r="L6" s="873"/>
      <c r="M6" s="873"/>
      <c r="N6" s="818"/>
      <c r="O6" s="818"/>
      <c r="P6" s="818"/>
    </row>
    <row r="7" spans="1:16" ht="15" customHeight="1" x14ac:dyDescent="0.2">
      <c r="A7" s="873"/>
      <c r="B7" s="818" t="s">
        <v>639</v>
      </c>
      <c r="C7" s="818"/>
      <c r="D7" s="818" t="s">
        <v>637</v>
      </c>
      <c r="E7" s="818"/>
      <c r="F7" s="818" t="s">
        <v>763</v>
      </c>
      <c r="G7" s="818"/>
      <c r="H7" s="818" t="s">
        <v>639</v>
      </c>
      <c r="I7" s="818"/>
      <c r="J7" s="818" t="s">
        <v>637</v>
      </c>
      <c r="K7" s="818"/>
      <c r="L7" s="818" t="s">
        <v>763</v>
      </c>
      <c r="M7" s="818"/>
      <c r="N7" s="818" t="s">
        <v>1182</v>
      </c>
      <c r="O7" s="818"/>
      <c r="P7" s="873" t="s">
        <v>473</v>
      </c>
    </row>
    <row r="8" spans="1:16" ht="15.75" customHeight="1" x14ac:dyDescent="0.2">
      <c r="A8" s="873"/>
      <c r="B8" s="7">
        <v>2021</v>
      </c>
      <c r="C8" s="7">
        <v>2022</v>
      </c>
      <c r="D8" s="7">
        <v>2021</v>
      </c>
      <c r="E8" s="7">
        <v>2022</v>
      </c>
      <c r="F8" s="7">
        <v>2021</v>
      </c>
      <c r="G8" s="7">
        <v>2022</v>
      </c>
      <c r="H8" s="7">
        <v>2021</v>
      </c>
      <c r="I8" s="7">
        <v>2022</v>
      </c>
      <c r="J8" s="7">
        <v>2021</v>
      </c>
      <c r="K8" s="7">
        <v>2022</v>
      </c>
      <c r="L8" s="7">
        <v>2021</v>
      </c>
      <c r="M8" s="7">
        <v>2022</v>
      </c>
      <c r="N8" s="7">
        <v>2021</v>
      </c>
      <c r="O8" s="7">
        <v>2022</v>
      </c>
      <c r="P8" s="873"/>
    </row>
    <row r="9" spans="1:16" x14ac:dyDescent="0.2">
      <c r="A9" s="42"/>
      <c r="J9" s="35"/>
    </row>
    <row r="10" spans="1:16" x14ac:dyDescent="0.2">
      <c r="A10" s="10" t="s">
        <v>475</v>
      </c>
      <c r="B10" s="11">
        <v>5689</v>
      </c>
      <c r="C10" s="11">
        <v>8857</v>
      </c>
      <c r="D10" s="11">
        <v>273</v>
      </c>
      <c r="E10" s="11">
        <v>377</v>
      </c>
      <c r="F10" s="11">
        <v>5962</v>
      </c>
      <c r="G10" s="11">
        <v>9234</v>
      </c>
      <c r="H10" s="11">
        <v>12196</v>
      </c>
      <c r="I10" s="11">
        <v>19154</v>
      </c>
      <c r="J10" s="11">
        <v>2112</v>
      </c>
      <c r="K10" s="11">
        <v>2594</v>
      </c>
      <c r="L10" s="11">
        <v>14308</v>
      </c>
      <c r="M10" s="11">
        <v>21748</v>
      </c>
      <c r="N10" s="11">
        <v>20270</v>
      </c>
      <c r="O10" s="11">
        <v>30982</v>
      </c>
      <c r="P10" s="12">
        <v>52.846571287617159</v>
      </c>
    </row>
    <row r="11" spans="1:16" x14ac:dyDescent="0.2">
      <c r="A11" s="35"/>
      <c r="B11" s="13"/>
      <c r="C11" s="13"/>
      <c r="L11" s="16"/>
      <c r="M11" s="16"/>
      <c r="P11" s="626"/>
    </row>
    <row r="12" spans="1:16" x14ac:dyDescent="0.2">
      <c r="A12" s="584" t="s">
        <v>476</v>
      </c>
      <c r="B12" s="16">
        <v>5</v>
      </c>
      <c r="C12" s="16" t="s">
        <v>477</v>
      </c>
      <c r="D12" s="16" t="s">
        <v>477</v>
      </c>
      <c r="E12" s="16" t="s">
        <v>477</v>
      </c>
      <c r="F12" s="16">
        <v>5</v>
      </c>
      <c r="G12" s="16" t="s">
        <v>477</v>
      </c>
      <c r="H12" s="80" t="s">
        <v>477</v>
      </c>
      <c r="I12" s="29">
        <v>52</v>
      </c>
      <c r="J12" s="16" t="s">
        <v>477</v>
      </c>
      <c r="K12" s="16" t="s">
        <v>477</v>
      </c>
      <c r="L12" s="16" t="s">
        <v>477</v>
      </c>
      <c r="M12" s="16">
        <v>52</v>
      </c>
      <c r="N12" s="16">
        <v>5</v>
      </c>
      <c r="O12" s="16">
        <v>52</v>
      </c>
      <c r="P12" s="17">
        <v>940</v>
      </c>
    </row>
    <row r="13" spans="1:16" x14ac:dyDescent="0.2">
      <c r="A13" s="582" t="s">
        <v>478</v>
      </c>
      <c r="B13" s="13">
        <v>625</v>
      </c>
      <c r="C13" s="13">
        <v>66</v>
      </c>
      <c r="D13" s="13">
        <v>116</v>
      </c>
      <c r="E13" s="13">
        <v>31</v>
      </c>
      <c r="F13" s="13">
        <v>741</v>
      </c>
      <c r="G13" s="13">
        <v>97</v>
      </c>
      <c r="H13" s="76">
        <v>42</v>
      </c>
      <c r="I13" s="27" t="s">
        <v>477</v>
      </c>
      <c r="J13" s="13" t="s">
        <v>477</v>
      </c>
      <c r="K13" s="13" t="s">
        <v>477</v>
      </c>
      <c r="L13" s="13">
        <v>42</v>
      </c>
      <c r="M13" s="13" t="s">
        <v>477</v>
      </c>
      <c r="N13" s="13">
        <v>783</v>
      </c>
      <c r="O13" s="13">
        <v>97</v>
      </c>
      <c r="P13" s="14">
        <v>-87.611749680715207</v>
      </c>
    </row>
    <row r="14" spans="1:16" x14ac:dyDescent="0.2">
      <c r="A14" s="582" t="s">
        <v>479</v>
      </c>
      <c r="B14" s="13" t="s">
        <v>477</v>
      </c>
      <c r="C14" s="13" t="s">
        <v>477</v>
      </c>
      <c r="D14" s="13" t="s">
        <v>477</v>
      </c>
      <c r="E14" s="13" t="s">
        <v>477</v>
      </c>
      <c r="F14" s="13" t="s">
        <v>477</v>
      </c>
      <c r="G14" s="13" t="s">
        <v>477</v>
      </c>
      <c r="H14" s="76" t="s">
        <v>477</v>
      </c>
      <c r="I14" s="27" t="s">
        <v>477</v>
      </c>
      <c r="J14" s="13" t="s">
        <v>477</v>
      </c>
      <c r="K14" s="13" t="s">
        <v>477</v>
      </c>
      <c r="L14" s="13" t="s">
        <v>477</v>
      </c>
      <c r="M14" s="13" t="s">
        <v>477</v>
      </c>
      <c r="N14" s="13" t="s">
        <v>477</v>
      </c>
      <c r="O14" s="13" t="s">
        <v>477</v>
      </c>
      <c r="P14" s="14" t="s">
        <v>477</v>
      </c>
    </row>
    <row r="15" spans="1:16" x14ac:dyDescent="0.2">
      <c r="A15" s="582" t="s">
        <v>480</v>
      </c>
      <c r="B15" s="13" t="s">
        <v>477</v>
      </c>
      <c r="C15" s="13">
        <v>3</v>
      </c>
      <c r="D15" s="13" t="s">
        <v>477</v>
      </c>
      <c r="E15" s="13">
        <v>3</v>
      </c>
      <c r="F15" s="13" t="s">
        <v>477</v>
      </c>
      <c r="G15" s="13">
        <v>6</v>
      </c>
      <c r="H15" s="76" t="s">
        <v>477</v>
      </c>
      <c r="I15" s="27">
        <v>324</v>
      </c>
      <c r="J15" s="13" t="s">
        <v>477</v>
      </c>
      <c r="K15" s="13">
        <v>39</v>
      </c>
      <c r="L15" s="13" t="s">
        <v>477</v>
      </c>
      <c r="M15" s="13">
        <v>363</v>
      </c>
      <c r="N15" s="13" t="s">
        <v>477</v>
      </c>
      <c r="O15" s="13">
        <v>369</v>
      </c>
      <c r="P15" s="14" t="s">
        <v>477</v>
      </c>
    </row>
    <row r="16" spans="1:16" x14ac:dyDescent="0.2">
      <c r="A16" s="582" t="s">
        <v>482</v>
      </c>
      <c r="B16" s="13">
        <v>24</v>
      </c>
      <c r="C16" s="13">
        <v>68</v>
      </c>
      <c r="D16" s="13">
        <v>2</v>
      </c>
      <c r="E16" s="13" t="s">
        <v>477</v>
      </c>
      <c r="F16" s="13">
        <v>26</v>
      </c>
      <c r="G16" s="13">
        <v>68</v>
      </c>
      <c r="H16" s="76">
        <v>192</v>
      </c>
      <c r="I16" s="27">
        <v>123</v>
      </c>
      <c r="J16" s="13">
        <v>4</v>
      </c>
      <c r="K16" s="13">
        <v>4</v>
      </c>
      <c r="L16" s="13">
        <v>196</v>
      </c>
      <c r="M16" s="13">
        <v>127</v>
      </c>
      <c r="N16" s="13">
        <v>222</v>
      </c>
      <c r="O16" s="13">
        <v>195</v>
      </c>
      <c r="P16" s="14">
        <v>-12.16216216216216</v>
      </c>
    </row>
    <row r="17" spans="1:16" x14ac:dyDescent="0.2">
      <c r="A17" s="582" t="s">
        <v>483</v>
      </c>
      <c r="B17" s="13">
        <v>169</v>
      </c>
      <c r="C17" s="13">
        <v>411</v>
      </c>
      <c r="D17" s="13">
        <v>14</v>
      </c>
      <c r="E17" s="13">
        <v>14</v>
      </c>
      <c r="F17" s="13">
        <v>183</v>
      </c>
      <c r="G17" s="13">
        <v>425</v>
      </c>
      <c r="H17" s="76">
        <v>305</v>
      </c>
      <c r="I17" s="27">
        <v>364</v>
      </c>
      <c r="J17" s="13">
        <v>97</v>
      </c>
      <c r="K17" s="13">
        <v>107</v>
      </c>
      <c r="L17" s="13">
        <v>402</v>
      </c>
      <c r="M17" s="13">
        <v>471</v>
      </c>
      <c r="N17" s="13">
        <v>585</v>
      </c>
      <c r="O17" s="13">
        <v>896</v>
      </c>
      <c r="P17" s="14">
        <v>53.162393162393172</v>
      </c>
    </row>
    <row r="18" spans="1:16" x14ac:dyDescent="0.2">
      <c r="A18" s="582" t="s">
        <v>484</v>
      </c>
      <c r="B18" s="13" t="s">
        <v>477</v>
      </c>
      <c r="C18" s="13" t="s">
        <v>477</v>
      </c>
      <c r="D18" s="13" t="s">
        <v>477</v>
      </c>
      <c r="E18" s="13" t="s">
        <v>477</v>
      </c>
      <c r="F18" s="13" t="s">
        <v>477</v>
      </c>
      <c r="G18" s="13" t="s">
        <v>477</v>
      </c>
      <c r="H18" s="76">
        <v>25</v>
      </c>
      <c r="I18" s="27">
        <v>30</v>
      </c>
      <c r="J18" s="13">
        <v>7</v>
      </c>
      <c r="K18" s="13">
        <v>21</v>
      </c>
      <c r="L18" s="13">
        <v>32</v>
      </c>
      <c r="M18" s="13">
        <v>51</v>
      </c>
      <c r="N18" s="13">
        <v>32</v>
      </c>
      <c r="O18" s="13">
        <v>51</v>
      </c>
      <c r="P18" s="14">
        <v>59.375</v>
      </c>
    </row>
    <row r="19" spans="1:16" x14ac:dyDescent="0.2">
      <c r="A19" s="582" t="s">
        <v>485</v>
      </c>
      <c r="B19" s="13">
        <v>724</v>
      </c>
      <c r="C19" s="13">
        <v>1269</v>
      </c>
      <c r="D19" s="13">
        <v>27</v>
      </c>
      <c r="E19" s="13">
        <v>19</v>
      </c>
      <c r="F19" s="13">
        <v>751</v>
      </c>
      <c r="G19" s="13">
        <v>1288</v>
      </c>
      <c r="H19" s="76">
        <v>337</v>
      </c>
      <c r="I19" s="27">
        <v>385</v>
      </c>
      <c r="J19" s="13">
        <v>72</v>
      </c>
      <c r="K19" s="13">
        <v>133</v>
      </c>
      <c r="L19" s="13">
        <v>409</v>
      </c>
      <c r="M19" s="13">
        <v>518</v>
      </c>
      <c r="N19" s="13">
        <v>1160</v>
      </c>
      <c r="O19" s="13">
        <v>1806</v>
      </c>
      <c r="P19" s="14">
        <v>55.689655172413801</v>
      </c>
    </row>
    <row r="20" spans="1:16" x14ac:dyDescent="0.2">
      <c r="A20" s="582" t="s">
        <v>486</v>
      </c>
      <c r="B20" s="13">
        <v>245</v>
      </c>
      <c r="C20" s="13">
        <v>549</v>
      </c>
      <c r="D20" s="13" t="s">
        <v>477</v>
      </c>
      <c r="E20" s="13" t="s">
        <v>477</v>
      </c>
      <c r="F20" s="13">
        <v>245</v>
      </c>
      <c r="G20" s="13">
        <v>549</v>
      </c>
      <c r="H20" s="76">
        <v>71</v>
      </c>
      <c r="I20" s="27" t="s">
        <v>477</v>
      </c>
      <c r="J20" s="13">
        <v>60</v>
      </c>
      <c r="K20" s="13">
        <v>30</v>
      </c>
      <c r="L20" s="13">
        <v>131</v>
      </c>
      <c r="M20" s="13">
        <v>30</v>
      </c>
      <c r="N20" s="13">
        <v>376</v>
      </c>
      <c r="O20" s="13">
        <v>579</v>
      </c>
      <c r="P20" s="14">
        <v>53.989361702127667</v>
      </c>
    </row>
    <row r="21" spans="1:16" x14ac:dyDescent="0.2">
      <c r="A21" s="582" t="s">
        <v>487</v>
      </c>
      <c r="B21" s="13" t="s">
        <v>477</v>
      </c>
      <c r="C21" s="13" t="s">
        <v>477</v>
      </c>
      <c r="D21" s="13" t="s">
        <v>477</v>
      </c>
      <c r="E21" s="13">
        <v>22</v>
      </c>
      <c r="F21" s="13" t="s">
        <v>477</v>
      </c>
      <c r="G21" s="13">
        <v>22</v>
      </c>
      <c r="H21" s="76">
        <v>114</v>
      </c>
      <c r="I21" s="27">
        <v>152</v>
      </c>
      <c r="J21" s="13">
        <v>28</v>
      </c>
      <c r="K21" s="13">
        <v>27</v>
      </c>
      <c r="L21" s="13">
        <v>142</v>
      </c>
      <c r="M21" s="13">
        <v>179</v>
      </c>
      <c r="N21" s="13">
        <v>142</v>
      </c>
      <c r="O21" s="13">
        <v>201</v>
      </c>
      <c r="P21" s="14">
        <v>41.549295774647874</v>
      </c>
    </row>
    <row r="22" spans="1:16" x14ac:dyDescent="0.2">
      <c r="A22" s="582" t="s">
        <v>488</v>
      </c>
      <c r="B22" s="13">
        <v>113</v>
      </c>
      <c r="C22" s="13">
        <v>380</v>
      </c>
      <c r="D22" s="13" t="s">
        <v>477</v>
      </c>
      <c r="E22" s="13">
        <v>2</v>
      </c>
      <c r="F22" s="13">
        <v>113</v>
      </c>
      <c r="G22" s="13">
        <v>382</v>
      </c>
      <c r="H22" s="76">
        <v>10</v>
      </c>
      <c r="I22" s="27">
        <v>56</v>
      </c>
      <c r="J22" s="13" t="s">
        <v>477</v>
      </c>
      <c r="K22" s="13" t="s">
        <v>477</v>
      </c>
      <c r="L22" s="13">
        <v>10</v>
      </c>
      <c r="M22" s="13">
        <v>56</v>
      </c>
      <c r="N22" s="13">
        <v>123</v>
      </c>
      <c r="O22" s="13">
        <v>438</v>
      </c>
      <c r="P22" s="14">
        <v>256.09756097560978</v>
      </c>
    </row>
    <row r="23" spans="1:16" x14ac:dyDescent="0.2">
      <c r="A23" s="582" t="s">
        <v>602</v>
      </c>
      <c r="B23" s="13">
        <v>1232</v>
      </c>
      <c r="C23" s="13">
        <v>936</v>
      </c>
      <c r="D23" s="13">
        <v>38</v>
      </c>
      <c r="E23" s="13">
        <v>28</v>
      </c>
      <c r="F23" s="13">
        <v>1270</v>
      </c>
      <c r="G23" s="13">
        <v>964</v>
      </c>
      <c r="H23" s="76">
        <v>1471</v>
      </c>
      <c r="I23" s="27">
        <v>2232</v>
      </c>
      <c r="J23" s="13">
        <v>83</v>
      </c>
      <c r="K23" s="13">
        <v>191</v>
      </c>
      <c r="L23" s="13">
        <v>1554</v>
      </c>
      <c r="M23" s="13">
        <v>2423</v>
      </c>
      <c r="N23" s="13">
        <v>2824</v>
      </c>
      <c r="O23" s="13">
        <v>3387</v>
      </c>
      <c r="P23" s="14">
        <v>19.936260623229462</v>
      </c>
    </row>
    <row r="24" spans="1:16" x14ac:dyDescent="0.2">
      <c r="A24" s="582" t="s">
        <v>604</v>
      </c>
      <c r="B24" s="13">
        <v>160</v>
      </c>
      <c r="C24" s="13">
        <v>340</v>
      </c>
      <c r="D24" s="13">
        <v>39</v>
      </c>
      <c r="E24" s="13">
        <v>14</v>
      </c>
      <c r="F24" s="13">
        <v>199</v>
      </c>
      <c r="G24" s="13">
        <v>354</v>
      </c>
      <c r="H24" s="76">
        <v>1599</v>
      </c>
      <c r="I24" s="27">
        <v>1770</v>
      </c>
      <c r="J24" s="13">
        <v>481</v>
      </c>
      <c r="K24" s="13">
        <v>141</v>
      </c>
      <c r="L24" s="13">
        <v>2080</v>
      </c>
      <c r="M24" s="13">
        <v>1911</v>
      </c>
      <c r="N24" s="13">
        <v>2279</v>
      </c>
      <c r="O24" s="13">
        <v>2265</v>
      </c>
      <c r="P24" s="14">
        <v>-0.61430451952610987</v>
      </c>
    </row>
    <row r="25" spans="1:16" x14ac:dyDescent="0.2">
      <c r="A25" s="582" t="s">
        <v>491</v>
      </c>
      <c r="B25" s="13">
        <v>35</v>
      </c>
      <c r="C25" s="13">
        <v>172</v>
      </c>
      <c r="D25" s="13">
        <v>12</v>
      </c>
      <c r="E25" s="13">
        <v>3</v>
      </c>
      <c r="F25" s="13">
        <v>47</v>
      </c>
      <c r="G25" s="13">
        <v>175</v>
      </c>
      <c r="H25" s="76">
        <v>32</v>
      </c>
      <c r="I25" s="27">
        <v>36</v>
      </c>
      <c r="J25" s="13" t="s">
        <v>477</v>
      </c>
      <c r="K25" s="13" t="s">
        <v>477</v>
      </c>
      <c r="L25" s="13">
        <v>32</v>
      </c>
      <c r="M25" s="13">
        <v>36</v>
      </c>
      <c r="N25" s="13">
        <v>79</v>
      </c>
      <c r="O25" s="13">
        <v>211</v>
      </c>
      <c r="P25" s="14">
        <v>167.08860759493672</v>
      </c>
    </row>
    <row r="26" spans="1:16" x14ac:dyDescent="0.2">
      <c r="A26" s="582" t="s">
        <v>598</v>
      </c>
      <c r="B26" s="13">
        <v>5</v>
      </c>
      <c r="C26" s="13">
        <v>20</v>
      </c>
      <c r="D26" s="13" t="s">
        <v>477</v>
      </c>
      <c r="E26" s="13" t="s">
        <v>477</v>
      </c>
      <c r="F26" s="13">
        <v>5</v>
      </c>
      <c r="G26" s="13">
        <v>20</v>
      </c>
      <c r="H26" s="76">
        <v>356</v>
      </c>
      <c r="I26" s="27">
        <v>342</v>
      </c>
      <c r="J26" s="13">
        <v>15</v>
      </c>
      <c r="K26" s="13">
        <v>19</v>
      </c>
      <c r="L26" s="13">
        <v>371</v>
      </c>
      <c r="M26" s="13">
        <v>361</v>
      </c>
      <c r="N26" s="13">
        <v>376</v>
      </c>
      <c r="O26" s="13">
        <v>381</v>
      </c>
      <c r="P26" s="14">
        <v>1.3297872340425565</v>
      </c>
    </row>
    <row r="27" spans="1:16" x14ac:dyDescent="0.2">
      <c r="A27" s="582" t="s">
        <v>493</v>
      </c>
      <c r="B27" s="13">
        <v>662</v>
      </c>
      <c r="C27" s="13">
        <v>882</v>
      </c>
      <c r="D27" s="13">
        <v>4</v>
      </c>
      <c r="E27" s="13">
        <v>18</v>
      </c>
      <c r="F27" s="13">
        <v>666</v>
      </c>
      <c r="G27" s="13">
        <v>900</v>
      </c>
      <c r="H27" s="76">
        <v>873</v>
      </c>
      <c r="I27" s="27">
        <v>1260</v>
      </c>
      <c r="J27" s="13">
        <v>75</v>
      </c>
      <c r="K27" s="13">
        <v>123</v>
      </c>
      <c r="L27" s="13">
        <v>948</v>
      </c>
      <c r="M27" s="13">
        <v>1383</v>
      </c>
      <c r="N27" s="13">
        <v>1614</v>
      </c>
      <c r="O27" s="13">
        <v>2283</v>
      </c>
      <c r="P27" s="14">
        <v>41.44981412639406</v>
      </c>
    </row>
    <row r="28" spans="1:16" x14ac:dyDescent="0.2">
      <c r="A28" s="582" t="s">
        <v>599</v>
      </c>
      <c r="B28" s="13">
        <v>114</v>
      </c>
      <c r="C28" s="13">
        <v>138</v>
      </c>
      <c r="D28" s="13">
        <v>8</v>
      </c>
      <c r="E28" s="13">
        <v>69</v>
      </c>
      <c r="F28" s="13">
        <v>122</v>
      </c>
      <c r="G28" s="13">
        <v>207</v>
      </c>
      <c r="H28" s="76">
        <v>42</v>
      </c>
      <c r="I28" s="27">
        <v>187</v>
      </c>
      <c r="J28" s="13">
        <v>79</v>
      </c>
      <c r="K28" s="13">
        <v>87</v>
      </c>
      <c r="L28" s="13">
        <v>121</v>
      </c>
      <c r="M28" s="13">
        <v>274</v>
      </c>
      <c r="N28" s="13">
        <v>243</v>
      </c>
      <c r="O28" s="13">
        <v>481</v>
      </c>
      <c r="P28" s="14">
        <v>97.942386831275712</v>
      </c>
    </row>
    <row r="29" spans="1:16" x14ac:dyDescent="0.2">
      <c r="A29" s="582" t="s">
        <v>600</v>
      </c>
      <c r="B29" s="13">
        <v>2</v>
      </c>
      <c r="C29" s="13">
        <v>48</v>
      </c>
      <c r="D29" s="13" t="s">
        <v>477</v>
      </c>
      <c r="E29" s="13" t="s">
        <v>477</v>
      </c>
      <c r="F29" s="13">
        <v>2</v>
      </c>
      <c r="G29" s="13">
        <v>48</v>
      </c>
      <c r="H29" s="76" t="s">
        <v>477</v>
      </c>
      <c r="I29" s="27">
        <v>6</v>
      </c>
      <c r="J29" s="13" t="s">
        <v>477</v>
      </c>
      <c r="K29" s="13" t="s">
        <v>477</v>
      </c>
      <c r="L29" s="13" t="s">
        <v>477</v>
      </c>
      <c r="M29" s="13">
        <v>6</v>
      </c>
      <c r="N29" s="13">
        <v>2</v>
      </c>
      <c r="O29" s="13">
        <v>54</v>
      </c>
      <c r="P29" s="14">
        <v>2600</v>
      </c>
    </row>
    <row r="30" spans="1:16" x14ac:dyDescent="0.2">
      <c r="A30" s="582" t="s">
        <v>496</v>
      </c>
      <c r="B30" s="13">
        <v>110</v>
      </c>
      <c r="C30" s="13" t="s">
        <v>477</v>
      </c>
      <c r="D30" s="13">
        <v>7</v>
      </c>
      <c r="E30" s="13">
        <v>1</v>
      </c>
      <c r="F30" s="13">
        <v>117</v>
      </c>
      <c r="G30" s="13">
        <v>1</v>
      </c>
      <c r="H30" s="76" t="s">
        <v>477</v>
      </c>
      <c r="I30" s="27">
        <v>47</v>
      </c>
      <c r="J30" s="13" t="s">
        <v>477</v>
      </c>
      <c r="K30" s="13" t="s">
        <v>477</v>
      </c>
      <c r="L30" s="13" t="s">
        <v>477</v>
      </c>
      <c r="M30" s="13">
        <v>47</v>
      </c>
      <c r="N30" s="13">
        <v>117</v>
      </c>
      <c r="O30" s="13">
        <v>48</v>
      </c>
      <c r="P30" s="14">
        <v>-58.974358974358978</v>
      </c>
    </row>
    <row r="31" spans="1:16" x14ac:dyDescent="0.2">
      <c r="A31" s="582" t="s">
        <v>497</v>
      </c>
      <c r="B31" s="13" t="s">
        <v>477</v>
      </c>
      <c r="C31" s="13" t="s">
        <v>477</v>
      </c>
      <c r="D31" s="13" t="s">
        <v>477</v>
      </c>
      <c r="E31" s="13" t="s">
        <v>477</v>
      </c>
      <c r="F31" s="13" t="s">
        <v>477</v>
      </c>
      <c r="G31" s="13" t="s">
        <v>477</v>
      </c>
      <c r="H31" s="76" t="s">
        <v>477</v>
      </c>
      <c r="I31" s="27" t="s">
        <v>477</v>
      </c>
      <c r="J31" s="13" t="s">
        <v>477</v>
      </c>
      <c r="K31" s="13">
        <v>18</v>
      </c>
      <c r="L31" s="13" t="s">
        <v>477</v>
      </c>
      <c r="M31" s="13">
        <v>18</v>
      </c>
      <c r="N31" s="13" t="s">
        <v>477</v>
      </c>
      <c r="O31" s="13">
        <v>18</v>
      </c>
      <c r="P31" s="14" t="s">
        <v>477</v>
      </c>
    </row>
    <row r="32" spans="1:16" x14ac:dyDescent="0.2">
      <c r="A32" s="582" t="s">
        <v>498</v>
      </c>
      <c r="B32" s="13">
        <v>210</v>
      </c>
      <c r="C32" s="13">
        <v>194</v>
      </c>
      <c r="D32" s="13">
        <v>5</v>
      </c>
      <c r="E32" s="13">
        <v>6</v>
      </c>
      <c r="F32" s="13">
        <v>215</v>
      </c>
      <c r="G32" s="13">
        <v>200</v>
      </c>
      <c r="H32" s="76">
        <v>298</v>
      </c>
      <c r="I32" s="27">
        <v>717</v>
      </c>
      <c r="J32" s="13">
        <v>37</v>
      </c>
      <c r="K32" s="13">
        <v>42</v>
      </c>
      <c r="L32" s="13">
        <v>335</v>
      </c>
      <c r="M32" s="13">
        <v>759</v>
      </c>
      <c r="N32" s="13">
        <v>550</v>
      </c>
      <c r="O32" s="13">
        <v>959</v>
      </c>
      <c r="P32" s="14">
        <v>74.36363636363636</v>
      </c>
    </row>
    <row r="33" spans="1:16" x14ac:dyDescent="0.2">
      <c r="A33" s="582" t="s">
        <v>596</v>
      </c>
      <c r="B33" s="13">
        <v>4</v>
      </c>
      <c r="C33" s="13">
        <v>126</v>
      </c>
      <c r="D33" s="13" t="s">
        <v>477</v>
      </c>
      <c r="E33" s="13">
        <v>3</v>
      </c>
      <c r="F33" s="13">
        <v>4</v>
      </c>
      <c r="G33" s="13">
        <v>129</v>
      </c>
      <c r="H33" s="76">
        <v>72</v>
      </c>
      <c r="I33" s="27">
        <v>79</v>
      </c>
      <c r="J33" s="13">
        <v>9</v>
      </c>
      <c r="K33" s="13">
        <v>7</v>
      </c>
      <c r="L33" s="13">
        <v>81</v>
      </c>
      <c r="M33" s="13">
        <v>86</v>
      </c>
      <c r="N33" s="13">
        <v>85</v>
      </c>
      <c r="O33" s="13">
        <v>215</v>
      </c>
      <c r="P33" s="14">
        <v>152.94117647058823</v>
      </c>
    </row>
    <row r="34" spans="1:16" x14ac:dyDescent="0.2">
      <c r="A34" s="582" t="s">
        <v>500</v>
      </c>
      <c r="B34" s="13">
        <v>22</v>
      </c>
      <c r="C34" s="13" t="s">
        <v>477</v>
      </c>
      <c r="D34" s="13" t="s">
        <v>477</v>
      </c>
      <c r="E34" s="13" t="s">
        <v>477</v>
      </c>
      <c r="F34" s="13">
        <v>22</v>
      </c>
      <c r="G34" s="13" t="s">
        <v>477</v>
      </c>
      <c r="H34" s="76" t="s">
        <v>477</v>
      </c>
      <c r="I34" s="27" t="s">
        <v>477</v>
      </c>
      <c r="J34" s="13" t="s">
        <v>477</v>
      </c>
      <c r="K34" s="13" t="s">
        <v>477</v>
      </c>
      <c r="L34" s="13" t="s">
        <v>477</v>
      </c>
      <c r="M34" s="13" t="s">
        <v>477</v>
      </c>
      <c r="N34" s="13">
        <v>22</v>
      </c>
      <c r="O34" s="13" t="s">
        <v>477</v>
      </c>
      <c r="P34" s="14">
        <v>-100</v>
      </c>
    </row>
    <row r="35" spans="1:16" x14ac:dyDescent="0.2">
      <c r="A35" s="582" t="s">
        <v>501</v>
      </c>
      <c r="B35" s="13">
        <v>1101</v>
      </c>
      <c r="C35" s="13">
        <v>709</v>
      </c>
      <c r="D35" s="13">
        <v>1</v>
      </c>
      <c r="E35" s="13" t="s">
        <v>477</v>
      </c>
      <c r="F35" s="13">
        <v>1102</v>
      </c>
      <c r="G35" s="13">
        <v>709</v>
      </c>
      <c r="H35" s="76">
        <v>2752</v>
      </c>
      <c r="I35" s="27">
        <v>3931</v>
      </c>
      <c r="J35" s="13">
        <v>284</v>
      </c>
      <c r="K35" s="13">
        <v>497</v>
      </c>
      <c r="L35" s="13">
        <v>3036</v>
      </c>
      <c r="M35" s="13">
        <v>4428</v>
      </c>
      <c r="N35" s="13">
        <v>4138</v>
      </c>
      <c r="O35" s="13">
        <v>5137</v>
      </c>
      <c r="P35" s="14">
        <v>24.14209763170614</v>
      </c>
    </row>
    <row r="36" spans="1:16" x14ac:dyDescent="0.2">
      <c r="A36" s="582" t="s">
        <v>605</v>
      </c>
      <c r="B36" s="13" t="s">
        <v>477</v>
      </c>
      <c r="C36" s="13">
        <v>2451</v>
      </c>
      <c r="D36" s="13" t="s">
        <v>477</v>
      </c>
      <c r="E36" s="13">
        <v>144</v>
      </c>
      <c r="F36" s="13" t="s">
        <v>477</v>
      </c>
      <c r="G36" s="13">
        <v>2595</v>
      </c>
      <c r="H36" s="76">
        <v>3543</v>
      </c>
      <c r="I36" s="27">
        <v>6515</v>
      </c>
      <c r="J36" s="13">
        <v>781</v>
      </c>
      <c r="K36" s="13">
        <v>1107</v>
      </c>
      <c r="L36" s="13">
        <v>4324</v>
      </c>
      <c r="M36" s="13">
        <v>7622</v>
      </c>
      <c r="N36" s="13">
        <v>4324</v>
      </c>
      <c r="O36" s="13">
        <v>10217</v>
      </c>
      <c r="P36" s="14">
        <v>136.28584643848291</v>
      </c>
    </row>
    <row r="37" spans="1:16" x14ac:dyDescent="0.2">
      <c r="A37" s="582" t="s">
        <v>503</v>
      </c>
      <c r="B37" s="13">
        <v>120</v>
      </c>
      <c r="C37" s="13">
        <v>83</v>
      </c>
      <c r="D37" s="13" t="s">
        <v>477</v>
      </c>
      <c r="E37" s="13" t="s">
        <v>477</v>
      </c>
      <c r="F37" s="13">
        <v>120</v>
      </c>
      <c r="G37" s="13">
        <v>83</v>
      </c>
      <c r="H37" s="76">
        <v>50</v>
      </c>
      <c r="I37" s="27">
        <v>480</v>
      </c>
      <c r="J37" s="13" t="s">
        <v>477</v>
      </c>
      <c r="K37" s="13" t="s">
        <v>477</v>
      </c>
      <c r="L37" s="13">
        <v>50</v>
      </c>
      <c r="M37" s="13">
        <v>480</v>
      </c>
      <c r="N37" s="13">
        <v>170</v>
      </c>
      <c r="O37" s="13">
        <v>563</v>
      </c>
      <c r="P37" s="14">
        <v>231.17647058823528</v>
      </c>
    </row>
    <row r="38" spans="1:16" x14ac:dyDescent="0.2">
      <c r="A38" s="585" t="s">
        <v>504</v>
      </c>
      <c r="B38" s="19">
        <v>7</v>
      </c>
      <c r="C38" s="19">
        <v>12</v>
      </c>
      <c r="D38" s="19" t="s">
        <v>477</v>
      </c>
      <c r="E38" s="19" t="s">
        <v>477</v>
      </c>
      <c r="F38" s="19">
        <v>7</v>
      </c>
      <c r="G38" s="19">
        <v>12</v>
      </c>
      <c r="H38" s="81">
        <v>12</v>
      </c>
      <c r="I38" s="32">
        <v>66</v>
      </c>
      <c r="J38" s="19" t="s">
        <v>477</v>
      </c>
      <c r="K38" s="19">
        <v>1</v>
      </c>
      <c r="L38" s="19">
        <v>12</v>
      </c>
      <c r="M38" s="19">
        <v>67</v>
      </c>
      <c r="N38" s="19">
        <v>19</v>
      </c>
      <c r="O38" s="19">
        <v>79</v>
      </c>
      <c r="P38" s="20">
        <v>315.78947368421052</v>
      </c>
    </row>
    <row r="39" spans="1:16" x14ac:dyDescent="0.2">
      <c r="A39" s="582"/>
      <c r="B39" s="13"/>
      <c r="C39" s="13"/>
      <c r="D39" s="13"/>
      <c r="E39" s="13"/>
      <c r="F39" s="13"/>
      <c r="G39" s="13"/>
      <c r="J39" s="13"/>
      <c r="K39" s="13"/>
      <c r="L39" s="13"/>
      <c r="M39" s="13"/>
      <c r="N39" s="13"/>
      <c r="O39" s="13"/>
      <c r="P39" s="14"/>
    </row>
    <row r="40" spans="1:16" x14ac:dyDescent="0.2">
      <c r="A40" s="158" t="s">
        <v>1595</v>
      </c>
    </row>
    <row r="41" spans="1:16" x14ac:dyDescent="0.2">
      <c r="A41" s="205" t="s">
        <v>751</v>
      </c>
    </row>
    <row r="42" spans="1:16" x14ac:dyDescent="0.2">
      <c r="A42" s="158" t="s">
        <v>1571</v>
      </c>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workbookViewId="0">
      <pane xSplit="1" ySplit="8" topLeftCell="B36" activePane="bottomRight" state="frozen"/>
      <selection pane="topRight" activeCell="G9" sqref="G9"/>
      <selection pane="bottomLeft" activeCell="G9" sqref="G9"/>
      <selection pane="bottomRight" activeCell="G54" sqref="G54"/>
    </sheetView>
  </sheetViews>
  <sheetFormatPr defaultColWidth="9.28515625" defaultRowHeight="11.25" x14ac:dyDescent="0.2"/>
  <cols>
    <col min="1" max="1" width="16.7109375" style="90" customWidth="1"/>
    <col min="2" max="3" width="9.28515625" style="90" customWidth="1"/>
    <col min="4" max="10" width="9.28515625" style="27" customWidth="1"/>
    <col min="11" max="16384" width="9.28515625" style="27"/>
  </cols>
  <sheetData>
    <row r="1" spans="1:11" x14ac:dyDescent="0.2">
      <c r="A1" s="26" t="s">
        <v>773</v>
      </c>
      <c r="C1" s="83"/>
      <c r="D1" s="83"/>
      <c r="E1" s="83"/>
      <c r="F1" s="83"/>
      <c r="G1" s="83"/>
      <c r="H1" s="83"/>
      <c r="J1" s="3" t="s">
        <v>460</v>
      </c>
    </row>
    <row r="2" spans="1:11" x14ac:dyDescent="0.2">
      <c r="A2" s="27" t="s">
        <v>774</v>
      </c>
      <c r="C2" s="83"/>
      <c r="D2" s="83"/>
      <c r="E2" s="83"/>
      <c r="F2" s="83"/>
      <c r="G2" s="83"/>
      <c r="H2" s="83"/>
    </row>
    <row r="3" spans="1:11" x14ac:dyDescent="0.2">
      <c r="A3" s="27" t="s">
        <v>775</v>
      </c>
    </row>
    <row r="4" spans="1:11" x14ac:dyDescent="0.2">
      <c r="A4" s="27"/>
    </row>
    <row r="5" spans="1:11" ht="18.75" customHeight="1" x14ac:dyDescent="0.2">
      <c r="A5" s="873" t="s">
        <v>463</v>
      </c>
      <c r="B5" s="817" t="s">
        <v>776</v>
      </c>
      <c r="C5" s="872"/>
      <c r="D5" s="872"/>
      <c r="E5" s="872"/>
      <c r="F5" s="872"/>
      <c r="G5" s="872"/>
      <c r="H5" s="872"/>
      <c r="I5" s="872"/>
      <c r="J5" s="871"/>
    </row>
    <row r="6" spans="1:11" ht="16.5" customHeight="1" x14ac:dyDescent="0.2">
      <c r="A6" s="873"/>
      <c r="B6" s="817" t="s">
        <v>777</v>
      </c>
      <c r="C6" s="871"/>
      <c r="D6" s="817" t="s">
        <v>778</v>
      </c>
      <c r="E6" s="871"/>
      <c r="F6" s="817" t="s">
        <v>779</v>
      </c>
      <c r="G6" s="872"/>
      <c r="H6" s="872"/>
      <c r="I6" s="872"/>
      <c r="J6" s="871"/>
    </row>
    <row r="7" spans="1:11" ht="19.5" customHeight="1" x14ac:dyDescent="0.2">
      <c r="A7" s="873"/>
      <c r="B7" s="817" t="s">
        <v>594</v>
      </c>
      <c r="C7" s="871"/>
      <c r="D7" s="817" t="s">
        <v>594</v>
      </c>
      <c r="E7" s="871"/>
      <c r="F7" s="817" t="s">
        <v>594</v>
      </c>
      <c r="G7" s="871"/>
      <c r="H7" s="873" t="s">
        <v>780</v>
      </c>
      <c r="I7" s="873"/>
      <c r="J7" s="873" t="s">
        <v>473</v>
      </c>
    </row>
    <row r="8" spans="1:11" ht="19.5" customHeight="1" x14ac:dyDescent="0.2">
      <c r="A8" s="873"/>
      <c r="B8" s="44" t="s">
        <v>727</v>
      </c>
      <c r="C8" s="44">
        <v>2022</v>
      </c>
      <c r="D8" s="44" t="s">
        <v>727</v>
      </c>
      <c r="E8" s="44">
        <v>2022</v>
      </c>
      <c r="F8" s="44" t="s">
        <v>727</v>
      </c>
      <c r="G8" s="44">
        <v>2022</v>
      </c>
      <c r="H8" s="44">
        <v>2021</v>
      </c>
      <c r="I8" s="44">
        <v>2022</v>
      </c>
      <c r="J8" s="873"/>
    </row>
    <row r="9" spans="1:11" ht="11.25" customHeight="1" x14ac:dyDescent="0.2">
      <c r="A9" s="91"/>
    </row>
    <row r="10" spans="1:11" ht="11.25" customHeight="1" x14ac:dyDescent="0.2">
      <c r="A10" s="771" t="s">
        <v>475</v>
      </c>
      <c r="B10" s="772">
        <v>86</v>
      </c>
      <c r="C10" s="772">
        <v>85</v>
      </c>
      <c r="D10" s="772">
        <v>23</v>
      </c>
      <c r="E10" s="772">
        <v>13</v>
      </c>
      <c r="F10" s="772">
        <v>109</v>
      </c>
      <c r="G10" s="772">
        <v>98</v>
      </c>
      <c r="H10" s="92">
        <v>0.22486652418243483</v>
      </c>
      <c r="I10" s="92">
        <v>0.20217357220072124</v>
      </c>
      <c r="J10" s="92">
        <v>-10.09174311926605</v>
      </c>
    </row>
    <row r="11" spans="1:11" ht="11.25" customHeight="1" x14ac:dyDescent="0.2">
      <c r="A11" s="93"/>
      <c r="B11" s="94"/>
      <c r="C11" s="94"/>
      <c r="D11" s="94"/>
      <c r="E11" s="94"/>
      <c r="F11" s="94"/>
      <c r="G11" s="94"/>
      <c r="H11" s="31"/>
      <c r="I11" s="31"/>
      <c r="J11" s="31"/>
    </row>
    <row r="12" spans="1:11" ht="11.25" customHeight="1" x14ac:dyDescent="0.2">
      <c r="A12" s="95" t="s">
        <v>476</v>
      </c>
      <c r="B12" s="757">
        <v>1</v>
      </c>
      <c r="C12" s="757" t="s">
        <v>477</v>
      </c>
      <c r="D12" s="757" t="s">
        <v>477</v>
      </c>
      <c r="E12" s="757" t="s">
        <v>477</v>
      </c>
      <c r="F12" s="96">
        <v>1</v>
      </c>
      <c r="G12" s="96" t="s">
        <v>477</v>
      </c>
      <c r="H12" s="97">
        <v>0.31725888324873092</v>
      </c>
      <c r="I12" s="97" t="s">
        <v>477</v>
      </c>
      <c r="J12" s="97" t="s">
        <v>477</v>
      </c>
      <c r="K12" s="98"/>
    </row>
    <row r="13" spans="1:11" ht="11.25" customHeight="1" x14ac:dyDescent="0.2">
      <c r="A13" s="99" t="s">
        <v>478</v>
      </c>
      <c r="B13" s="100" t="s">
        <v>477</v>
      </c>
      <c r="C13" s="100" t="s">
        <v>477</v>
      </c>
      <c r="D13" s="100" t="s">
        <v>477</v>
      </c>
      <c r="E13" s="100" t="s">
        <v>477</v>
      </c>
      <c r="F13" s="101" t="s">
        <v>477</v>
      </c>
      <c r="G13" s="101" t="s">
        <v>477</v>
      </c>
      <c r="H13" s="102" t="s">
        <v>477</v>
      </c>
      <c r="I13" s="102" t="s">
        <v>477</v>
      </c>
      <c r="J13" s="102" t="s">
        <v>477</v>
      </c>
      <c r="K13" s="98"/>
    </row>
    <row r="14" spans="1:11" ht="11.25" customHeight="1" x14ac:dyDescent="0.2">
      <c r="A14" s="99" t="s">
        <v>479</v>
      </c>
      <c r="B14" s="100" t="s">
        <v>477</v>
      </c>
      <c r="C14" s="100" t="s">
        <v>477</v>
      </c>
      <c r="D14" s="100" t="s">
        <v>477</v>
      </c>
      <c r="E14" s="100" t="s">
        <v>477</v>
      </c>
      <c r="F14" s="100" t="s">
        <v>477</v>
      </c>
      <c r="G14" s="100" t="s">
        <v>477</v>
      </c>
      <c r="H14" s="102" t="s">
        <v>477</v>
      </c>
      <c r="I14" s="102" t="s">
        <v>477</v>
      </c>
      <c r="J14" s="102" t="s">
        <v>477</v>
      </c>
      <c r="K14" s="98"/>
    </row>
    <row r="15" spans="1:11" ht="11.25" customHeight="1" x14ac:dyDescent="0.2">
      <c r="A15" s="99" t="s">
        <v>480</v>
      </c>
      <c r="B15" s="100">
        <v>2</v>
      </c>
      <c r="C15" s="100">
        <v>1</v>
      </c>
      <c r="D15" s="100" t="s">
        <v>477</v>
      </c>
      <c r="E15" s="100" t="s">
        <v>477</v>
      </c>
      <c r="F15" s="101">
        <v>2</v>
      </c>
      <c r="G15" s="101">
        <v>1</v>
      </c>
      <c r="H15" s="102">
        <v>0.20066218521119697</v>
      </c>
      <c r="I15" s="102">
        <v>0.10033109260559848</v>
      </c>
      <c r="J15" s="102">
        <v>-50</v>
      </c>
      <c r="K15" s="98"/>
    </row>
    <row r="16" spans="1:11" ht="11.25" customHeight="1" x14ac:dyDescent="0.2">
      <c r="A16" s="99" t="s">
        <v>482</v>
      </c>
      <c r="B16" s="100">
        <v>5</v>
      </c>
      <c r="C16" s="100">
        <v>6</v>
      </c>
      <c r="D16" s="100" t="s">
        <v>477</v>
      </c>
      <c r="E16" s="100">
        <v>1</v>
      </c>
      <c r="F16" s="101">
        <v>5</v>
      </c>
      <c r="G16" s="101">
        <v>7</v>
      </c>
      <c r="H16" s="102">
        <v>0.14555193292966931</v>
      </c>
      <c r="I16" s="102">
        <v>0.20377270610153703</v>
      </c>
      <c r="J16" s="102">
        <v>39.999999999999993</v>
      </c>
      <c r="K16" s="98"/>
    </row>
    <row r="17" spans="1:11" ht="11.25" customHeight="1" x14ac:dyDescent="0.2">
      <c r="A17" s="93" t="s">
        <v>483</v>
      </c>
      <c r="B17" s="100">
        <v>2</v>
      </c>
      <c r="C17" s="100">
        <v>3</v>
      </c>
      <c r="D17" s="100">
        <v>1</v>
      </c>
      <c r="E17" s="100">
        <v>1</v>
      </c>
      <c r="F17" s="101">
        <v>3</v>
      </c>
      <c r="G17" s="101">
        <v>4</v>
      </c>
      <c r="H17" s="102">
        <v>0.13468618119780912</v>
      </c>
      <c r="I17" s="102">
        <v>0.17958157493041216</v>
      </c>
      <c r="J17" s="102">
        <v>33.333333333333329</v>
      </c>
      <c r="K17" s="98"/>
    </row>
    <row r="18" spans="1:11" ht="11.25" customHeight="1" x14ac:dyDescent="0.2">
      <c r="A18" s="99" t="s">
        <v>484</v>
      </c>
      <c r="B18" s="100">
        <v>4</v>
      </c>
      <c r="C18" s="100">
        <v>3</v>
      </c>
      <c r="D18" s="100" t="s">
        <v>477</v>
      </c>
      <c r="E18" s="100">
        <v>1</v>
      </c>
      <c r="F18" s="101">
        <v>4</v>
      </c>
      <c r="G18" s="101">
        <v>4</v>
      </c>
      <c r="H18" s="102">
        <v>0.28943560057887119</v>
      </c>
      <c r="I18" s="102">
        <v>0.28943560057887119</v>
      </c>
      <c r="J18" s="102">
        <v>0</v>
      </c>
      <c r="K18" s="98"/>
    </row>
    <row r="19" spans="1:11" ht="11.25" customHeight="1" x14ac:dyDescent="0.2">
      <c r="A19" s="99" t="s">
        <v>485</v>
      </c>
      <c r="B19" s="100">
        <v>3</v>
      </c>
      <c r="C19" s="100">
        <v>3</v>
      </c>
      <c r="D19" s="100" t="s">
        <v>477</v>
      </c>
      <c r="E19" s="100" t="s">
        <v>477</v>
      </c>
      <c r="F19" s="101">
        <v>3</v>
      </c>
      <c r="G19" s="101">
        <v>3</v>
      </c>
      <c r="H19" s="102">
        <v>0.2972062611452348</v>
      </c>
      <c r="I19" s="102">
        <v>0.2972062611452348</v>
      </c>
      <c r="J19" s="102">
        <v>0</v>
      </c>
      <c r="K19" s="98"/>
    </row>
    <row r="20" spans="1:11" ht="11.25" customHeight="1" x14ac:dyDescent="0.2">
      <c r="A20" s="103" t="s">
        <v>486</v>
      </c>
      <c r="B20" s="100">
        <v>1</v>
      </c>
      <c r="C20" s="100">
        <v>4</v>
      </c>
      <c r="D20" s="100">
        <v>1</v>
      </c>
      <c r="E20" s="100" t="s">
        <v>477</v>
      </c>
      <c r="F20" s="101">
        <v>2</v>
      </c>
      <c r="G20" s="101">
        <v>4</v>
      </c>
      <c r="H20" s="102">
        <v>0.14222727919214906</v>
      </c>
      <c r="I20" s="102">
        <v>0.28445455838429812</v>
      </c>
      <c r="J20" s="102">
        <v>100</v>
      </c>
      <c r="K20" s="98"/>
    </row>
    <row r="21" spans="1:11" ht="11.25" customHeight="1" x14ac:dyDescent="0.2">
      <c r="A21" s="93" t="s">
        <v>487</v>
      </c>
      <c r="B21" s="100">
        <v>2</v>
      </c>
      <c r="C21" s="100">
        <v>2</v>
      </c>
      <c r="D21" s="100">
        <v>1</v>
      </c>
      <c r="E21" s="100" t="s">
        <v>477</v>
      </c>
      <c r="F21" s="101">
        <v>3</v>
      </c>
      <c r="G21" s="101">
        <v>2</v>
      </c>
      <c r="H21" s="102">
        <v>0.24218939210462581</v>
      </c>
      <c r="I21" s="102">
        <v>0.16145959473641722</v>
      </c>
      <c r="J21" s="102">
        <v>-33.333333333333329</v>
      </c>
      <c r="K21" s="98"/>
    </row>
    <row r="22" spans="1:11" ht="11.25" customHeight="1" x14ac:dyDescent="0.2">
      <c r="A22" s="103" t="s">
        <v>488</v>
      </c>
      <c r="B22" s="100">
        <v>1</v>
      </c>
      <c r="C22" s="100">
        <v>2</v>
      </c>
      <c r="D22" s="100">
        <v>1</v>
      </c>
      <c r="E22" s="100" t="s">
        <v>477</v>
      </c>
      <c r="F22" s="101">
        <v>2</v>
      </c>
      <c r="G22" s="101">
        <v>2</v>
      </c>
      <c r="H22" s="102">
        <v>0.20489703923778302</v>
      </c>
      <c r="I22" s="102">
        <v>0.20489703923778302</v>
      </c>
      <c r="J22" s="102">
        <v>0</v>
      </c>
      <c r="K22" s="98"/>
    </row>
    <row r="23" spans="1:11" ht="11.25" customHeight="1" x14ac:dyDescent="0.2">
      <c r="A23" s="99" t="s">
        <v>602</v>
      </c>
      <c r="B23" s="100">
        <v>2</v>
      </c>
      <c r="C23" s="100">
        <v>2</v>
      </c>
      <c r="D23" s="100">
        <v>1</v>
      </c>
      <c r="E23" s="100">
        <v>2</v>
      </c>
      <c r="F23" s="101">
        <v>3</v>
      </c>
      <c r="G23" s="101">
        <v>4</v>
      </c>
      <c r="H23" s="102">
        <v>0.43975373790677225</v>
      </c>
      <c r="I23" s="102">
        <v>0.58633831720902962</v>
      </c>
      <c r="J23" s="102">
        <v>33.333333333333329</v>
      </c>
      <c r="K23" s="98"/>
    </row>
    <row r="24" spans="1:11" ht="11.25" customHeight="1" x14ac:dyDescent="0.2">
      <c r="A24" s="99" t="s">
        <v>604</v>
      </c>
      <c r="B24" s="100">
        <v>8</v>
      </c>
      <c r="C24" s="100">
        <v>16</v>
      </c>
      <c r="D24" s="100" t="s">
        <v>481</v>
      </c>
      <c r="E24" s="100" t="s">
        <v>481</v>
      </c>
      <c r="F24" s="100" t="s">
        <v>481</v>
      </c>
      <c r="G24" s="101" t="s">
        <v>481</v>
      </c>
      <c r="H24" s="102" t="s">
        <v>481</v>
      </c>
      <c r="I24" s="102" t="s">
        <v>481</v>
      </c>
      <c r="J24" s="102" t="s">
        <v>481</v>
      </c>
      <c r="K24" s="98"/>
    </row>
    <row r="25" spans="1:11" ht="11.25" customHeight="1" x14ac:dyDescent="0.2">
      <c r="A25" s="93" t="s">
        <v>491</v>
      </c>
      <c r="B25" s="100">
        <v>1</v>
      </c>
      <c r="C25" s="100" t="s">
        <v>477</v>
      </c>
      <c r="D25" s="100">
        <v>2</v>
      </c>
      <c r="E25" s="100" t="s">
        <v>477</v>
      </c>
      <c r="F25" s="101">
        <v>3</v>
      </c>
      <c r="G25" s="101" t="s">
        <v>477</v>
      </c>
      <c r="H25" s="102">
        <v>0.17095965352176887</v>
      </c>
      <c r="I25" s="102" t="s">
        <v>477</v>
      </c>
      <c r="J25" s="102" t="s">
        <v>477</v>
      </c>
      <c r="K25" s="98"/>
    </row>
    <row r="26" spans="1:11" ht="11.25" customHeight="1" x14ac:dyDescent="0.2">
      <c r="A26" s="104" t="s">
        <v>598</v>
      </c>
      <c r="B26" s="100">
        <v>2</v>
      </c>
      <c r="C26" s="100" t="s">
        <v>477</v>
      </c>
      <c r="D26" s="100" t="s">
        <v>477</v>
      </c>
      <c r="E26" s="100">
        <v>1</v>
      </c>
      <c r="F26" s="101">
        <v>2</v>
      </c>
      <c r="G26" s="101">
        <v>1</v>
      </c>
      <c r="H26" s="102">
        <v>0.18625442354255914</v>
      </c>
      <c r="I26" s="102">
        <v>9.3127211771279569E-2</v>
      </c>
      <c r="J26" s="102">
        <v>-50</v>
      </c>
      <c r="K26" s="98"/>
    </row>
    <row r="27" spans="1:11" ht="11.25" customHeight="1" x14ac:dyDescent="0.2">
      <c r="A27" s="104" t="s">
        <v>493</v>
      </c>
      <c r="B27" s="100">
        <v>1</v>
      </c>
      <c r="C27" s="100">
        <v>5</v>
      </c>
      <c r="D27" s="100">
        <v>1</v>
      </c>
      <c r="E27" s="100" t="s">
        <v>477</v>
      </c>
      <c r="F27" s="101">
        <v>2</v>
      </c>
      <c r="G27" s="101">
        <v>5</v>
      </c>
      <c r="H27" s="102">
        <v>9.4259590913375435E-2</v>
      </c>
      <c r="I27" s="102">
        <v>0.23564897728343859</v>
      </c>
      <c r="J27" s="102">
        <v>150</v>
      </c>
      <c r="K27" s="98"/>
    </row>
    <row r="28" spans="1:11" ht="11.25" customHeight="1" x14ac:dyDescent="0.2">
      <c r="A28" s="103" t="s">
        <v>599</v>
      </c>
      <c r="B28" s="100">
        <v>7</v>
      </c>
      <c r="C28" s="100">
        <v>7</v>
      </c>
      <c r="D28" s="100">
        <v>1</v>
      </c>
      <c r="E28" s="100" t="s">
        <v>477</v>
      </c>
      <c r="F28" s="101">
        <v>8</v>
      </c>
      <c r="G28" s="101">
        <v>7</v>
      </c>
      <c r="H28" s="102">
        <v>0.38916184268132514</v>
      </c>
      <c r="I28" s="102">
        <v>0.34051661234615949</v>
      </c>
      <c r="J28" s="102">
        <v>-12.5</v>
      </c>
      <c r="K28" s="98"/>
    </row>
    <row r="29" spans="1:11" ht="11.25" customHeight="1" x14ac:dyDescent="0.2">
      <c r="A29" s="99" t="s">
        <v>600</v>
      </c>
      <c r="B29" s="100" t="s">
        <v>477</v>
      </c>
      <c r="C29" s="100" t="s">
        <v>477</v>
      </c>
      <c r="D29" s="100">
        <v>1</v>
      </c>
      <c r="E29" s="100" t="s">
        <v>477</v>
      </c>
      <c r="F29" s="101">
        <v>1</v>
      </c>
      <c r="G29" s="101" t="s">
        <v>477</v>
      </c>
      <c r="H29" s="102">
        <v>0.14682131845543972</v>
      </c>
      <c r="I29" s="102" t="s">
        <v>477</v>
      </c>
      <c r="J29" s="102" t="s">
        <v>477</v>
      </c>
      <c r="K29" s="98"/>
    </row>
    <row r="30" spans="1:11" ht="11.25" customHeight="1" x14ac:dyDescent="0.2">
      <c r="A30" s="103" t="s">
        <v>496</v>
      </c>
      <c r="B30" s="100">
        <v>13</v>
      </c>
      <c r="C30" s="100">
        <v>5</v>
      </c>
      <c r="D30" s="100">
        <v>2</v>
      </c>
      <c r="E30" s="100">
        <v>1</v>
      </c>
      <c r="F30" s="101">
        <v>15</v>
      </c>
      <c r="G30" s="101">
        <v>6</v>
      </c>
      <c r="H30" s="102">
        <v>0.29884049886440611</v>
      </c>
      <c r="I30" s="102">
        <v>0.11953619954576244</v>
      </c>
      <c r="J30" s="102">
        <v>-60</v>
      </c>
      <c r="K30" s="98"/>
    </row>
    <row r="31" spans="1:11" ht="11.25" customHeight="1" x14ac:dyDescent="0.2">
      <c r="A31" s="104" t="s">
        <v>497</v>
      </c>
      <c r="B31" s="100" t="s">
        <v>477</v>
      </c>
      <c r="C31" s="100">
        <v>1</v>
      </c>
      <c r="D31" s="100" t="s">
        <v>477</v>
      </c>
      <c r="E31" s="100" t="s">
        <v>477</v>
      </c>
      <c r="F31" s="101" t="s">
        <v>477</v>
      </c>
      <c r="G31" s="101">
        <v>1</v>
      </c>
      <c r="H31" s="102" t="s">
        <v>477</v>
      </c>
      <c r="I31" s="102">
        <v>0.10322047894302229</v>
      </c>
      <c r="J31" s="102">
        <v>0.10322047894302229</v>
      </c>
      <c r="K31" s="98"/>
    </row>
    <row r="32" spans="1:11" ht="11.25" customHeight="1" x14ac:dyDescent="0.2">
      <c r="A32" s="103" t="s">
        <v>498</v>
      </c>
      <c r="B32" s="100">
        <v>7</v>
      </c>
      <c r="C32" s="100">
        <v>5</v>
      </c>
      <c r="D32" s="100">
        <v>2</v>
      </c>
      <c r="E32" s="100">
        <v>1</v>
      </c>
      <c r="F32" s="101">
        <v>9</v>
      </c>
      <c r="G32" s="101">
        <v>6</v>
      </c>
      <c r="H32" s="102">
        <v>0.41116542555621544</v>
      </c>
      <c r="I32" s="102">
        <v>0.27411028370414359</v>
      </c>
      <c r="J32" s="102">
        <v>-33.333333333333336</v>
      </c>
      <c r="K32" s="98"/>
    </row>
    <row r="33" spans="1:13" ht="11.25" customHeight="1" x14ac:dyDescent="0.2">
      <c r="A33" s="103" t="s">
        <v>596</v>
      </c>
      <c r="B33" s="100">
        <v>2</v>
      </c>
      <c r="C33" s="100" t="s">
        <v>477</v>
      </c>
      <c r="D33" s="100" t="s">
        <v>477</v>
      </c>
      <c r="E33" s="100" t="s">
        <v>477</v>
      </c>
      <c r="F33" s="101">
        <v>2</v>
      </c>
      <c r="G33" s="101" t="s">
        <v>477</v>
      </c>
      <c r="H33" s="102">
        <v>0.30665440049064707</v>
      </c>
      <c r="I33" s="102" t="s">
        <v>477</v>
      </c>
      <c r="J33" s="102" t="s">
        <v>477</v>
      </c>
      <c r="K33" s="98"/>
    </row>
    <row r="34" spans="1:13" ht="11.25" customHeight="1" x14ac:dyDescent="0.2">
      <c r="A34" s="93" t="s">
        <v>500</v>
      </c>
      <c r="B34" s="100" t="s">
        <v>477</v>
      </c>
      <c r="C34" s="100" t="s">
        <v>477</v>
      </c>
      <c r="D34" s="100" t="s">
        <v>477</v>
      </c>
      <c r="E34" s="100" t="s">
        <v>477</v>
      </c>
      <c r="F34" s="101" t="s">
        <v>477</v>
      </c>
      <c r="G34" s="101" t="s">
        <v>477</v>
      </c>
      <c r="H34" s="102" t="s">
        <v>477</v>
      </c>
      <c r="I34" s="102" t="s">
        <v>477</v>
      </c>
      <c r="J34" s="102" t="s">
        <v>477</v>
      </c>
      <c r="K34" s="98"/>
    </row>
    <row r="35" spans="1:13" ht="11.25" customHeight="1" x14ac:dyDescent="0.2">
      <c r="A35" s="99" t="s">
        <v>501</v>
      </c>
      <c r="B35" s="100">
        <v>4</v>
      </c>
      <c r="C35" s="100">
        <v>1</v>
      </c>
      <c r="D35" s="100" t="s">
        <v>477</v>
      </c>
      <c r="E35" s="100">
        <v>2</v>
      </c>
      <c r="F35" s="101">
        <v>4</v>
      </c>
      <c r="G35" s="101">
        <v>3</v>
      </c>
      <c r="H35" s="102">
        <v>0.29444239970555763</v>
      </c>
      <c r="I35" s="102">
        <v>0.22083179977916823</v>
      </c>
      <c r="J35" s="102">
        <v>-25</v>
      </c>
      <c r="K35" s="98"/>
    </row>
    <row r="36" spans="1:13" ht="11.25" customHeight="1" x14ac:dyDescent="0.2">
      <c r="A36" s="99" t="s">
        <v>605</v>
      </c>
      <c r="B36" s="100">
        <v>16</v>
      </c>
      <c r="C36" s="100">
        <v>16</v>
      </c>
      <c r="D36" s="100">
        <v>8</v>
      </c>
      <c r="E36" s="100">
        <v>3</v>
      </c>
      <c r="F36" s="101">
        <v>24</v>
      </c>
      <c r="G36" s="101">
        <v>19</v>
      </c>
      <c r="H36" s="102">
        <v>0.22792672155901877</v>
      </c>
      <c r="I36" s="102">
        <v>0.18044198790088986</v>
      </c>
      <c r="J36" s="102">
        <v>-20.833333333333336</v>
      </c>
      <c r="K36" s="98"/>
    </row>
    <row r="37" spans="1:13" ht="10.5" customHeight="1" x14ac:dyDescent="0.2">
      <c r="A37" s="24" t="s">
        <v>503</v>
      </c>
      <c r="B37" s="100">
        <v>2</v>
      </c>
      <c r="C37" s="100">
        <v>3</v>
      </c>
      <c r="D37" s="100">
        <v>1</v>
      </c>
      <c r="E37" s="100" t="s">
        <v>477</v>
      </c>
      <c r="F37" s="101">
        <v>3</v>
      </c>
      <c r="G37" s="101">
        <v>3</v>
      </c>
      <c r="H37" s="102">
        <v>0.43177892918825561</v>
      </c>
      <c r="I37" s="102">
        <v>0.43177892918825561</v>
      </c>
      <c r="J37" s="102">
        <v>0</v>
      </c>
    </row>
    <row r="38" spans="1:13" ht="11.25" customHeight="1" x14ac:dyDescent="0.2">
      <c r="A38" s="105" t="s">
        <v>504</v>
      </c>
      <c r="B38" s="773" t="s">
        <v>477</v>
      </c>
      <c r="C38" s="773" t="s">
        <v>477</v>
      </c>
      <c r="D38" s="773" t="s">
        <v>477</v>
      </c>
      <c r="E38" s="773" t="s">
        <v>477</v>
      </c>
      <c r="F38" s="106" t="s">
        <v>477</v>
      </c>
      <c r="G38" s="106" t="s">
        <v>477</v>
      </c>
      <c r="H38" s="107" t="s">
        <v>477</v>
      </c>
      <c r="I38" s="107" t="s">
        <v>477</v>
      </c>
      <c r="J38" s="107" t="s">
        <v>477</v>
      </c>
    </row>
    <row r="39" spans="1:13" x14ac:dyDescent="0.2">
      <c r="A39" s="104"/>
      <c r="B39" s="108"/>
      <c r="C39" s="108"/>
      <c r="D39" s="100"/>
      <c r="E39" s="100"/>
      <c r="F39" s="76"/>
      <c r="G39" s="76"/>
      <c r="H39" s="109"/>
      <c r="I39" s="109"/>
      <c r="J39" s="109"/>
    </row>
    <row r="40" spans="1:13" x14ac:dyDescent="0.2">
      <c r="A40" s="104" t="s">
        <v>781</v>
      </c>
    </row>
    <row r="41" spans="1:13" x14ac:dyDescent="0.2">
      <c r="A41" s="27" t="s">
        <v>782</v>
      </c>
    </row>
    <row r="42" spans="1:13" x14ac:dyDescent="0.2">
      <c r="A42" s="27" t="s">
        <v>783</v>
      </c>
    </row>
    <row r="43" spans="1:13" x14ac:dyDescent="0.2">
      <c r="A43" s="27" t="s">
        <v>784</v>
      </c>
    </row>
    <row r="44" spans="1:13" ht="11.25" customHeight="1" x14ac:dyDescent="0.2">
      <c r="A44" s="870" t="s">
        <v>785</v>
      </c>
      <c r="B44" s="870"/>
      <c r="C44" s="870"/>
      <c r="D44" s="870"/>
      <c r="E44" s="870"/>
      <c r="F44" s="870"/>
      <c r="G44" s="870"/>
      <c r="H44" s="870"/>
      <c r="I44" s="870"/>
      <c r="J44" s="870"/>
      <c r="K44" s="82"/>
      <c r="L44" s="82"/>
      <c r="M44" s="82"/>
    </row>
    <row r="45" spans="1:13" x14ac:dyDescent="0.2">
      <c r="A45" s="870"/>
      <c r="B45" s="870"/>
      <c r="C45" s="870"/>
      <c r="D45" s="870"/>
      <c r="E45" s="870"/>
      <c r="F45" s="870"/>
      <c r="G45" s="870"/>
      <c r="H45" s="870"/>
      <c r="I45" s="870"/>
      <c r="J45" s="870"/>
      <c r="K45" s="82"/>
      <c r="L45" s="82"/>
      <c r="M45" s="82"/>
    </row>
    <row r="46" spans="1:13" x14ac:dyDescent="0.2">
      <c r="A46" s="870"/>
      <c r="B46" s="870"/>
      <c r="C46" s="870"/>
      <c r="D46" s="870"/>
      <c r="E46" s="870"/>
      <c r="F46" s="870"/>
      <c r="G46" s="870"/>
      <c r="H46" s="870"/>
      <c r="I46" s="870"/>
      <c r="J46" s="870"/>
      <c r="K46" s="82"/>
      <c r="L46" s="82"/>
      <c r="M46" s="82"/>
    </row>
    <row r="47" spans="1:13" x14ac:dyDescent="0.2">
      <c r="A47" s="870"/>
      <c r="B47" s="870"/>
      <c r="C47" s="870"/>
      <c r="D47" s="870"/>
      <c r="E47" s="870"/>
      <c r="F47" s="870"/>
      <c r="G47" s="870"/>
      <c r="H47" s="870"/>
      <c r="I47" s="870"/>
      <c r="J47" s="870"/>
      <c r="K47" s="761"/>
      <c r="L47" s="761"/>
      <c r="M47" s="761"/>
    </row>
    <row r="48" spans="1:13" x14ac:dyDescent="0.2">
      <c r="A48" s="870"/>
      <c r="B48" s="870"/>
      <c r="C48" s="870"/>
      <c r="D48" s="870"/>
      <c r="E48" s="870"/>
      <c r="F48" s="870"/>
      <c r="G48" s="870"/>
      <c r="H48" s="870"/>
      <c r="I48" s="870"/>
      <c r="J48" s="870"/>
      <c r="K48" s="761"/>
      <c r="L48" s="761"/>
      <c r="M48" s="761"/>
    </row>
    <row r="49" spans="1:11" x14ac:dyDescent="0.2">
      <c r="A49" s="110" t="s">
        <v>786</v>
      </c>
      <c r="B49" s="111"/>
      <c r="C49" s="111"/>
      <c r="D49" s="111"/>
      <c r="E49" s="111"/>
      <c r="F49" s="111"/>
      <c r="G49" s="111"/>
      <c r="H49" s="111"/>
      <c r="I49" s="111"/>
      <c r="J49" s="111"/>
    </row>
    <row r="50" spans="1:11" ht="10.15" customHeight="1" x14ac:dyDescent="0.2">
      <c r="A50" s="823" t="s">
        <v>787</v>
      </c>
      <c r="B50" s="823"/>
      <c r="C50" s="823"/>
      <c r="D50" s="823"/>
      <c r="E50" s="823"/>
      <c r="F50" s="823"/>
      <c r="G50" s="823"/>
      <c r="H50" s="823"/>
      <c r="I50" s="823"/>
      <c r="J50" s="823"/>
      <c r="K50" s="112"/>
    </row>
  </sheetData>
  <mergeCells count="12">
    <mergeCell ref="A50:J50"/>
    <mergeCell ref="A44:J48"/>
    <mergeCell ref="A5:A8"/>
    <mergeCell ref="B5:J5"/>
    <mergeCell ref="B6:C6"/>
    <mergeCell ref="D6:E6"/>
    <mergeCell ref="F6:J6"/>
    <mergeCell ref="B7:C7"/>
    <mergeCell ref="D7:E7"/>
    <mergeCell ref="F7:G7"/>
    <mergeCell ref="H7:I7"/>
    <mergeCell ref="J7:J8"/>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6" style="27" customWidth="1"/>
    <col min="2" max="9" width="9.28515625" style="27"/>
    <col min="10" max="13" width="9.28515625" style="27" customWidth="1"/>
    <col min="14" max="16384" width="9.28515625" style="27"/>
  </cols>
  <sheetData>
    <row r="1" spans="1:16" x14ac:dyDescent="0.2">
      <c r="A1" s="275" t="s">
        <v>1659</v>
      </c>
      <c r="P1" s="546" t="s">
        <v>460</v>
      </c>
    </row>
    <row r="2" spans="1:16" x14ac:dyDescent="0.2">
      <c r="A2" s="24" t="s">
        <v>1660</v>
      </c>
    </row>
    <row r="3" spans="1:16" x14ac:dyDescent="0.2">
      <c r="A3" s="24" t="s">
        <v>775</v>
      </c>
    </row>
    <row r="5" spans="1:16" x14ac:dyDescent="0.2">
      <c r="A5" s="873" t="s">
        <v>463</v>
      </c>
      <c r="B5" s="873" t="s">
        <v>1639</v>
      </c>
      <c r="C5" s="873"/>
      <c r="D5" s="873"/>
      <c r="E5" s="873"/>
      <c r="F5" s="873"/>
      <c r="G5" s="873"/>
      <c r="H5" s="873" t="s">
        <v>1640</v>
      </c>
      <c r="I5" s="873"/>
      <c r="J5" s="873"/>
      <c r="K5" s="873"/>
      <c r="L5" s="873"/>
      <c r="M5" s="873"/>
      <c r="N5" s="873" t="s">
        <v>763</v>
      </c>
      <c r="O5" s="873"/>
      <c r="P5" s="873"/>
    </row>
    <row r="6" spans="1:16" x14ac:dyDescent="0.2">
      <c r="A6" s="873"/>
      <c r="B6" s="873"/>
      <c r="C6" s="873"/>
      <c r="D6" s="873"/>
      <c r="E6" s="873"/>
      <c r="F6" s="873"/>
      <c r="G6" s="873"/>
      <c r="H6" s="873"/>
      <c r="I6" s="873"/>
      <c r="J6" s="873"/>
      <c r="K6" s="873"/>
      <c r="L6" s="873"/>
      <c r="M6" s="873"/>
      <c r="N6" s="873"/>
      <c r="O6" s="873"/>
      <c r="P6" s="873"/>
    </row>
    <row r="7" spans="1:16" ht="23.25" customHeight="1" x14ac:dyDescent="0.2">
      <c r="A7" s="873"/>
      <c r="B7" s="818" t="s">
        <v>639</v>
      </c>
      <c r="C7" s="818"/>
      <c r="D7" s="818" t="s">
        <v>637</v>
      </c>
      <c r="E7" s="818"/>
      <c r="F7" s="818" t="s">
        <v>763</v>
      </c>
      <c r="G7" s="818"/>
      <c r="H7" s="818" t="s">
        <v>639</v>
      </c>
      <c r="I7" s="818"/>
      <c r="J7" s="818" t="s">
        <v>637</v>
      </c>
      <c r="K7" s="818"/>
      <c r="L7" s="818" t="s">
        <v>763</v>
      </c>
      <c r="M7" s="818"/>
      <c r="N7" s="818" t="s">
        <v>1182</v>
      </c>
      <c r="O7" s="818"/>
      <c r="P7" s="873" t="s">
        <v>473</v>
      </c>
    </row>
    <row r="8" spans="1:16" ht="19.5" customHeight="1" x14ac:dyDescent="0.2">
      <c r="A8" s="873"/>
      <c r="B8" s="7">
        <v>2021</v>
      </c>
      <c r="C8" s="7">
        <v>2022</v>
      </c>
      <c r="D8" s="7">
        <v>2021</v>
      </c>
      <c r="E8" s="7">
        <v>2022</v>
      </c>
      <c r="F8" s="7">
        <v>2021</v>
      </c>
      <c r="G8" s="7">
        <v>2022</v>
      </c>
      <c r="H8" s="7">
        <v>2021</v>
      </c>
      <c r="I8" s="7">
        <v>2022</v>
      </c>
      <c r="J8" s="7">
        <v>2021</v>
      </c>
      <c r="K8" s="7">
        <v>2022</v>
      </c>
      <c r="L8" s="7">
        <v>2021</v>
      </c>
      <c r="M8" s="7">
        <v>2022</v>
      </c>
      <c r="N8" s="7">
        <v>2021</v>
      </c>
      <c r="O8" s="7">
        <v>2022</v>
      </c>
      <c r="P8" s="873"/>
    </row>
    <row r="9" spans="1:16" x14ac:dyDescent="0.2">
      <c r="A9" s="42"/>
      <c r="P9" s="35"/>
    </row>
    <row r="10" spans="1:16" x14ac:dyDescent="0.2">
      <c r="A10" s="10" t="s">
        <v>475</v>
      </c>
      <c r="B10" s="11">
        <v>428</v>
      </c>
      <c r="C10" s="11">
        <v>320</v>
      </c>
      <c r="D10" s="11">
        <v>20</v>
      </c>
      <c r="E10" s="11">
        <v>16</v>
      </c>
      <c r="F10" s="11">
        <v>448</v>
      </c>
      <c r="G10" s="11">
        <v>336</v>
      </c>
      <c r="H10" s="11">
        <v>434</v>
      </c>
      <c r="I10" s="11">
        <v>1300</v>
      </c>
      <c r="J10" s="11">
        <v>81</v>
      </c>
      <c r="K10" s="11">
        <v>154</v>
      </c>
      <c r="L10" s="11">
        <v>515</v>
      </c>
      <c r="M10" s="11">
        <v>1454</v>
      </c>
      <c r="N10" s="11">
        <v>963</v>
      </c>
      <c r="O10" s="11">
        <v>1790</v>
      </c>
      <c r="P10" s="12">
        <v>85.877466251298017</v>
      </c>
    </row>
    <row r="11" spans="1:16" x14ac:dyDescent="0.2">
      <c r="A11" s="35"/>
      <c r="F11" s="16"/>
      <c r="G11" s="16"/>
      <c r="H11" s="13"/>
      <c r="I11" s="13"/>
      <c r="N11" s="589"/>
      <c r="O11" s="589"/>
      <c r="P11" s="631"/>
    </row>
    <row r="12" spans="1:16" x14ac:dyDescent="0.2">
      <c r="A12" s="584" t="s">
        <v>476</v>
      </c>
      <c r="B12" s="16" t="s">
        <v>477</v>
      </c>
      <c r="C12" s="16" t="s">
        <v>477</v>
      </c>
      <c r="D12" s="16" t="s">
        <v>477</v>
      </c>
      <c r="E12" s="16" t="s">
        <v>477</v>
      </c>
      <c r="F12" s="16" t="s">
        <v>477</v>
      </c>
      <c r="G12" s="16" t="s">
        <v>477</v>
      </c>
      <c r="H12" s="16" t="s">
        <v>477</v>
      </c>
      <c r="I12" s="16" t="s">
        <v>477</v>
      </c>
      <c r="J12" s="16" t="s">
        <v>477</v>
      </c>
      <c r="K12" s="16" t="s">
        <v>477</v>
      </c>
      <c r="L12" s="16" t="s">
        <v>477</v>
      </c>
      <c r="M12" s="16" t="s">
        <v>477</v>
      </c>
      <c r="N12" s="16" t="s">
        <v>477</v>
      </c>
      <c r="O12" s="16" t="s">
        <v>477</v>
      </c>
      <c r="P12" s="17" t="s">
        <v>477</v>
      </c>
    </row>
    <row r="13" spans="1:16" x14ac:dyDescent="0.2">
      <c r="A13" s="582" t="s">
        <v>478</v>
      </c>
      <c r="B13" s="13" t="s">
        <v>477</v>
      </c>
      <c r="C13" s="13" t="s">
        <v>477</v>
      </c>
      <c r="D13" s="13" t="s">
        <v>477</v>
      </c>
      <c r="E13" s="13" t="s">
        <v>477</v>
      </c>
      <c r="F13" s="13" t="s">
        <v>477</v>
      </c>
      <c r="G13" s="13" t="s">
        <v>477</v>
      </c>
      <c r="H13" s="13" t="s">
        <v>477</v>
      </c>
      <c r="I13" s="13" t="s">
        <v>477</v>
      </c>
      <c r="J13" s="13">
        <v>18</v>
      </c>
      <c r="K13" s="13" t="s">
        <v>477</v>
      </c>
      <c r="L13" s="13">
        <v>18</v>
      </c>
      <c r="M13" s="13" t="s">
        <v>477</v>
      </c>
      <c r="N13" s="13">
        <v>18</v>
      </c>
      <c r="O13" s="13" t="s">
        <v>477</v>
      </c>
      <c r="P13" s="14">
        <v>-100</v>
      </c>
    </row>
    <row r="14" spans="1:16" x14ac:dyDescent="0.2">
      <c r="A14" s="582" t="s">
        <v>479</v>
      </c>
      <c r="B14" s="13" t="s">
        <v>477</v>
      </c>
      <c r="C14" s="13" t="s">
        <v>477</v>
      </c>
      <c r="D14" s="13" t="s">
        <v>477</v>
      </c>
      <c r="E14" s="13" t="s">
        <v>477</v>
      </c>
      <c r="F14" s="13" t="s">
        <v>477</v>
      </c>
      <c r="G14" s="13" t="s">
        <v>477</v>
      </c>
      <c r="H14" s="13" t="s">
        <v>477</v>
      </c>
      <c r="I14" s="13" t="s">
        <v>477</v>
      </c>
      <c r="J14" s="13" t="s">
        <v>477</v>
      </c>
      <c r="K14" s="13" t="s">
        <v>477</v>
      </c>
      <c r="L14" s="13" t="s">
        <v>477</v>
      </c>
      <c r="M14" s="13" t="s">
        <v>477</v>
      </c>
      <c r="N14" s="13" t="s">
        <v>477</v>
      </c>
      <c r="O14" s="13" t="s">
        <v>477</v>
      </c>
      <c r="P14" s="14" t="s">
        <v>477</v>
      </c>
    </row>
    <row r="15" spans="1:16" x14ac:dyDescent="0.2">
      <c r="A15" s="582" t="s">
        <v>480</v>
      </c>
      <c r="B15" s="13" t="s">
        <v>477</v>
      </c>
      <c r="C15" s="13" t="s">
        <v>477</v>
      </c>
      <c r="D15" s="13" t="s">
        <v>477</v>
      </c>
      <c r="E15" s="13">
        <v>1</v>
      </c>
      <c r="F15" s="13" t="s">
        <v>477</v>
      </c>
      <c r="G15" s="13">
        <v>1</v>
      </c>
      <c r="H15" s="13" t="s">
        <v>477</v>
      </c>
      <c r="I15" s="13" t="s">
        <v>477</v>
      </c>
      <c r="J15" s="13" t="s">
        <v>477</v>
      </c>
      <c r="K15" s="13" t="s">
        <v>477</v>
      </c>
      <c r="L15" s="13" t="s">
        <v>477</v>
      </c>
      <c r="M15" s="13" t="s">
        <v>477</v>
      </c>
      <c r="N15" s="13" t="s">
        <v>477</v>
      </c>
      <c r="O15" s="13">
        <v>1</v>
      </c>
      <c r="P15" s="14" t="s">
        <v>477</v>
      </c>
    </row>
    <row r="16" spans="1:16" x14ac:dyDescent="0.2">
      <c r="A16" s="582" t="s">
        <v>482</v>
      </c>
      <c r="B16" s="13" t="s">
        <v>477</v>
      </c>
      <c r="C16" s="13">
        <v>1</v>
      </c>
      <c r="D16" s="13" t="s">
        <v>477</v>
      </c>
      <c r="E16" s="13" t="s">
        <v>477</v>
      </c>
      <c r="F16" s="13" t="s">
        <v>477</v>
      </c>
      <c r="G16" s="13">
        <v>1</v>
      </c>
      <c r="H16" s="13">
        <v>12</v>
      </c>
      <c r="I16" s="13">
        <v>25</v>
      </c>
      <c r="J16" s="13">
        <v>12</v>
      </c>
      <c r="K16" s="13">
        <v>10</v>
      </c>
      <c r="L16" s="13">
        <v>24</v>
      </c>
      <c r="M16" s="13">
        <v>35</v>
      </c>
      <c r="N16" s="13">
        <v>24</v>
      </c>
      <c r="O16" s="13">
        <v>36</v>
      </c>
      <c r="P16" s="14">
        <v>50</v>
      </c>
    </row>
    <row r="17" spans="1:16" x14ac:dyDescent="0.2">
      <c r="A17" s="582" t="s">
        <v>483</v>
      </c>
      <c r="B17" s="13" t="s">
        <v>477</v>
      </c>
      <c r="C17" s="13" t="s">
        <v>477</v>
      </c>
      <c r="D17" s="13" t="s">
        <v>477</v>
      </c>
      <c r="E17" s="13" t="s">
        <v>477</v>
      </c>
      <c r="F17" s="13" t="s">
        <v>477</v>
      </c>
      <c r="G17" s="13" t="s">
        <v>477</v>
      </c>
      <c r="H17" s="13" t="s">
        <v>477</v>
      </c>
      <c r="I17" s="13" t="s">
        <v>477</v>
      </c>
      <c r="J17" s="13" t="s">
        <v>477</v>
      </c>
      <c r="K17" s="13" t="s">
        <v>477</v>
      </c>
      <c r="L17" s="13" t="s">
        <v>477</v>
      </c>
      <c r="M17" s="13" t="s">
        <v>477</v>
      </c>
      <c r="N17" s="13" t="s">
        <v>477</v>
      </c>
      <c r="O17" s="13" t="s">
        <v>477</v>
      </c>
      <c r="P17" s="14" t="s">
        <v>477</v>
      </c>
    </row>
    <row r="18" spans="1:16" x14ac:dyDescent="0.2">
      <c r="A18" s="582" t="s">
        <v>484</v>
      </c>
      <c r="B18" s="13" t="s">
        <v>477</v>
      </c>
      <c r="C18" s="13" t="s">
        <v>477</v>
      </c>
      <c r="D18" s="13" t="s">
        <v>477</v>
      </c>
      <c r="E18" s="13" t="s">
        <v>477</v>
      </c>
      <c r="F18" s="13" t="s">
        <v>477</v>
      </c>
      <c r="G18" s="13" t="s">
        <v>477</v>
      </c>
      <c r="H18" s="13" t="s">
        <v>477</v>
      </c>
      <c r="I18" s="13" t="s">
        <v>477</v>
      </c>
      <c r="J18" s="13" t="s">
        <v>477</v>
      </c>
      <c r="K18" s="13" t="s">
        <v>477</v>
      </c>
      <c r="L18" s="13" t="s">
        <v>477</v>
      </c>
      <c r="M18" s="13" t="s">
        <v>477</v>
      </c>
      <c r="N18" s="13" t="s">
        <v>477</v>
      </c>
      <c r="O18" s="13" t="s">
        <v>477</v>
      </c>
      <c r="P18" s="14" t="s">
        <v>477</v>
      </c>
    </row>
    <row r="19" spans="1:16" x14ac:dyDescent="0.2">
      <c r="A19" s="582" t="s">
        <v>485</v>
      </c>
      <c r="B19" s="13">
        <v>4</v>
      </c>
      <c r="C19" s="13">
        <v>8</v>
      </c>
      <c r="D19" s="13">
        <v>6</v>
      </c>
      <c r="E19" s="13">
        <v>7</v>
      </c>
      <c r="F19" s="13">
        <v>10</v>
      </c>
      <c r="G19" s="13">
        <v>15</v>
      </c>
      <c r="H19" s="13">
        <v>2</v>
      </c>
      <c r="I19" s="13" t="s">
        <v>477</v>
      </c>
      <c r="J19" s="13" t="s">
        <v>477</v>
      </c>
      <c r="K19" s="13" t="s">
        <v>477</v>
      </c>
      <c r="L19" s="13">
        <v>2</v>
      </c>
      <c r="M19" s="13" t="s">
        <v>477</v>
      </c>
      <c r="N19" s="13">
        <v>12</v>
      </c>
      <c r="O19" s="13">
        <v>15</v>
      </c>
      <c r="P19" s="14">
        <v>25</v>
      </c>
    </row>
    <row r="20" spans="1:16" x14ac:dyDescent="0.2">
      <c r="A20" s="582" t="s">
        <v>486</v>
      </c>
      <c r="B20" s="13">
        <v>7</v>
      </c>
      <c r="C20" s="13">
        <v>5</v>
      </c>
      <c r="D20" s="13" t="s">
        <v>477</v>
      </c>
      <c r="E20" s="13" t="s">
        <v>477</v>
      </c>
      <c r="F20" s="13">
        <v>7</v>
      </c>
      <c r="G20" s="13">
        <v>5</v>
      </c>
      <c r="H20" s="13">
        <v>2</v>
      </c>
      <c r="I20" s="13">
        <v>219</v>
      </c>
      <c r="J20" s="13">
        <v>10</v>
      </c>
      <c r="K20" s="13">
        <v>25</v>
      </c>
      <c r="L20" s="13">
        <v>12</v>
      </c>
      <c r="M20" s="13">
        <v>244</v>
      </c>
      <c r="N20" s="13">
        <v>19</v>
      </c>
      <c r="O20" s="13">
        <v>249</v>
      </c>
      <c r="P20" s="14">
        <v>1210.5263157894735</v>
      </c>
    </row>
    <row r="21" spans="1:16" x14ac:dyDescent="0.2">
      <c r="A21" s="582" t="s">
        <v>487</v>
      </c>
      <c r="B21" s="13" t="s">
        <v>477</v>
      </c>
      <c r="C21" s="13" t="s">
        <v>477</v>
      </c>
      <c r="D21" s="13" t="s">
        <v>477</v>
      </c>
      <c r="E21" s="13" t="s">
        <v>477</v>
      </c>
      <c r="F21" s="13" t="s">
        <v>477</v>
      </c>
      <c r="G21" s="13" t="s">
        <v>477</v>
      </c>
      <c r="H21" s="13" t="s">
        <v>477</v>
      </c>
      <c r="I21" s="13" t="s">
        <v>477</v>
      </c>
      <c r="J21" s="13">
        <v>33</v>
      </c>
      <c r="K21" s="13">
        <v>22</v>
      </c>
      <c r="L21" s="13">
        <v>33</v>
      </c>
      <c r="M21" s="13">
        <v>22</v>
      </c>
      <c r="N21" s="13">
        <v>33</v>
      </c>
      <c r="O21" s="13">
        <v>22</v>
      </c>
      <c r="P21" s="14">
        <v>-33.333333333333336</v>
      </c>
    </row>
    <row r="22" spans="1:16" x14ac:dyDescent="0.2">
      <c r="A22" s="582" t="s">
        <v>488</v>
      </c>
      <c r="B22" s="13">
        <v>45</v>
      </c>
      <c r="C22" s="13">
        <v>54</v>
      </c>
      <c r="D22" s="13" t="s">
        <v>477</v>
      </c>
      <c r="E22" s="13">
        <v>1</v>
      </c>
      <c r="F22" s="13">
        <v>45</v>
      </c>
      <c r="G22" s="13">
        <v>55</v>
      </c>
      <c r="H22" s="13">
        <v>20</v>
      </c>
      <c r="I22" s="13">
        <v>3</v>
      </c>
      <c r="J22" s="13" t="s">
        <v>477</v>
      </c>
      <c r="K22" s="13" t="s">
        <v>477</v>
      </c>
      <c r="L22" s="13">
        <v>20</v>
      </c>
      <c r="M22" s="13">
        <v>3</v>
      </c>
      <c r="N22" s="13">
        <v>65</v>
      </c>
      <c r="O22" s="13">
        <v>58</v>
      </c>
      <c r="P22" s="14">
        <v>-10.769230769230765</v>
      </c>
    </row>
    <row r="23" spans="1:16" x14ac:dyDescent="0.2">
      <c r="A23" s="582" t="s">
        <v>602</v>
      </c>
      <c r="B23" s="13">
        <v>50</v>
      </c>
      <c r="C23" s="13" t="s">
        <v>477</v>
      </c>
      <c r="D23" s="13" t="s">
        <v>477</v>
      </c>
      <c r="E23" s="13" t="s">
        <v>477</v>
      </c>
      <c r="F23" s="13">
        <v>50</v>
      </c>
      <c r="G23" s="13" t="s">
        <v>477</v>
      </c>
      <c r="H23" s="13">
        <v>70</v>
      </c>
      <c r="I23" s="13">
        <v>41</v>
      </c>
      <c r="J23" s="13" t="s">
        <v>477</v>
      </c>
      <c r="K23" s="13" t="s">
        <v>477</v>
      </c>
      <c r="L23" s="13">
        <v>70</v>
      </c>
      <c r="M23" s="13">
        <v>41</v>
      </c>
      <c r="N23" s="13">
        <v>120</v>
      </c>
      <c r="O23" s="13">
        <v>41</v>
      </c>
      <c r="P23" s="14">
        <v>-65.833333333333329</v>
      </c>
    </row>
    <row r="24" spans="1:16" x14ac:dyDescent="0.2">
      <c r="A24" s="582" t="s">
        <v>604</v>
      </c>
      <c r="B24" s="13">
        <v>68</v>
      </c>
      <c r="C24" s="13">
        <v>3</v>
      </c>
      <c r="D24" s="13" t="s">
        <v>477</v>
      </c>
      <c r="E24" s="13" t="s">
        <v>477</v>
      </c>
      <c r="F24" s="13">
        <v>68</v>
      </c>
      <c r="G24" s="13">
        <v>3</v>
      </c>
      <c r="H24" s="13" t="s">
        <v>477</v>
      </c>
      <c r="I24" s="13">
        <v>66</v>
      </c>
      <c r="J24" s="13">
        <v>1</v>
      </c>
      <c r="K24" s="13">
        <v>6</v>
      </c>
      <c r="L24" s="13">
        <v>1</v>
      </c>
      <c r="M24" s="13">
        <v>72</v>
      </c>
      <c r="N24" s="13">
        <v>69</v>
      </c>
      <c r="O24" s="13">
        <v>75</v>
      </c>
      <c r="P24" s="14">
        <v>8.6956521739130377</v>
      </c>
    </row>
    <row r="25" spans="1:16" x14ac:dyDescent="0.2">
      <c r="A25" s="582" t="s">
        <v>491</v>
      </c>
      <c r="B25" s="13">
        <v>1</v>
      </c>
      <c r="C25" s="13" t="s">
        <v>477</v>
      </c>
      <c r="D25" s="13">
        <v>11</v>
      </c>
      <c r="E25" s="13" t="s">
        <v>477</v>
      </c>
      <c r="F25" s="13">
        <v>12</v>
      </c>
      <c r="G25" s="13" t="s">
        <v>477</v>
      </c>
      <c r="H25" s="13">
        <v>5</v>
      </c>
      <c r="I25" s="13">
        <v>5</v>
      </c>
      <c r="J25" s="13" t="s">
        <v>477</v>
      </c>
      <c r="K25" s="13" t="s">
        <v>477</v>
      </c>
      <c r="L25" s="13">
        <v>5</v>
      </c>
      <c r="M25" s="13">
        <v>5</v>
      </c>
      <c r="N25" s="13">
        <v>17</v>
      </c>
      <c r="O25" s="13">
        <v>5</v>
      </c>
      <c r="P25" s="14">
        <v>-70.588235294117638</v>
      </c>
    </row>
    <row r="26" spans="1:16" x14ac:dyDescent="0.2">
      <c r="A26" s="582" t="s">
        <v>598</v>
      </c>
      <c r="B26" s="13" t="s">
        <v>477</v>
      </c>
      <c r="C26" s="13" t="s">
        <v>477</v>
      </c>
      <c r="D26" s="13" t="s">
        <v>477</v>
      </c>
      <c r="E26" s="13" t="s">
        <v>477</v>
      </c>
      <c r="F26" s="13" t="s">
        <v>477</v>
      </c>
      <c r="G26" s="13" t="s">
        <v>477</v>
      </c>
      <c r="H26" s="13">
        <v>1</v>
      </c>
      <c r="I26" s="13">
        <v>1</v>
      </c>
      <c r="J26" s="13" t="s">
        <v>477</v>
      </c>
      <c r="K26" s="13" t="s">
        <v>477</v>
      </c>
      <c r="L26" s="13">
        <v>1</v>
      </c>
      <c r="M26" s="13">
        <v>1</v>
      </c>
      <c r="N26" s="13">
        <v>1</v>
      </c>
      <c r="O26" s="13">
        <v>1</v>
      </c>
      <c r="P26" s="14">
        <v>0</v>
      </c>
    </row>
    <row r="27" spans="1:16" x14ac:dyDescent="0.2">
      <c r="A27" s="582" t="s">
        <v>493</v>
      </c>
      <c r="B27" s="13">
        <v>126</v>
      </c>
      <c r="C27" s="13">
        <v>69</v>
      </c>
      <c r="D27" s="13" t="s">
        <v>477</v>
      </c>
      <c r="E27" s="13" t="s">
        <v>477</v>
      </c>
      <c r="F27" s="13">
        <v>126</v>
      </c>
      <c r="G27" s="13">
        <v>69</v>
      </c>
      <c r="H27" s="13">
        <v>54</v>
      </c>
      <c r="I27" s="13">
        <v>697</v>
      </c>
      <c r="J27" s="13" t="s">
        <v>477</v>
      </c>
      <c r="K27" s="13">
        <v>34</v>
      </c>
      <c r="L27" s="13">
        <v>54</v>
      </c>
      <c r="M27" s="13">
        <v>731</v>
      </c>
      <c r="N27" s="13">
        <v>180</v>
      </c>
      <c r="O27" s="13">
        <v>800</v>
      </c>
      <c r="P27" s="14">
        <v>344.44444444444446</v>
      </c>
    </row>
    <row r="28" spans="1:16" x14ac:dyDescent="0.2">
      <c r="A28" s="582" t="s">
        <v>599</v>
      </c>
      <c r="B28" s="13" t="s">
        <v>477</v>
      </c>
      <c r="C28" s="13" t="s">
        <v>477</v>
      </c>
      <c r="D28" s="13" t="s">
        <v>477</v>
      </c>
      <c r="E28" s="13" t="s">
        <v>477</v>
      </c>
      <c r="F28" s="13" t="s">
        <v>477</v>
      </c>
      <c r="G28" s="13" t="s">
        <v>477</v>
      </c>
      <c r="H28" s="13">
        <v>61</v>
      </c>
      <c r="I28" s="13" t="s">
        <v>477</v>
      </c>
      <c r="J28" s="13" t="s">
        <v>477</v>
      </c>
      <c r="K28" s="13" t="s">
        <v>477</v>
      </c>
      <c r="L28" s="13">
        <v>61</v>
      </c>
      <c r="M28" s="13" t="s">
        <v>477</v>
      </c>
      <c r="N28" s="13">
        <v>61</v>
      </c>
      <c r="O28" s="13" t="s">
        <v>477</v>
      </c>
      <c r="P28" s="14">
        <v>-100</v>
      </c>
    </row>
    <row r="29" spans="1:16" x14ac:dyDescent="0.2">
      <c r="A29" s="582" t="s">
        <v>600</v>
      </c>
      <c r="B29" s="13" t="s">
        <v>477</v>
      </c>
      <c r="C29" s="13" t="s">
        <v>477</v>
      </c>
      <c r="D29" s="13" t="s">
        <v>477</v>
      </c>
      <c r="E29" s="13" t="s">
        <v>477</v>
      </c>
      <c r="F29" s="13" t="s">
        <v>477</v>
      </c>
      <c r="G29" s="13" t="s">
        <v>477</v>
      </c>
      <c r="H29" s="13" t="s">
        <v>477</v>
      </c>
      <c r="I29" s="13" t="s">
        <v>477</v>
      </c>
      <c r="J29" s="13" t="s">
        <v>477</v>
      </c>
      <c r="K29" s="13" t="s">
        <v>477</v>
      </c>
      <c r="L29" s="13" t="s">
        <v>477</v>
      </c>
      <c r="M29" s="13" t="s">
        <v>477</v>
      </c>
      <c r="N29" s="13" t="s">
        <v>477</v>
      </c>
      <c r="O29" s="13" t="s">
        <v>477</v>
      </c>
      <c r="P29" s="14" t="s">
        <v>477</v>
      </c>
    </row>
    <row r="30" spans="1:16" x14ac:dyDescent="0.2">
      <c r="A30" s="582" t="s">
        <v>496</v>
      </c>
      <c r="B30" s="13">
        <v>8</v>
      </c>
      <c r="C30" s="13">
        <v>20</v>
      </c>
      <c r="D30" s="13" t="s">
        <v>477</v>
      </c>
      <c r="E30" s="13" t="s">
        <v>477</v>
      </c>
      <c r="F30" s="13">
        <v>8</v>
      </c>
      <c r="G30" s="13">
        <v>20</v>
      </c>
      <c r="H30" s="13" t="s">
        <v>477</v>
      </c>
      <c r="I30" s="13">
        <v>30</v>
      </c>
      <c r="J30" s="13" t="s">
        <v>477</v>
      </c>
      <c r="K30" s="13">
        <v>2</v>
      </c>
      <c r="L30" s="13" t="s">
        <v>477</v>
      </c>
      <c r="M30" s="13">
        <v>32</v>
      </c>
      <c r="N30" s="13">
        <v>8</v>
      </c>
      <c r="O30" s="13">
        <v>52</v>
      </c>
      <c r="P30" s="14">
        <v>550</v>
      </c>
    </row>
    <row r="31" spans="1:16" x14ac:dyDescent="0.2">
      <c r="A31" s="582" t="s">
        <v>497</v>
      </c>
      <c r="B31" s="13" t="s">
        <v>477</v>
      </c>
      <c r="C31" s="13">
        <v>1</v>
      </c>
      <c r="D31" s="13" t="s">
        <v>477</v>
      </c>
      <c r="E31" s="13" t="s">
        <v>477</v>
      </c>
      <c r="F31" s="13" t="s">
        <v>477</v>
      </c>
      <c r="G31" s="13">
        <v>1</v>
      </c>
      <c r="H31" s="13" t="s">
        <v>477</v>
      </c>
      <c r="I31" s="13" t="s">
        <v>477</v>
      </c>
      <c r="J31" s="13" t="s">
        <v>477</v>
      </c>
      <c r="K31" s="13" t="s">
        <v>477</v>
      </c>
      <c r="L31" s="13" t="s">
        <v>477</v>
      </c>
      <c r="M31" s="13" t="s">
        <v>477</v>
      </c>
      <c r="N31" s="13" t="s">
        <v>477</v>
      </c>
      <c r="O31" s="13">
        <v>1</v>
      </c>
      <c r="P31" s="14" t="s">
        <v>477</v>
      </c>
    </row>
    <row r="32" spans="1:16" x14ac:dyDescent="0.2">
      <c r="A32" s="582" t="s">
        <v>498</v>
      </c>
      <c r="B32" s="13">
        <v>18</v>
      </c>
      <c r="C32" s="13" t="s">
        <v>477</v>
      </c>
      <c r="D32" s="13">
        <v>3</v>
      </c>
      <c r="E32" s="13" t="s">
        <v>477</v>
      </c>
      <c r="F32" s="13">
        <v>21</v>
      </c>
      <c r="G32" s="13" t="s">
        <v>477</v>
      </c>
      <c r="H32" s="13">
        <v>1</v>
      </c>
      <c r="I32" s="13">
        <v>1</v>
      </c>
      <c r="J32" s="13" t="s">
        <v>477</v>
      </c>
      <c r="K32" s="13" t="s">
        <v>477</v>
      </c>
      <c r="L32" s="13">
        <v>1</v>
      </c>
      <c r="M32" s="13">
        <v>1</v>
      </c>
      <c r="N32" s="13">
        <v>22</v>
      </c>
      <c r="O32" s="13">
        <v>1</v>
      </c>
      <c r="P32" s="14">
        <v>-95.454545454545453</v>
      </c>
    </row>
    <row r="33" spans="1:16" x14ac:dyDescent="0.2">
      <c r="A33" s="582" t="s">
        <v>596</v>
      </c>
      <c r="B33" s="13">
        <v>101</v>
      </c>
      <c r="C33" s="13">
        <v>119</v>
      </c>
      <c r="D33" s="13" t="s">
        <v>477</v>
      </c>
      <c r="E33" s="13">
        <v>7</v>
      </c>
      <c r="F33" s="13">
        <v>101</v>
      </c>
      <c r="G33" s="13">
        <v>126</v>
      </c>
      <c r="H33" s="13">
        <v>28</v>
      </c>
      <c r="I33" s="13" t="s">
        <v>477</v>
      </c>
      <c r="J33" s="13">
        <v>7</v>
      </c>
      <c r="K33" s="13">
        <v>54</v>
      </c>
      <c r="L33" s="13">
        <v>35</v>
      </c>
      <c r="M33" s="13">
        <v>54</v>
      </c>
      <c r="N33" s="13">
        <v>136</v>
      </c>
      <c r="O33" s="13">
        <v>180</v>
      </c>
      <c r="P33" s="14">
        <v>32.352941176470587</v>
      </c>
    </row>
    <row r="34" spans="1:16" x14ac:dyDescent="0.2">
      <c r="A34" s="582" t="s">
        <v>500</v>
      </c>
      <c r="B34" s="13" t="s">
        <v>477</v>
      </c>
      <c r="C34" s="13" t="s">
        <v>477</v>
      </c>
      <c r="D34" s="13" t="s">
        <v>477</v>
      </c>
      <c r="E34" s="13" t="s">
        <v>477</v>
      </c>
      <c r="F34" s="13" t="s">
        <v>477</v>
      </c>
      <c r="G34" s="13" t="s">
        <v>477</v>
      </c>
      <c r="H34" s="13" t="s">
        <v>477</v>
      </c>
      <c r="I34" s="13" t="s">
        <v>477</v>
      </c>
      <c r="J34" s="13" t="s">
        <v>477</v>
      </c>
      <c r="K34" s="13" t="s">
        <v>477</v>
      </c>
      <c r="L34" s="13" t="s">
        <v>477</v>
      </c>
      <c r="M34" s="13" t="s">
        <v>477</v>
      </c>
      <c r="N34" s="13" t="s">
        <v>477</v>
      </c>
      <c r="O34" s="13" t="s">
        <v>477</v>
      </c>
      <c r="P34" s="14" t="s">
        <v>477</v>
      </c>
    </row>
    <row r="35" spans="1:16" x14ac:dyDescent="0.2">
      <c r="A35" s="582" t="s">
        <v>501</v>
      </c>
      <c r="B35" s="13" t="s">
        <v>477</v>
      </c>
      <c r="C35" s="13">
        <v>3</v>
      </c>
      <c r="D35" s="13" t="s">
        <v>477</v>
      </c>
      <c r="E35" s="13" t="s">
        <v>477</v>
      </c>
      <c r="F35" s="13" t="s">
        <v>477</v>
      </c>
      <c r="G35" s="13">
        <v>3</v>
      </c>
      <c r="H35" s="13">
        <v>3</v>
      </c>
      <c r="I35" s="13">
        <v>69</v>
      </c>
      <c r="J35" s="13" t="s">
        <v>477</v>
      </c>
      <c r="K35" s="13" t="s">
        <v>477</v>
      </c>
      <c r="L35" s="13">
        <v>3</v>
      </c>
      <c r="M35" s="13">
        <v>69</v>
      </c>
      <c r="N35" s="13">
        <v>3</v>
      </c>
      <c r="O35" s="13">
        <v>72</v>
      </c>
      <c r="P35" s="14">
        <v>2300</v>
      </c>
    </row>
    <row r="36" spans="1:16" x14ac:dyDescent="0.2">
      <c r="A36" s="582" t="s">
        <v>605</v>
      </c>
      <c r="B36" s="13" t="s">
        <v>477</v>
      </c>
      <c r="C36" s="13">
        <v>37</v>
      </c>
      <c r="D36" s="13" t="s">
        <v>477</v>
      </c>
      <c r="E36" s="13" t="s">
        <v>477</v>
      </c>
      <c r="F36" s="13" t="s">
        <v>477</v>
      </c>
      <c r="G36" s="13">
        <v>37</v>
      </c>
      <c r="H36" s="13">
        <v>175</v>
      </c>
      <c r="I36" s="13">
        <v>63</v>
      </c>
      <c r="J36" s="13" t="s">
        <v>477</v>
      </c>
      <c r="K36" s="13">
        <v>1</v>
      </c>
      <c r="L36" s="13">
        <v>175</v>
      </c>
      <c r="M36" s="13">
        <v>64</v>
      </c>
      <c r="N36" s="13">
        <v>175</v>
      </c>
      <c r="O36" s="13">
        <v>101</v>
      </c>
      <c r="P36" s="14">
        <v>-42.285714285714285</v>
      </c>
    </row>
    <row r="37" spans="1:16" x14ac:dyDescent="0.2">
      <c r="A37" s="582" t="s">
        <v>503</v>
      </c>
      <c r="B37" s="13" t="s">
        <v>477</v>
      </c>
      <c r="C37" s="13" t="s">
        <v>477</v>
      </c>
      <c r="D37" s="13" t="s">
        <v>477</v>
      </c>
      <c r="E37" s="13" t="s">
        <v>477</v>
      </c>
      <c r="F37" s="13" t="s">
        <v>477</v>
      </c>
      <c r="G37" s="13" t="s">
        <v>477</v>
      </c>
      <c r="H37" s="13" t="s">
        <v>477</v>
      </c>
      <c r="I37" s="13" t="s">
        <v>477</v>
      </c>
      <c r="J37" s="13" t="s">
        <v>477</v>
      </c>
      <c r="K37" s="13" t="s">
        <v>477</v>
      </c>
      <c r="L37" s="13" t="s">
        <v>477</v>
      </c>
      <c r="M37" s="13" t="s">
        <v>477</v>
      </c>
      <c r="N37" s="13" t="s">
        <v>477</v>
      </c>
      <c r="O37" s="13" t="s">
        <v>477</v>
      </c>
      <c r="P37" s="14" t="s">
        <v>477</v>
      </c>
    </row>
    <row r="38" spans="1:16" x14ac:dyDescent="0.2">
      <c r="A38" s="585" t="s">
        <v>504</v>
      </c>
      <c r="B38" s="19" t="s">
        <v>477</v>
      </c>
      <c r="C38" s="19" t="s">
        <v>477</v>
      </c>
      <c r="D38" s="19" t="s">
        <v>477</v>
      </c>
      <c r="E38" s="19" t="s">
        <v>477</v>
      </c>
      <c r="F38" s="19" t="s">
        <v>477</v>
      </c>
      <c r="G38" s="19" t="s">
        <v>477</v>
      </c>
      <c r="H38" s="19" t="s">
        <v>477</v>
      </c>
      <c r="I38" s="19">
        <v>80</v>
      </c>
      <c r="J38" s="19" t="s">
        <v>477</v>
      </c>
      <c r="K38" s="19" t="s">
        <v>477</v>
      </c>
      <c r="L38" s="19" t="s">
        <v>477</v>
      </c>
      <c r="M38" s="19">
        <v>80</v>
      </c>
      <c r="N38" s="19" t="s">
        <v>477</v>
      </c>
      <c r="O38" s="19">
        <v>80</v>
      </c>
      <c r="P38" s="20" t="s">
        <v>477</v>
      </c>
    </row>
    <row r="39" spans="1:16" x14ac:dyDescent="0.2">
      <c r="A39" s="582"/>
      <c r="B39" s="13"/>
      <c r="C39" s="13"/>
      <c r="D39" s="13"/>
      <c r="E39" s="13"/>
      <c r="F39" s="13"/>
      <c r="G39" s="13"/>
      <c r="H39" s="13"/>
      <c r="I39" s="13"/>
      <c r="J39" s="13"/>
      <c r="K39" s="13"/>
      <c r="L39" s="13"/>
      <c r="M39" s="13"/>
      <c r="N39" s="13"/>
      <c r="O39" s="13"/>
      <c r="P39" s="14"/>
    </row>
    <row r="40" spans="1:16" x14ac:dyDescent="0.2">
      <c r="A40" s="158" t="s">
        <v>1595</v>
      </c>
    </row>
    <row r="41" spans="1:16" x14ac:dyDescent="0.2">
      <c r="A41" s="205" t="s">
        <v>751</v>
      </c>
    </row>
    <row r="42" spans="1:16" x14ac:dyDescent="0.2">
      <c r="A42" s="158" t="s">
        <v>1571</v>
      </c>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hyperlinks>
  <pageMargins left="0.511811024" right="0.511811024" top="0.78740157499999996" bottom="0.78740157499999996" header="0.31496062000000002" footer="0.3149606200000000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5.7109375" style="27" customWidth="1"/>
    <col min="2" max="9" width="9.28515625" style="27"/>
    <col min="10" max="13" width="9.28515625" style="27" customWidth="1"/>
    <col min="14" max="16384" width="9.28515625" style="27"/>
  </cols>
  <sheetData>
    <row r="1" spans="1:16" x14ac:dyDescent="0.2">
      <c r="A1" s="275" t="s">
        <v>1661</v>
      </c>
      <c r="P1" s="546" t="s">
        <v>460</v>
      </c>
    </row>
    <row r="2" spans="1:16" x14ac:dyDescent="0.2">
      <c r="A2" s="24" t="s">
        <v>1662</v>
      </c>
    </row>
    <row r="3" spans="1:16" x14ac:dyDescent="0.2">
      <c r="A3" s="24" t="s">
        <v>775</v>
      </c>
    </row>
    <row r="5" spans="1:16" ht="15" customHeight="1" x14ac:dyDescent="0.2">
      <c r="A5" s="873" t="s">
        <v>463</v>
      </c>
      <c r="B5" s="873" t="s">
        <v>1639</v>
      </c>
      <c r="C5" s="873"/>
      <c r="D5" s="873"/>
      <c r="E5" s="873"/>
      <c r="F5" s="873"/>
      <c r="G5" s="873"/>
      <c r="H5" s="873" t="s">
        <v>1640</v>
      </c>
      <c r="I5" s="873"/>
      <c r="J5" s="873"/>
      <c r="K5" s="873"/>
      <c r="L5" s="873"/>
      <c r="M5" s="873"/>
      <c r="N5" s="873" t="s">
        <v>763</v>
      </c>
      <c r="O5" s="873"/>
      <c r="P5" s="873"/>
    </row>
    <row r="6" spans="1:16" x14ac:dyDescent="0.2">
      <c r="A6" s="873"/>
      <c r="B6" s="873"/>
      <c r="C6" s="873"/>
      <c r="D6" s="873"/>
      <c r="E6" s="873"/>
      <c r="F6" s="873"/>
      <c r="G6" s="873"/>
      <c r="H6" s="873"/>
      <c r="I6" s="873"/>
      <c r="J6" s="873"/>
      <c r="K6" s="873"/>
      <c r="L6" s="873"/>
      <c r="M6" s="873"/>
      <c r="N6" s="873"/>
      <c r="O6" s="873"/>
      <c r="P6" s="873"/>
    </row>
    <row r="7" spans="1:16" ht="20.25" customHeight="1" x14ac:dyDescent="0.2">
      <c r="A7" s="873"/>
      <c r="B7" s="818" t="s">
        <v>639</v>
      </c>
      <c r="C7" s="818"/>
      <c r="D7" s="818" t="s">
        <v>637</v>
      </c>
      <c r="E7" s="818"/>
      <c r="F7" s="818" t="s">
        <v>763</v>
      </c>
      <c r="G7" s="818"/>
      <c r="H7" s="818" t="s">
        <v>639</v>
      </c>
      <c r="I7" s="818"/>
      <c r="J7" s="818" t="s">
        <v>637</v>
      </c>
      <c r="K7" s="818"/>
      <c r="L7" s="818" t="s">
        <v>763</v>
      </c>
      <c r="M7" s="818"/>
      <c r="N7" s="818" t="s">
        <v>1182</v>
      </c>
      <c r="O7" s="818"/>
      <c r="P7" s="873" t="s">
        <v>473</v>
      </c>
    </row>
    <row r="8" spans="1:16" ht="20.25" customHeight="1" x14ac:dyDescent="0.2">
      <c r="A8" s="873"/>
      <c r="B8" s="7">
        <v>2021</v>
      </c>
      <c r="C8" s="7">
        <v>2022</v>
      </c>
      <c r="D8" s="7">
        <v>2021</v>
      </c>
      <c r="E8" s="7">
        <v>2022</v>
      </c>
      <c r="F8" s="7">
        <v>2021</v>
      </c>
      <c r="G8" s="7">
        <v>2022</v>
      </c>
      <c r="H8" s="7">
        <v>2021</v>
      </c>
      <c r="I8" s="7">
        <v>2022</v>
      </c>
      <c r="J8" s="7">
        <v>2021</v>
      </c>
      <c r="K8" s="7">
        <v>2022</v>
      </c>
      <c r="L8" s="7">
        <v>2021</v>
      </c>
      <c r="M8" s="7">
        <v>2022</v>
      </c>
      <c r="N8" s="7">
        <v>2021</v>
      </c>
      <c r="O8" s="7">
        <v>2022</v>
      </c>
      <c r="P8" s="873"/>
    </row>
    <row r="9" spans="1:16" x14ac:dyDescent="0.2">
      <c r="A9" s="42"/>
      <c r="P9" s="35"/>
    </row>
    <row r="10" spans="1:16" x14ac:dyDescent="0.2">
      <c r="A10" s="10" t="s">
        <v>475</v>
      </c>
      <c r="B10" s="11">
        <v>12972</v>
      </c>
      <c r="C10" s="11">
        <v>12838</v>
      </c>
      <c r="D10" s="11">
        <v>511</v>
      </c>
      <c r="E10" s="11">
        <v>584</v>
      </c>
      <c r="F10" s="11">
        <v>13483</v>
      </c>
      <c r="G10" s="11">
        <v>13422</v>
      </c>
      <c r="H10" s="11">
        <v>10927</v>
      </c>
      <c r="I10" s="11">
        <v>15711</v>
      </c>
      <c r="J10" s="11">
        <v>1590</v>
      </c>
      <c r="K10" s="11">
        <v>1113</v>
      </c>
      <c r="L10" s="11">
        <v>12517</v>
      </c>
      <c r="M10" s="11">
        <v>16824</v>
      </c>
      <c r="N10" s="11">
        <v>26000</v>
      </c>
      <c r="O10" s="11">
        <v>30246</v>
      </c>
      <c r="P10" s="12">
        <v>16.330769230769238</v>
      </c>
    </row>
    <row r="11" spans="1:16" x14ac:dyDescent="0.2">
      <c r="A11" s="35"/>
      <c r="F11" s="16"/>
      <c r="G11" s="16"/>
      <c r="H11" s="13"/>
      <c r="I11" s="13"/>
      <c r="L11" s="16"/>
      <c r="M11" s="16"/>
      <c r="N11" s="16"/>
      <c r="O11" s="16"/>
      <c r="P11" s="631"/>
    </row>
    <row r="12" spans="1:16" x14ac:dyDescent="0.2">
      <c r="A12" s="584" t="s">
        <v>476</v>
      </c>
      <c r="B12" s="16">
        <v>1160</v>
      </c>
      <c r="C12" s="16" t="s">
        <v>477</v>
      </c>
      <c r="D12" s="16">
        <v>85</v>
      </c>
      <c r="E12" s="16" t="s">
        <v>477</v>
      </c>
      <c r="F12" s="16">
        <v>1245</v>
      </c>
      <c r="G12" s="16" t="s">
        <v>477</v>
      </c>
      <c r="H12" s="16">
        <v>104</v>
      </c>
      <c r="I12" s="16" t="s">
        <v>477</v>
      </c>
      <c r="J12" s="16">
        <v>7</v>
      </c>
      <c r="K12" s="16" t="s">
        <v>477</v>
      </c>
      <c r="L12" s="16">
        <v>111</v>
      </c>
      <c r="M12" s="16" t="s">
        <v>477</v>
      </c>
      <c r="N12" s="16">
        <v>1356</v>
      </c>
      <c r="O12" s="16" t="s">
        <v>477</v>
      </c>
      <c r="P12" s="17">
        <v>-100</v>
      </c>
    </row>
    <row r="13" spans="1:16" x14ac:dyDescent="0.2">
      <c r="A13" s="582" t="s">
        <v>478</v>
      </c>
      <c r="B13" s="13" t="s">
        <v>477</v>
      </c>
      <c r="C13" s="13" t="s">
        <v>477</v>
      </c>
      <c r="D13" s="13" t="s">
        <v>477</v>
      </c>
      <c r="E13" s="13" t="s">
        <v>477</v>
      </c>
      <c r="F13" s="13" t="s">
        <v>477</v>
      </c>
      <c r="G13" s="13" t="s">
        <v>477</v>
      </c>
      <c r="H13" s="13" t="s">
        <v>477</v>
      </c>
      <c r="I13" s="13" t="s">
        <v>477</v>
      </c>
      <c r="J13" s="13" t="s">
        <v>477</v>
      </c>
      <c r="K13" s="13" t="s">
        <v>477</v>
      </c>
      <c r="L13" s="13" t="s">
        <v>477</v>
      </c>
      <c r="M13" s="13" t="s">
        <v>477</v>
      </c>
      <c r="N13" s="13" t="s">
        <v>477</v>
      </c>
      <c r="O13" s="13" t="s">
        <v>477</v>
      </c>
      <c r="P13" s="14" t="s">
        <v>477</v>
      </c>
    </row>
    <row r="14" spans="1:16" x14ac:dyDescent="0.2">
      <c r="A14" s="582" t="s">
        <v>479</v>
      </c>
      <c r="B14" s="13" t="s">
        <v>477</v>
      </c>
      <c r="C14" s="13">
        <v>149</v>
      </c>
      <c r="D14" s="13" t="s">
        <v>477</v>
      </c>
      <c r="E14" s="13">
        <v>5</v>
      </c>
      <c r="F14" s="13" t="s">
        <v>477</v>
      </c>
      <c r="G14" s="13">
        <v>154</v>
      </c>
      <c r="H14" s="13" t="s">
        <v>477</v>
      </c>
      <c r="I14" s="13" t="s">
        <v>477</v>
      </c>
      <c r="J14" s="13" t="s">
        <v>477</v>
      </c>
      <c r="K14" s="13" t="s">
        <v>477</v>
      </c>
      <c r="L14" s="13" t="s">
        <v>477</v>
      </c>
      <c r="M14" s="13" t="s">
        <v>477</v>
      </c>
      <c r="N14" s="13" t="s">
        <v>477</v>
      </c>
      <c r="O14" s="13">
        <v>154</v>
      </c>
      <c r="P14" s="14" t="s">
        <v>477</v>
      </c>
    </row>
    <row r="15" spans="1:16" x14ac:dyDescent="0.2">
      <c r="A15" s="582" t="s">
        <v>480</v>
      </c>
      <c r="B15" s="13" t="s">
        <v>477</v>
      </c>
      <c r="C15" s="13" t="s">
        <v>477</v>
      </c>
      <c r="D15" s="13" t="s">
        <v>477</v>
      </c>
      <c r="E15" s="13" t="s">
        <v>477</v>
      </c>
      <c r="F15" s="13" t="s">
        <v>477</v>
      </c>
      <c r="G15" s="13" t="s">
        <v>477</v>
      </c>
      <c r="H15" s="13" t="s">
        <v>477</v>
      </c>
      <c r="I15" s="13" t="s">
        <v>477</v>
      </c>
      <c r="J15" s="13" t="s">
        <v>477</v>
      </c>
      <c r="K15" s="13" t="s">
        <v>477</v>
      </c>
      <c r="L15" s="13" t="s">
        <v>477</v>
      </c>
      <c r="M15" s="13" t="s">
        <v>477</v>
      </c>
      <c r="N15" s="13" t="s">
        <v>477</v>
      </c>
      <c r="O15" s="13" t="s">
        <v>477</v>
      </c>
      <c r="P15" s="14" t="s">
        <v>477</v>
      </c>
    </row>
    <row r="16" spans="1:16" x14ac:dyDescent="0.2">
      <c r="A16" s="582" t="s">
        <v>482</v>
      </c>
      <c r="B16" s="13">
        <v>422</v>
      </c>
      <c r="C16" s="13">
        <v>305</v>
      </c>
      <c r="D16" s="13">
        <v>31</v>
      </c>
      <c r="E16" s="13">
        <v>9</v>
      </c>
      <c r="F16" s="13">
        <v>453</v>
      </c>
      <c r="G16" s="13">
        <v>314</v>
      </c>
      <c r="H16" s="13">
        <v>261</v>
      </c>
      <c r="I16" s="13">
        <v>554</v>
      </c>
      <c r="J16" s="13">
        <v>47</v>
      </c>
      <c r="K16" s="13">
        <v>10</v>
      </c>
      <c r="L16" s="13">
        <v>308</v>
      </c>
      <c r="M16" s="13">
        <v>564</v>
      </c>
      <c r="N16" s="13">
        <v>761</v>
      </c>
      <c r="O16" s="13">
        <v>878</v>
      </c>
      <c r="P16" s="14">
        <v>15.374507227332469</v>
      </c>
    </row>
    <row r="17" spans="1:16" x14ac:dyDescent="0.2">
      <c r="A17" s="582" t="s">
        <v>483</v>
      </c>
      <c r="B17" s="13">
        <v>3</v>
      </c>
      <c r="C17" s="13" t="s">
        <v>477</v>
      </c>
      <c r="D17" s="13" t="s">
        <v>477</v>
      </c>
      <c r="E17" s="13" t="s">
        <v>477</v>
      </c>
      <c r="F17" s="13">
        <v>3</v>
      </c>
      <c r="G17" s="13" t="s">
        <v>477</v>
      </c>
      <c r="H17" s="13">
        <v>574</v>
      </c>
      <c r="I17" s="13">
        <v>5</v>
      </c>
      <c r="J17" s="13">
        <v>45</v>
      </c>
      <c r="K17" s="13" t="s">
        <v>477</v>
      </c>
      <c r="L17" s="13">
        <v>619</v>
      </c>
      <c r="M17" s="13">
        <v>5</v>
      </c>
      <c r="N17" s="13">
        <v>622</v>
      </c>
      <c r="O17" s="13">
        <v>5</v>
      </c>
      <c r="P17" s="14">
        <v>-99.19614147909968</v>
      </c>
    </row>
    <row r="18" spans="1:16" x14ac:dyDescent="0.2">
      <c r="A18" s="582" t="s">
        <v>484</v>
      </c>
      <c r="B18" s="13">
        <v>1343</v>
      </c>
      <c r="C18" s="13">
        <v>348</v>
      </c>
      <c r="D18" s="13">
        <v>3</v>
      </c>
      <c r="E18" s="13">
        <v>1</v>
      </c>
      <c r="F18" s="13">
        <v>1346</v>
      </c>
      <c r="G18" s="13">
        <v>349</v>
      </c>
      <c r="H18" s="13">
        <v>424</v>
      </c>
      <c r="I18" s="13" t="s">
        <v>477</v>
      </c>
      <c r="J18" s="13">
        <v>174</v>
      </c>
      <c r="K18" s="13">
        <v>27</v>
      </c>
      <c r="L18" s="13">
        <v>598</v>
      </c>
      <c r="M18" s="13">
        <v>27</v>
      </c>
      <c r="N18" s="13">
        <v>1944</v>
      </c>
      <c r="O18" s="13">
        <v>376</v>
      </c>
      <c r="P18" s="14">
        <v>-80.658436213991763</v>
      </c>
    </row>
    <row r="19" spans="1:16" x14ac:dyDescent="0.2">
      <c r="A19" s="582" t="s">
        <v>485</v>
      </c>
      <c r="B19" s="13">
        <v>96</v>
      </c>
      <c r="C19" s="13">
        <v>88</v>
      </c>
      <c r="D19" s="13" t="s">
        <v>477</v>
      </c>
      <c r="E19" s="13">
        <v>13</v>
      </c>
      <c r="F19" s="13">
        <v>96</v>
      </c>
      <c r="G19" s="13">
        <v>101</v>
      </c>
      <c r="H19" s="13">
        <v>19</v>
      </c>
      <c r="I19" s="13" t="s">
        <v>477</v>
      </c>
      <c r="J19" s="13">
        <v>66</v>
      </c>
      <c r="K19" s="13" t="s">
        <v>477</v>
      </c>
      <c r="L19" s="13">
        <v>85</v>
      </c>
      <c r="M19" s="13" t="s">
        <v>477</v>
      </c>
      <c r="N19" s="13">
        <v>181</v>
      </c>
      <c r="O19" s="13">
        <v>101</v>
      </c>
      <c r="P19" s="14">
        <v>-44.19889502762431</v>
      </c>
    </row>
    <row r="20" spans="1:16" x14ac:dyDescent="0.2">
      <c r="A20" s="582" t="s">
        <v>486</v>
      </c>
      <c r="B20" s="13">
        <v>763</v>
      </c>
      <c r="C20" s="13">
        <v>326</v>
      </c>
      <c r="D20" s="13" t="s">
        <v>477</v>
      </c>
      <c r="E20" s="13" t="s">
        <v>477</v>
      </c>
      <c r="F20" s="13">
        <v>763</v>
      </c>
      <c r="G20" s="13">
        <v>326</v>
      </c>
      <c r="H20" s="13">
        <v>631</v>
      </c>
      <c r="I20" s="13">
        <v>2142</v>
      </c>
      <c r="J20" s="13">
        <v>186</v>
      </c>
      <c r="K20" s="13">
        <v>202</v>
      </c>
      <c r="L20" s="13">
        <v>817</v>
      </c>
      <c r="M20" s="13">
        <v>2344</v>
      </c>
      <c r="N20" s="13">
        <v>1580</v>
      </c>
      <c r="O20" s="13">
        <v>2670</v>
      </c>
      <c r="P20" s="14">
        <v>68.987341772151893</v>
      </c>
    </row>
    <row r="21" spans="1:16" x14ac:dyDescent="0.2">
      <c r="A21" s="582" t="s">
        <v>487</v>
      </c>
      <c r="B21" s="13">
        <v>174</v>
      </c>
      <c r="C21" s="13">
        <v>158</v>
      </c>
      <c r="D21" s="13">
        <v>2</v>
      </c>
      <c r="E21" s="13">
        <v>1</v>
      </c>
      <c r="F21" s="13">
        <v>176</v>
      </c>
      <c r="G21" s="13">
        <v>159</v>
      </c>
      <c r="H21" s="13" t="s">
        <v>477</v>
      </c>
      <c r="I21" s="13" t="s">
        <v>477</v>
      </c>
      <c r="J21" s="13" t="s">
        <v>477</v>
      </c>
      <c r="K21" s="13" t="s">
        <v>477</v>
      </c>
      <c r="L21" s="13" t="s">
        <v>477</v>
      </c>
      <c r="M21" s="13" t="s">
        <v>477</v>
      </c>
      <c r="N21" s="13">
        <v>176</v>
      </c>
      <c r="O21" s="13">
        <v>159</v>
      </c>
      <c r="P21" s="14">
        <v>-9.6590909090909065</v>
      </c>
    </row>
    <row r="22" spans="1:16" x14ac:dyDescent="0.2">
      <c r="A22" s="582" t="s">
        <v>488</v>
      </c>
      <c r="B22" s="13">
        <v>163</v>
      </c>
      <c r="C22" s="13">
        <v>669</v>
      </c>
      <c r="D22" s="13" t="s">
        <v>477</v>
      </c>
      <c r="E22" s="13">
        <v>30</v>
      </c>
      <c r="F22" s="13">
        <v>163</v>
      </c>
      <c r="G22" s="13">
        <v>699</v>
      </c>
      <c r="H22" s="13">
        <v>198</v>
      </c>
      <c r="I22" s="13">
        <v>301</v>
      </c>
      <c r="J22" s="13">
        <v>9</v>
      </c>
      <c r="K22" s="13">
        <v>111</v>
      </c>
      <c r="L22" s="13">
        <v>207</v>
      </c>
      <c r="M22" s="13">
        <v>412</v>
      </c>
      <c r="N22" s="13">
        <v>370</v>
      </c>
      <c r="O22" s="13">
        <v>1111</v>
      </c>
      <c r="P22" s="14">
        <v>200.27027027027029</v>
      </c>
    </row>
    <row r="23" spans="1:16" x14ac:dyDescent="0.2">
      <c r="A23" s="582" t="s">
        <v>602</v>
      </c>
      <c r="B23" s="13">
        <v>895</v>
      </c>
      <c r="C23" s="13">
        <v>740</v>
      </c>
      <c r="D23" s="13">
        <v>143</v>
      </c>
      <c r="E23" s="13">
        <v>102</v>
      </c>
      <c r="F23" s="13">
        <v>1038</v>
      </c>
      <c r="G23" s="13">
        <v>842</v>
      </c>
      <c r="H23" s="13">
        <v>776</v>
      </c>
      <c r="I23" s="13">
        <v>332</v>
      </c>
      <c r="J23" s="13">
        <v>3</v>
      </c>
      <c r="K23" s="13">
        <v>8</v>
      </c>
      <c r="L23" s="13">
        <v>779</v>
      </c>
      <c r="M23" s="13">
        <v>340</v>
      </c>
      <c r="N23" s="13">
        <v>1817</v>
      </c>
      <c r="O23" s="13">
        <v>1182</v>
      </c>
      <c r="P23" s="14">
        <v>-34.947716015410016</v>
      </c>
    </row>
    <row r="24" spans="1:16" x14ac:dyDescent="0.2">
      <c r="A24" s="582" t="s">
        <v>604</v>
      </c>
      <c r="B24" s="13">
        <v>899</v>
      </c>
      <c r="C24" s="13">
        <v>1477</v>
      </c>
      <c r="D24" s="13">
        <v>35</v>
      </c>
      <c r="E24" s="13">
        <v>31</v>
      </c>
      <c r="F24" s="13">
        <v>934</v>
      </c>
      <c r="G24" s="13">
        <v>1508</v>
      </c>
      <c r="H24" s="13">
        <v>1135</v>
      </c>
      <c r="I24" s="13">
        <v>3170</v>
      </c>
      <c r="J24" s="13">
        <v>119</v>
      </c>
      <c r="K24" s="13">
        <v>90</v>
      </c>
      <c r="L24" s="13">
        <v>1254</v>
      </c>
      <c r="M24" s="13">
        <v>3260</v>
      </c>
      <c r="N24" s="13">
        <v>2188</v>
      </c>
      <c r="O24" s="13">
        <v>4768</v>
      </c>
      <c r="P24" s="14">
        <v>117.9159049360146</v>
      </c>
    </row>
    <row r="25" spans="1:16" x14ac:dyDescent="0.2">
      <c r="A25" s="582" t="s">
        <v>491</v>
      </c>
      <c r="B25" s="13">
        <v>298</v>
      </c>
      <c r="C25" s="13">
        <v>356</v>
      </c>
      <c r="D25" s="13">
        <v>13</v>
      </c>
      <c r="E25" s="13">
        <v>15</v>
      </c>
      <c r="F25" s="13">
        <v>311</v>
      </c>
      <c r="G25" s="13">
        <v>371</v>
      </c>
      <c r="H25" s="13">
        <v>152</v>
      </c>
      <c r="I25" s="13">
        <v>16</v>
      </c>
      <c r="J25" s="13">
        <v>29</v>
      </c>
      <c r="K25" s="13" t="s">
        <v>477</v>
      </c>
      <c r="L25" s="13">
        <v>181</v>
      </c>
      <c r="M25" s="13">
        <v>16</v>
      </c>
      <c r="N25" s="13">
        <v>492</v>
      </c>
      <c r="O25" s="13">
        <v>387</v>
      </c>
      <c r="P25" s="14">
        <v>-21.341463414634141</v>
      </c>
    </row>
    <row r="26" spans="1:16" x14ac:dyDescent="0.2">
      <c r="A26" s="582" t="s">
        <v>598</v>
      </c>
      <c r="B26" s="13">
        <v>151</v>
      </c>
      <c r="C26" s="13">
        <v>248</v>
      </c>
      <c r="D26" s="13" t="s">
        <v>477</v>
      </c>
      <c r="E26" s="13" t="s">
        <v>477</v>
      </c>
      <c r="F26" s="13">
        <v>151</v>
      </c>
      <c r="G26" s="13">
        <v>248</v>
      </c>
      <c r="H26" s="13">
        <v>320</v>
      </c>
      <c r="I26" s="13">
        <v>209</v>
      </c>
      <c r="J26" s="13">
        <v>46</v>
      </c>
      <c r="K26" s="13">
        <v>44</v>
      </c>
      <c r="L26" s="13">
        <v>366</v>
      </c>
      <c r="M26" s="13">
        <v>253</v>
      </c>
      <c r="N26" s="13">
        <v>517</v>
      </c>
      <c r="O26" s="13">
        <v>501</v>
      </c>
      <c r="P26" s="14">
        <v>-3.0947775628626717</v>
      </c>
    </row>
    <row r="27" spans="1:16" x14ac:dyDescent="0.2">
      <c r="A27" s="582" t="s">
        <v>493</v>
      </c>
      <c r="B27" s="13">
        <v>830</v>
      </c>
      <c r="C27" s="13">
        <v>482</v>
      </c>
      <c r="D27" s="13">
        <v>14</v>
      </c>
      <c r="E27" s="13">
        <v>7</v>
      </c>
      <c r="F27" s="13">
        <v>844</v>
      </c>
      <c r="G27" s="13">
        <v>489</v>
      </c>
      <c r="H27" s="13">
        <v>1609</v>
      </c>
      <c r="I27" s="13">
        <v>2424</v>
      </c>
      <c r="J27" s="13">
        <v>417</v>
      </c>
      <c r="K27" s="13">
        <v>205</v>
      </c>
      <c r="L27" s="13">
        <v>2026</v>
      </c>
      <c r="M27" s="13">
        <v>2629</v>
      </c>
      <c r="N27" s="13">
        <v>2870</v>
      </c>
      <c r="O27" s="13">
        <v>3118</v>
      </c>
      <c r="P27" s="14">
        <v>8.6411149825784008</v>
      </c>
    </row>
    <row r="28" spans="1:16" x14ac:dyDescent="0.2">
      <c r="A28" s="582" t="s">
        <v>599</v>
      </c>
      <c r="B28" s="13">
        <v>300</v>
      </c>
      <c r="C28" s="13">
        <v>621</v>
      </c>
      <c r="D28" s="13">
        <v>7</v>
      </c>
      <c r="E28" s="13">
        <v>81</v>
      </c>
      <c r="F28" s="13">
        <v>307</v>
      </c>
      <c r="G28" s="13">
        <v>702</v>
      </c>
      <c r="H28" s="13">
        <v>4</v>
      </c>
      <c r="I28" s="13">
        <v>263</v>
      </c>
      <c r="J28" s="13">
        <v>50</v>
      </c>
      <c r="K28" s="13">
        <v>80</v>
      </c>
      <c r="L28" s="13">
        <v>54</v>
      </c>
      <c r="M28" s="13">
        <v>343</v>
      </c>
      <c r="N28" s="13">
        <v>361</v>
      </c>
      <c r="O28" s="13">
        <v>1045</v>
      </c>
      <c r="P28" s="14">
        <v>189.47368421052633</v>
      </c>
    </row>
    <row r="29" spans="1:16" x14ac:dyDescent="0.2">
      <c r="A29" s="582" t="s">
        <v>600</v>
      </c>
      <c r="B29" s="13">
        <v>114</v>
      </c>
      <c r="C29" s="13">
        <v>118</v>
      </c>
      <c r="D29" s="13">
        <v>2</v>
      </c>
      <c r="E29" s="13">
        <v>1</v>
      </c>
      <c r="F29" s="13">
        <v>116</v>
      </c>
      <c r="G29" s="13">
        <v>119</v>
      </c>
      <c r="H29" s="13">
        <v>168</v>
      </c>
      <c r="I29" s="13">
        <v>215</v>
      </c>
      <c r="J29" s="13" t="s">
        <v>477</v>
      </c>
      <c r="K29" s="13">
        <v>5</v>
      </c>
      <c r="L29" s="13">
        <v>168</v>
      </c>
      <c r="M29" s="13">
        <v>220</v>
      </c>
      <c r="N29" s="13">
        <v>284</v>
      </c>
      <c r="O29" s="13">
        <v>339</v>
      </c>
      <c r="P29" s="14">
        <v>19.366197183098599</v>
      </c>
    </row>
    <row r="30" spans="1:16" x14ac:dyDescent="0.2">
      <c r="A30" s="582" t="s">
        <v>496</v>
      </c>
      <c r="B30" s="13">
        <v>255</v>
      </c>
      <c r="C30" s="13">
        <v>155</v>
      </c>
      <c r="D30" s="13">
        <v>2</v>
      </c>
      <c r="E30" s="13">
        <v>3</v>
      </c>
      <c r="F30" s="13">
        <v>257</v>
      </c>
      <c r="G30" s="13">
        <v>158</v>
      </c>
      <c r="H30" s="13">
        <v>394</v>
      </c>
      <c r="I30" s="13">
        <v>83</v>
      </c>
      <c r="J30" s="13" t="s">
        <v>477</v>
      </c>
      <c r="K30" s="13">
        <v>12</v>
      </c>
      <c r="L30" s="13">
        <v>394</v>
      </c>
      <c r="M30" s="13">
        <v>95</v>
      </c>
      <c r="N30" s="13">
        <v>651</v>
      </c>
      <c r="O30" s="13">
        <v>253</v>
      </c>
      <c r="P30" s="14">
        <v>-61.136712749615974</v>
      </c>
    </row>
    <row r="31" spans="1:16" x14ac:dyDescent="0.2">
      <c r="A31" s="582" t="s">
        <v>497</v>
      </c>
      <c r="B31" s="13">
        <v>1585</v>
      </c>
      <c r="C31" s="13">
        <v>2382</v>
      </c>
      <c r="D31" s="13">
        <v>79</v>
      </c>
      <c r="E31" s="13">
        <v>86</v>
      </c>
      <c r="F31" s="13">
        <v>1664</v>
      </c>
      <c r="G31" s="13">
        <v>2468</v>
      </c>
      <c r="H31" s="13">
        <v>17</v>
      </c>
      <c r="I31" s="13">
        <v>21</v>
      </c>
      <c r="J31" s="13">
        <v>35</v>
      </c>
      <c r="K31" s="13">
        <v>30</v>
      </c>
      <c r="L31" s="13">
        <v>52</v>
      </c>
      <c r="M31" s="13">
        <v>51</v>
      </c>
      <c r="N31" s="13">
        <v>1716</v>
      </c>
      <c r="O31" s="13">
        <v>2519</v>
      </c>
      <c r="P31" s="14">
        <v>46.794871794871781</v>
      </c>
    </row>
    <row r="32" spans="1:16" x14ac:dyDescent="0.2">
      <c r="A32" s="582" t="s">
        <v>498</v>
      </c>
      <c r="B32" s="13">
        <v>1405</v>
      </c>
      <c r="C32" s="13">
        <v>2475</v>
      </c>
      <c r="D32" s="13">
        <v>69</v>
      </c>
      <c r="E32" s="13">
        <v>136</v>
      </c>
      <c r="F32" s="13">
        <v>1474</v>
      </c>
      <c r="G32" s="13">
        <v>2611</v>
      </c>
      <c r="H32" s="13">
        <v>383</v>
      </c>
      <c r="I32" s="13">
        <v>953</v>
      </c>
      <c r="J32" s="13">
        <v>63</v>
      </c>
      <c r="K32" s="13">
        <v>100</v>
      </c>
      <c r="L32" s="13">
        <v>446</v>
      </c>
      <c r="M32" s="13">
        <v>1053</v>
      </c>
      <c r="N32" s="13">
        <v>1920</v>
      </c>
      <c r="O32" s="13">
        <v>3664</v>
      </c>
      <c r="P32" s="14">
        <v>90.833333333333343</v>
      </c>
    </row>
    <row r="33" spans="1:16" x14ac:dyDescent="0.2">
      <c r="A33" s="582" t="s">
        <v>596</v>
      </c>
      <c r="B33" s="13">
        <v>865</v>
      </c>
      <c r="C33" s="13">
        <v>824</v>
      </c>
      <c r="D33" s="13">
        <v>17</v>
      </c>
      <c r="E33" s="13">
        <v>63</v>
      </c>
      <c r="F33" s="13">
        <v>882</v>
      </c>
      <c r="G33" s="13">
        <v>887</v>
      </c>
      <c r="H33" s="13">
        <v>1574</v>
      </c>
      <c r="I33" s="13">
        <v>2394</v>
      </c>
      <c r="J33" s="13">
        <v>97</v>
      </c>
      <c r="K33" s="13">
        <v>77</v>
      </c>
      <c r="L33" s="13">
        <v>1671</v>
      </c>
      <c r="M33" s="13">
        <v>2471</v>
      </c>
      <c r="N33" s="13">
        <v>2553</v>
      </c>
      <c r="O33" s="13">
        <v>3358</v>
      </c>
      <c r="P33" s="14">
        <v>31.531531531531542</v>
      </c>
    </row>
    <row r="34" spans="1:16" x14ac:dyDescent="0.2">
      <c r="A34" s="582" t="s">
        <v>500</v>
      </c>
      <c r="B34" s="13">
        <v>186</v>
      </c>
      <c r="C34" s="13">
        <v>233</v>
      </c>
      <c r="D34" s="13" t="s">
        <v>477</v>
      </c>
      <c r="E34" s="13" t="s">
        <v>477</v>
      </c>
      <c r="F34" s="13">
        <v>186</v>
      </c>
      <c r="G34" s="13">
        <v>233</v>
      </c>
      <c r="H34" s="13" t="s">
        <v>477</v>
      </c>
      <c r="I34" s="13" t="s">
        <v>477</v>
      </c>
      <c r="J34" s="13" t="s">
        <v>477</v>
      </c>
      <c r="K34" s="13" t="s">
        <v>477</v>
      </c>
      <c r="L34" s="13" t="s">
        <v>477</v>
      </c>
      <c r="M34" s="13" t="s">
        <v>477</v>
      </c>
      <c r="N34" s="13">
        <v>186</v>
      </c>
      <c r="O34" s="13">
        <v>233</v>
      </c>
      <c r="P34" s="14">
        <v>25.268817204301076</v>
      </c>
    </row>
    <row r="35" spans="1:16" x14ac:dyDescent="0.2">
      <c r="A35" s="582" t="s">
        <v>501</v>
      </c>
      <c r="B35" s="13">
        <v>874</v>
      </c>
      <c r="C35" s="13">
        <v>433</v>
      </c>
      <c r="D35" s="13" t="s">
        <v>477</v>
      </c>
      <c r="E35" s="13" t="s">
        <v>477</v>
      </c>
      <c r="F35" s="13">
        <v>874</v>
      </c>
      <c r="G35" s="13">
        <v>433</v>
      </c>
      <c r="H35" s="13">
        <v>671</v>
      </c>
      <c r="I35" s="13">
        <v>714</v>
      </c>
      <c r="J35" s="13">
        <v>142</v>
      </c>
      <c r="K35" s="13">
        <v>54</v>
      </c>
      <c r="L35" s="13">
        <v>813</v>
      </c>
      <c r="M35" s="13">
        <v>768</v>
      </c>
      <c r="N35" s="13">
        <v>1687</v>
      </c>
      <c r="O35" s="13">
        <v>1201</v>
      </c>
      <c r="P35" s="14">
        <v>-28.808535862477768</v>
      </c>
    </row>
    <row r="36" spans="1:16" x14ac:dyDescent="0.2">
      <c r="A36" s="582" t="s">
        <v>605</v>
      </c>
      <c r="B36" s="13" t="s">
        <v>477</v>
      </c>
      <c r="C36" s="13" t="s">
        <v>477</v>
      </c>
      <c r="D36" s="13" t="s">
        <v>477</v>
      </c>
      <c r="E36" s="13" t="s">
        <v>477</v>
      </c>
      <c r="F36" s="13" t="s">
        <v>477</v>
      </c>
      <c r="G36" s="13" t="s">
        <v>477</v>
      </c>
      <c r="H36" s="13">
        <v>868</v>
      </c>
      <c r="I36" s="13">
        <v>513</v>
      </c>
      <c r="J36" s="13">
        <v>12</v>
      </c>
      <c r="K36" s="13">
        <v>31</v>
      </c>
      <c r="L36" s="13">
        <v>880</v>
      </c>
      <c r="M36" s="13">
        <v>544</v>
      </c>
      <c r="N36" s="13">
        <v>880</v>
      </c>
      <c r="O36" s="13">
        <v>544</v>
      </c>
      <c r="P36" s="14">
        <v>-38.181818181818187</v>
      </c>
    </row>
    <row r="37" spans="1:16" x14ac:dyDescent="0.2">
      <c r="A37" s="582" t="s">
        <v>503</v>
      </c>
      <c r="B37" s="13">
        <v>111</v>
      </c>
      <c r="C37" s="13">
        <v>152</v>
      </c>
      <c r="D37" s="13" t="s">
        <v>477</v>
      </c>
      <c r="E37" s="13" t="s">
        <v>477</v>
      </c>
      <c r="F37" s="13">
        <v>111</v>
      </c>
      <c r="G37" s="13">
        <v>152</v>
      </c>
      <c r="H37" s="13">
        <v>57</v>
      </c>
      <c r="I37" s="13">
        <v>866</v>
      </c>
      <c r="J37" s="13" t="s">
        <v>477</v>
      </c>
      <c r="K37" s="13" t="s">
        <v>477</v>
      </c>
      <c r="L37" s="13">
        <v>57</v>
      </c>
      <c r="M37" s="13">
        <v>866</v>
      </c>
      <c r="N37" s="13">
        <v>168</v>
      </c>
      <c r="O37" s="13">
        <v>1018</v>
      </c>
      <c r="P37" s="14">
        <v>505.95238095238091</v>
      </c>
    </row>
    <row r="38" spans="1:16" x14ac:dyDescent="0.2">
      <c r="A38" s="585" t="s">
        <v>504</v>
      </c>
      <c r="B38" s="19">
        <v>80</v>
      </c>
      <c r="C38" s="19">
        <v>99</v>
      </c>
      <c r="D38" s="19">
        <v>9</v>
      </c>
      <c r="E38" s="19" t="s">
        <v>477</v>
      </c>
      <c r="F38" s="19">
        <v>89</v>
      </c>
      <c r="G38" s="19">
        <v>99</v>
      </c>
      <c r="H38" s="19">
        <v>588</v>
      </c>
      <c r="I38" s="19">
        <v>536</v>
      </c>
      <c r="J38" s="19">
        <v>43</v>
      </c>
      <c r="K38" s="19">
        <v>27</v>
      </c>
      <c r="L38" s="19">
        <v>631</v>
      </c>
      <c r="M38" s="19">
        <v>563</v>
      </c>
      <c r="N38" s="19">
        <v>720</v>
      </c>
      <c r="O38" s="19">
        <v>662</v>
      </c>
      <c r="P38" s="20">
        <v>-8.0555555555555607</v>
      </c>
    </row>
    <row r="39" spans="1:16" x14ac:dyDescent="0.2">
      <c r="A39" s="582"/>
      <c r="B39" s="13"/>
      <c r="C39" s="13"/>
      <c r="D39" s="13"/>
      <c r="E39" s="13"/>
      <c r="F39" s="13"/>
      <c r="G39" s="13"/>
      <c r="H39" s="13"/>
      <c r="I39" s="13"/>
      <c r="J39" s="13"/>
      <c r="K39" s="13"/>
      <c r="L39" s="13"/>
      <c r="M39" s="13"/>
      <c r="N39" s="13"/>
      <c r="O39" s="13"/>
      <c r="P39" s="14"/>
    </row>
    <row r="40" spans="1:16" x14ac:dyDescent="0.2">
      <c r="A40" s="158" t="s">
        <v>1595</v>
      </c>
    </row>
    <row r="41" spans="1:16" x14ac:dyDescent="0.2">
      <c r="A41" s="205" t="s">
        <v>751</v>
      </c>
    </row>
    <row r="42" spans="1:16" x14ac:dyDescent="0.2">
      <c r="A42" s="158" t="s">
        <v>1571</v>
      </c>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hyperlinks>
  <pageMargins left="0.511811024" right="0.511811024" top="0.78740157499999996" bottom="0.78740157499999996" header="0.31496062000000002" footer="0.3149606200000000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zoomScaleNormal="100" workbookViewId="0">
      <pane xSplit="1" topLeftCell="B1" activePane="topRight" state="frozen"/>
      <selection activeCell="G23" sqref="G23"/>
      <selection pane="topRight" activeCell="B1" sqref="B1"/>
    </sheetView>
  </sheetViews>
  <sheetFormatPr defaultColWidth="9.28515625" defaultRowHeight="11.25" x14ac:dyDescent="0.2"/>
  <cols>
    <col min="1" max="1" width="15.28515625" style="27" customWidth="1"/>
    <col min="2" max="31" width="9.28515625" style="27" customWidth="1"/>
    <col min="32" max="16384" width="9.28515625" style="27"/>
  </cols>
  <sheetData>
    <row r="1" spans="1:31" x14ac:dyDescent="0.2">
      <c r="A1" s="275" t="s">
        <v>1663</v>
      </c>
      <c r="AE1" s="546" t="s">
        <v>460</v>
      </c>
    </row>
    <row r="2" spans="1:31" x14ac:dyDescent="0.2">
      <c r="A2" s="24" t="s">
        <v>1664</v>
      </c>
    </row>
    <row r="3" spans="1:31" x14ac:dyDescent="0.2">
      <c r="A3" s="24" t="s">
        <v>775</v>
      </c>
    </row>
    <row r="4" spans="1:31" x14ac:dyDescent="0.2">
      <c r="A4" s="24"/>
    </row>
    <row r="5" spans="1:31" ht="12.75" customHeight="1" x14ac:dyDescent="0.2">
      <c r="A5" s="915" t="s">
        <v>463</v>
      </c>
      <c r="B5" s="873" t="s">
        <v>1665</v>
      </c>
      <c r="C5" s="873"/>
      <c r="D5" s="873"/>
      <c r="E5" s="873"/>
      <c r="F5" s="873"/>
      <c r="G5" s="873"/>
      <c r="H5" s="873" t="s">
        <v>1666</v>
      </c>
      <c r="I5" s="873"/>
      <c r="J5" s="873"/>
      <c r="K5" s="873"/>
      <c r="L5" s="873"/>
      <c r="M5" s="873"/>
      <c r="N5" s="873" t="s">
        <v>1667</v>
      </c>
      <c r="O5" s="873"/>
      <c r="P5" s="873"/>
      <c r="Q5" s="873"/>
      <c r="R5" s="873"/>
      <c r="S5" s="873"/>
      <c r="T5" s="873" t="s">
        <v>1668</v>
      </c>
      <c r="U5" s="873"/>
      <c r="V5" s="873"/>
      <c r="W5" s="873"/>
      <c r="X5" s="873"/>
      <c r="Y5" s="873"/>
      <c r="Z5" s="873" t="s">
        <v>1669</v>
      </c>
      <c r="AA5" s="873"/>
      <c r="AB5" s="873"/>
      <c r="AC5" s="873"/>
      <c r="AD5" s="873"/>
      <c r="AE5" s="873"/>
    </row>
    <row r="6" spans="1:31" ht="15.75" customHeight="1" x14ac:dyDescent="0.2">
      <c r="A6" s="893"/>
      <c r="B6" s="873"/>
      <c r="C6" s="873"/>
      <c r="D6" s="873"/>
      <c r="E6" s="873"/>
      <c r="F6" s="873"/>
      <c r="G6" s="873"/>
      <c r="H6" s="873"/>
      <c r="I6" s="873"/>
      <c r="J6" s="873"/>
      <c r="K6" s="873"/>
      <c r="L6" s="873"/>
      <c r="M6" s="873"/>
      <c r="N6" s="873"/>
      <c r="O6" s="873"/>
      <c r="P6" s="873"/>
      <c r="Q6" s="873"/>
      <c r="R6" s="873"/>
      <c r="S6" s="873"/>
      <c r="T6" s="873"/>
      <c r="U6" s="873"/>
      <c r="V6" s="873"/>
      <c r="W6" s="873"/>
      <c r="X6" s="873"/>
      <c r="Y6" s="873"/>
      <c r="Z6" s="873"/>
      <c r="AA6" s="873"/>
      <c r="AB6" s="873"/>
      <c r="AC6" s="873"/>
      <c r="AD6" s="873"/>
      <c r="AE6" s="873"/>
    </row>
    <row r="7" spans="1:31" ht="26.25" customHeight="1" x14ac:dyDescent="0.2">
      <c r="A7" s="893"/>
      <c r="B7" s="819" t="s">
        <v>639</v>
      </c>
      <c r="C7" s="821"/>
      <c r="D7" s="819" t="s">
        <v>637</v>
      </c>
      <c r="E7" s="821"/>
      <c r="F7" s="819" t="s">
        <v>763</v>
      </c>
      <c r="G7" s="821"/>
      <c r="H7" s="819" t="s">
        <v>639</v>
      </c>
      <c r="I7" s="821"/>
      <c r="J7" s="819" t="s">
        <v>637</v>
      </c>
      <c r="K7" s="821"/>
      <c r="L7" s="819" t="s">
        <v>763</v>
      </c>
      <c r="M7" s="821"/>
      <c r="N7" s="819" t="s">
        <v>639</v>
      </c>
      <c r="O7" s="821"/>
      <c r="P7" s="819" t="s">
        <v>637</v>
      </c>
      <c r="Q7" s="821"/>
      <c r="R7" s="819" t="s">
        <v>763</v>
      </c>
      <c r="S7" s="821"/>
      <c r="T7" s="819" t="s">
        <v>639</v>
      </c>
      <c r="U7" s="821"/>
      <c r="V7" s="819" t="s">
        <v>637</v>
      </c>
      <c r="W7" s="821"/>
      <c r="X7" s="819" t="s">
        <v>763</v>
      </c>
      <c r="Y7" s="821"/>
      <c r="Z7" s="819" t="s">
        <v>639</v>
      </c>
      <c r="AA7" s="821"/>
      <c r="AB7" s="819" t="s">
        <v>637</v>
      </c>
      <c r="AC7" s="821"/>
      <c r="AD7" s="819" t="s">
        <v>763</v>
      </c>
      <c r="AE7" s="821"/>
    </row>
    <row r="8" spans="1:31" ht="24.75" customHeight="1" x14ac:dyDescent="0.2">
      <c r="A8" s="893"/>
      <c r="B8" s="7">
        <v>2021</v>
      </c>
      <c r="C8" s="7">
        <v>2022</v>
      </c>
      <c r="D8" s="7">
        <v>2021</v>
      </c>
      <c r="E8" s="7">
        <v>2022</v>
      </c>
      <c r="F8" s="7">
        <v>2021</v>
      </c>
      <c r="G8" s="7">
        <v>2022</v>
      </c>
      <c r="H8" s="7">
        <v>2021</v>
      </c>
      <c r="I8" s="7">
        <v>2022</v>
      </c>
      <c r="J8" s="7">
        <v>2021</v>
      </c>
      <c r="K8" s="7">
        <v>2022</v>
      </c>
      <c r="L8" s="7">
        <v>2021</v>
      </c>
      <c r="M8" s="7">
        <v>2022</v>
      </c>
      <c r="N8" s="7">
        <v>2021</v>
      </c>
      <c r="O8" s="7">
        <v>2022</v>
      </c>
      <c r="P8" s="7">
        <v>2021</v>
      </c>
      <c r="Q8" s="7">
        <v>2022</v>
      </c>
      <c r="R8" s="7">
        <v>2021</v>
      </c>
      <c r="S8" s="7">
        <v>2022</v>
      </c>
      <c r="T8" s="7">
        <v>2021</v>
      </c>
      <c r="U8" s="7">
        <v>2022</v>
      </c>
      <c r="V8" s="7">
        <v>2021</v>
      </c>
      <c r="W8" s="7">
        <v>2022</v>
      </c>
      <c r="X8" s="7">
        <v>2021</v>
      </c>
      <c r="Y8" s="7">
        <v>2022</v>
      </c>
      <c r="Z8" s="7">
        <v>2021</v>
      </c>
      <c r="AA8" s="7">
        <v>2022</v>
      </c>
      <c r="AB8" s="7">
        <v>2021</v>
      </c>
      <c r="AC8" s="7">
        <v>2022</v>
      </c>
      <c r="AD8" s="7">
        <v>2021</v>
      </c>
      <c r="AE8" s="7">
        <v>2022</v>
      </c>
    </row>
    <row r="9" spans="1:31" x14ac:dyDescent="0.2">
      <c r="A9" s="42"/>
    </row>
    <row r="10" spans="1:31" x14ac:dyDescent="0.2">
      <c r="A10" s="10" t="s">
        <v>475</v>
      </c>
      <c r="B10" s="11">
        <v>32665</v>
      </c>
      <c r="C10" s="11">
        <v>55719</v>
      </c>
      <c r="D10" s="11">
        <v>2084</v>
      </c>
      <c r="E10" s="11">
        <v>3810</v>
      </c>
      <c r="F10" s="11">
        <v>34749</v>
      </c>
      <c r="G10" s="11">
        <v>59529</v>
      </c>
      <c r="H10" s="11">
        <v>19129</v>
      </c>
      <c r="I10" s="11">
        <v>25635</v>
      </c>
      <c r="J10" s="11">
        <v>2215</v>
      </c>
      <c r="K10" s="11">
        <v>1782</v>
      </c>
      <c r="L10" s="11">
        <v>21344</v>
      </c>
      <c r="M10" s="11">
        <v>27417</v>
      </c>
      <c r="N10" s="11">
        <v>15254</v>
      </c>
      <c r="O10" s="11">
        <v>26667</v>
      </c>
      <c r="P10" s="11">
        <v>2033</v>
      </c>
      <c r="Q10" s="11">
        <v>2844</v>
      </c>
      <c r="R10" s="11">
        <v>17287</v>
      </c>
      <c r="S10" s="11">
        <v>29511</v>
      </c>
      <c r="T10" s="11">
        <v>5387</v>
      </c>
      <c r="U10" s="11">
        <v>8222</v>
      </c>
      <c r="V10" s="11">
        <v>491</v>
      </c>
      <c r="W10" s="11">
        <v>754</v>
      </c>
      <c r="X10" s="11">
        <v>5878</v>
      </c>
      <c r="Y10" s="11">
        <v>8976</v>
      </c>
      <c r="Z10" s="11">
        <v>84</v>
      </c>
      <c r="AA10" s="11">
        <v>67</v>
      </c>
      <c r="AB10" s="11" t="s">
        <v>477</v>
      </c>
      <c r="AC10" s="11" t="s">
        <v>477</v>
      </c>
      <c r="AD10" s="11">
        <v>84</v>
      </c>
      <c r="AE10" s="11">
        <v>67</v>
      </c>
    </row>
    <row r="11" spans="1:31" x14ac:dyDescent="0.2">
      <c r="A11" s="35"/>
      <c r="F11" s="16"/>
      <c r="G11" s="16"/>
      <c r="H11" s="13"/>
      <c r="I11" s="13"/>
      <c r="L11" s="16"/>
      <c r="M11" s="16"/>
      <c r="N11" s="13"/>
      <c r="O11" s="13"/>
      <c r="R11" s="16"/>
      <c r="S11" s="16"/>
      <c r="T11" s="13"/>
      <c r="U11" s="13"/>
      <c r="X11" s="16"/>
      <c r="Y11" s="16"/>
    </row>
    <row r="12" spans="1:31" x14ac:dyDescent="0.2">
      <c r="A12" s="584" t="s">
        <v>476</v>
      </c>
      <c r="B12" s="16" t="s">
        <v>477</v>
      </c>
      <c r="C12" s="16">
        <v>1333</v>
      </c>
      <c r="D12" s="16" t="s">
        <v>477</v>
      </c>
      <c r="E12" s="16">
        <v>161</v>
      </c>
      <c r="F12" s="16" t="s">
        <v>477</v>
      </c>
      <c r="G12" s="16">
        <v>1494</v>
      </c>
      <c r="H12" s="16" t="s">
        <v>477</v>
      </c>
      <c r="I12" s="16" t="s">
        <v>477</v>
      </c>
      <c r="J12" s="16" t="s">
        <v>477</v>
      </c>
      <c r="K12" s="16" t="s">
        <v>477</v>
      </c>
      <c r="L12" s="16" t="s">
        <v>477</v>
      </c>
      <c r="M12" s="16" t="s">
        <v>477</v>
      </c>
      <c r="N12" s="16">
        <v>5</v>
      </c>
      <c r="O12" s="16">
        <v>52</v>
      </c>
      <c r="P12" s="16" t="s">
        <v>477</v>
      </c>
      <c r="Q12" s="16" t="s">
        <v>477</v>
      </c>
      <c r="R12" s="16">
        <v>5</v>
      </c>
      <c r="S12" s="16">
        <v>52</v>
      </c>
      <c r="T12" s="16">
        <v>1</v>
      </c>
      <c r="U12" s="16" t="s">
        <v>477</v>
      </c>
      <c r="V12" s="16" t="s">
        <v>477</v>
      </c>
      <c r="W12" s="16" t="s">
        <v>477</v>
      </c>
      <c r="X12" s="16">
        <v>1</v>
      </c>
      <c r="Y12" s="16" t="s">
        <v>477</v>
      </c>
      <c r="Z12" s="16" t="s">
        <v>477</v>
      </c>
      <c r="AA12" s="16" t="s">
        <v>477</v>
      </c>
      <c r="AB12" s="16" t="s">
        <v>477</v>
      </c>
      <c r="AC12" s="16" t="s">
        <v>477</v>
      </c>
      <c r="AD12" s="16" t="s">
        <v>477</v>
      </c>
      <c r="AE12" s="16" t="s">
        <v>477</v>
      </c>
    </row>
    <row r="13" spans="1:31" x14ac:dyDescent="0.2">
      <c r="A13" s="582" t="s">
        <v>478</v>
      </c>
      <c r="B13" s="13">
        <v>202</v>
      </c>
      <c r="C13" s="13">
        <v>243</v>
      </c>
      <c r="D13" s="13">
        <v>6</v>
      </c>
      <c r="E13" s="13">
        <v>33</v>
      </c>
      <c r="F13" s="13">
        <v>208</v>
      </c>
      <c r="G13" s="13">
        <v>276</v>
      </c>
      <c r="H13" s="13" t="s">
        <v>477</v>
      </c>
      <c r="I13" s="13" t="s">
        <v>477</v>
      </c>
      <c r="J13" s="13" t="s">
        <v>477</v>
      </c>
      <c r="K13" s="13" t="s">
        <v>477</v>
      </c>
      <c r="L13" s="13" t="s">
        <v>477</v>
      </c>
      <c r="M13" s="13" t="s">
        <v>477</v>
      </c>
      <c r="N13" s="13">
        <v>72</v>
      </c>
      <c r="O13" s="13">
        <v>145</v>
      </c>
      <c r="P13" s="13">
        <v>12</v>
      </c>
      <c r="Q13" s="13" t="s">
        <v>477</v>
      </c>
      <c r="R13" s="13">
        <v>84</v>
      </c>
      <c r="S13" s="13">
        <v>145</v>
      </c>
      <c r="T13" s="13">
        <v>604</v>
      </c>
      <c r="U13" s="13">
        <v>501</v>
      </c>
      <c r="V13" s="13">
        <v>116</v>
      </c>
      <c r="W13" s="13">
        <v>174</v>
      </c>
      <c r="X13" s="13">
        <v>720</v>
      </c>
      <c r="Y13" s="13">
        <v>675</v>
      </c>
      <c r="Z13" s="13" t="s">
        <v>477</v>
      </c>
      <c r="AA13" s="13" t="s">
        <v>477</v>
      </c>
      <c r="AB13" s="13" t="s">
        <v>477</v>
      </c>
      <c r="AC13" s="13" t="s">
        <v>477</v>
      </c>
      <c r="AD13" s="13" t="s">
        <v>477</v>
      </c>
      <c r="AE13" s="13" t="s">
        <v>477</v>
      </c>
    </row>
    <row r="14" spans="1:31" x14ac:dyDescent="0.2">
      <c r="A14" s="582" t="s">
        <v>479</v>
      </c>
      <c r="B14" s="13" t="s">
        <v>477</v>
      </c>
      <c r="C14" s="13">
        <v>67</v>
      </c>
      <c r="D14" s="13" t="s">
        <v>477</v>
      </c>
      <c r="E14" s="13" t="s">
        <v>477</v>
      </c>
      <c r="F14" s="13" t="s">
        <v>477</v>
      </c>
      <c r="G14" s="13">
        <v>67</v>
      </c>
      <c r="H14" s="13" t="s">
        <v>477</v>
      </c>
      <c r="I14" s="13">
        <v>2</v>
      </c>
      <c r="J14" s="13" t="s">
        <v>477</v>
      </c>
      <c r="K14" s="13" t="s">
        <v>477</v>
      </c>
      <c r="L14" s="13" t="s">
        <v>477</v>
      </c>
      <c r="M14" s="13">
        <v>2</v>
      </c>
      <c r="N14" s="13" t="s">
        <v>477</v>
      </c>
      <c r="O14" s="13">
        <v>81</v>
      </c>
      <c r="P14" s="13" t="s">
        <v>477</v>
      </c>
      <c r="Q14" s="13" t="s">
        <v>477</v>
      </c>
      <c r="R14" s="13" t="s">
        <v>477</v>
      </c>
      <c r="S14" s="13">
        <v>81</v>
      </c>
      <c r="T14" s="13" t="s">
        <v>477</v>
      </c>
      <c r="U14" s="13">
        <v>146</v>
      </c>
      <c r="V14" s="13" t="s">
        <v>477</v>
      </c>
      <c r="W14" s="13">
        <v>5</v>
      </c>
      <c r="X14" s="13" t="s">
        <v>477</v>
      </c>
      <c r="Y14" s="13">
        <v>151</v>
      </c>
      <c r="Z14" s="13" t="s">
        <v>477</v>
      </c>
      <c r="AA14" s="13" t="s">
        <v>477</v>
      </c>
      <c r="AB14" s="13" t="s">
        <v>477</v>
      </c>
      <c r="AC14" s="13" t="s">
        <v>477</v>
      </c>
      <c r="AD14" s="13" t="s">
        <v>477</v>
      </c>
      <c r="AE14" s="13" t="s">
        <v>477</v>
      </c>
    </row>
    <row r="15" spans="1:31" x14ac:dyDescent="0.2">
      <c r="A15" s="582" t="s">
        <v>480</v>
      </c>
      <c r="B15" s="13">
        <v>552</v>
      </c>
      <c r="C15" s="13">
        <v>584</v>
      </c>
      <c r="D15" s="13">
        <v>52</v>
      </c>
      <c r="E15" s="13">
        <v>35</v>
      </c>
      <c r="F15" s="13">
        <v>604</v>
      </c>
      <c r="G15" s="13">
        <v>619</v>
      </c>
      <c r="H15" s="13">
        <v>268</v>
      </c>
      <c r="I15" s="13">
        <v>1</v>
      </c>
      <c r="J15" s="13">
        <v>11</v>
      </c>
      <c r="K15" s="13" t="s">
        <v>477</v>
      </c>
      <c r="L15" s="13">
        <v>279</v>
      </c>
      <c r="M15" s="13">
        <v>1</v>
      </c>
      <c r="N15" s="13">
        <v>36</v>
      </c>
      <c r="O15" s="13">
        <v>368</v>
      </c>
      <c r="P15" s="13">
        <v>5</v>
      </c>
      <c r="Q15" s="13">
        <v>47</v>
      </c>
      <c r="R15" s="13">
        <v>41</v>
      </c>
      <c r="S15" s="13">
        <v>415</v>
      </c>
      <c r="T15" s="13" t="s">
        <v>477</v>
      </c>
      <c r="U15" s="13">
        <v>30</v>
      </c>
      <c r="V15" s="13" t="s">
        <v>477</v>
      </c>
      <c r="W15" s="13" t="s">
        <v>477</v>
      </c>
      <c r="X15" s="13" t="s">
        <v>477</v>
      </c>
      <c r="Y15" s="13">
        <v>30</v>
      </c>
      <c r="Z15" s="13" t="s">
        <v>477</v>
      </c>
      <c r="AA15" s="13" t="s">
        <v>477</v>
      </c>
      <c r="AB15" s="13" t="s">
        <v>477</v>
      </c>
      <c r="AC15" s="13" t="s">
        <v>477</v>
      </c>
      <c r="AD15" s="13" t="s">
        <v>477</v>
      </c>
      <c r="AE15" s="13" t="s">
        <v>477</v>
      </c>
    </row>
    <row r="16" spans="1:31" x14ac:dyDescent="0.2">
      <c r="A16" s="582" t="s">
        <v>482</v>
      </c>
      <c r="B16" s="13">
        <v>645</v>
      </c>
      <c r="C16" s="13">
        <v>761</v>
      </c>
      <c r="D16" s="13">
        <v>37</v>
      </c>
      <c r="E16" s="13">
        <v>65</v>
      </c>
      <c r="F16" s="13">
        <v>682</v>
      </c>
      <c r="G16" s="13">
        <v>826</v>
      </c>
      <c r="H16" s="13">
        <v>158</v>
      </c>
      <c r="I16" s="13">
        <v>217</v>
      </c>
      <c r="J16" s="13">
        <v>9</v>
      </c>
      <c r="K16" s="13" t="s">
        <v>477</v>
      </c>
      <c r="L16" s="13">
        <v>167</v>
      </c>
      <c r="M16" s="13">
        <v>217</v>
      </c>
      <c r="N16" s="13">
        <v>323</v>
      </c>
      <c r="O16" s="13">
        <v>316</v>
      </c>
      <c r="P16" s="13">
        <v>59</v>
      </c>
      <c r="Q16" s="13">
        <v>40</v>
      </c>
      <c r="R16" s="13">
        <v>382</v>
      </c>
      <c r="S16" s="13">
        <v>356</v>
      </c>
      <c r="T16" s="13">
        <v>45</v>
      </c>
      <c r="U16" s="13">
        <v>85</v>
      </c>
      <c r="V16" s="13" t="s">
        <v>477</v>
      </c>
      <c r="W16" s="13" t="s">
        <v>477</v>
      </c>
      <c r="X16" s="13">
        <v>45</v>
      </c>
      <c r="Y16" s="13">
        <v>85</v>
      </c>
      <c r="Z16" s="13">
        <v>5</v>
      </c>
      <c r="AA16" s="13">
        <v>1</v>
      </c>
      <c r="AB16" s="13" t="s">
        <v>477</v>
      </c>
      <c r="AC16" s="13" t="s">
        <v>477</v>
      </c>
      <c r="AD16" s="13">
        <v>5</v>
      </c>
      <c r="AE16" s="13">
        <v>1</v>
      </c>
    </row>
    <row r="17" spans="1:31" x14ac:dyDescent="0.2">
      <c r="A17" s="582" t="s">
        <v>483</v>
      </c>
      <c r="B17" s="13">
        <v>1055</v>
      </c>
      <c r="C17" s="13">
        <v>7317</v>
      </c>
      <c r="D17" s="13">
        <v>104</v>
      </c>
      <c r="E17" s="13">
        <v>707</v>
      </c>
      <c r="F17" s="13">
        <v>1159</v>
      </c>
      <c r="G17" s="13">
        <v>8024</v>
      </c>
      <c r="H17" s="13" t="s">
        <v>477</v>
      </c>
      <c r="I17" s="13">
        <v>97</v>
      </c>
      <c r="J17" s="13">
        <v>84</v>
      </c>
      <c r="K17" s="13" t="s">
        <v>477</v>
      </c>
      <c r="L17" s="13">
        <v>84</v>
      </c>
      <c r="M17" s="13">
        <v>97</v>
      </c>
      <c r="N17" s="13">
        <v>486</v>
      </c>
      <c r="O17" s="13">
        <v>643</v>
      </c>
      <c r="P17" s="13">
        <v>30</v>
      </c>
      <c r="Q17" s="13">
        <v>121</v>
      </c>
      <c r="R17" s="13">
        <v>516</v>
      </c>
      <c r="S17" s="13">
        <v>764</v>
      </c>
      <c r="T17" s="13">
        <v>13</v>
      </c>
      <c r="U17" s="13" t="s">
        <v>477</v>
      </c>
      <c r="V17" s="13">
        <v>2</v>
      </c>
      <c r="W17" s="13">
        <v>27</v>
      </c>
      <c r="X17" s="13">
        <v>15</v>
      </c>
      <c r="Y17" s="13">
        <v>27</v>
      </c>
      <c r="Z17" s="13" t="s">
        <v>477</v>
      </c>
      <c r="AA17" s="13" t="s">
        <v>477</v>
      </c>
      <c r="AB17" s="13" t="s">
        <v>477</v>
      </c>
      <c r="AC17" s="13" t="s">
        <v>477</v>
      </c>
      <c r="AD17" s="13" t="s">
        <v>477</v>
      </c>
      <c r="AE17" s="13" t="s">
        <v>477</v>
      </c>
    </row>
    <row r="18" spans="1:31" x14ac:dyDescent="0.2">
      <c r="A18" s="582" t="s">
        <v>484</v>
      </c>
      <c r="B18" s="13">
        <v>3275</v>
      </c>
      <c r="C18" s="13">
        <v>1073</v>
      </c>
      <c r="D18" s="13" t="s">
        <v>477</v>
      </c>
      <c r="E18" s="13" t="s">
        <v>477</v>
      </c>
      <c r="F18" s="13">
        <v>3275</v>
      </c>
      <c r="G18" s="13">
        <v>1073</v>
      </c>
      <c r="H18" s="13" t="s">
        <v>477</v>
      </c>
      <c r="I18" s="13">
        <v>31</v>
      </c>
      <c r="J18" s="13" t="s">
        <v>477</v>
      </c>
      <c r="K18" s="13" t="s">
        <v>477</v>
      </c>
      <c r="L18" s="13" t="s">
        <v>477</v>
      </c>
      <c r="M18" s="13">
        <v>31</v>
      </c>
      <c r="N18" s="13" t="s">
        <v>477</v>
      </c>
      <c r="O18" s="13">
        <v>28</v>
      </c>
      <c r="P18" s="13">
        <v>84</v>
      </c>
      <c r="Q18" s="13">
        <v>84</v>
      </c>
      <c r="R18" s="13">
        <v>84</v>
      </c>
      <c r="S18" s="13">
        <v>112</v>
      </c>
      <c r="T18" s="13" t="s">
        <v>477</v>
      </c>
      <c r="U18" s="13">
        <v>2075</v>
      </c>
      <c r="V18" s="13" t="s">
        <v>477</v>
      </c>
      <c r="W18" s="13" t="s">
        <v>477</v>
      </c>
      <c r="X18" s="13" t="s">
        <v>477</v>
      </c>
      <c r="Y18" s="13">
        <v>2075</v>
      </c>
      <c r="Z18" s="13" t="s">
        <v>477</v>
      </c>
      <c r="AA18" s="13" t="s">
        <v>477</v>
      </c>
      <c r="AB18" s="13" t="s">
        <v>477</v>
      </c>
      <c r="AC18" s="13" t="s">
        <v>477</v>
      </c>
      <c r="AD18" s="13" t="s">
        <v>477</v>
      </c>
      <c r="AE18" s="13" t="s">
        <v>477</v>
      </c>
    </row>
    <row r="19" spans="1:31" x14ac:dyDescent="0.2">
      <c r="A19" s="582" t="s">
        <v>485</v>
      </c>
      <c r="B19" s="13">
        <v>1906</v>
      </c>
      <c r="C19" s="13">
        <v>2119</v>
      </c>
      <c r="D19" s="13">
        <v>152</v>
      </c>
      <c r="E19" s="13">
        <v>148</v>
      </c>
      <c r="F19" s="13">
        <v>2058</v>
      </c>
      <c r="G19" s="13">
        <v>2267</v>
      </c>
      <c r="H19" s="13" t="s">
        <v>477</v>
      </c>
      <c r="I19" s="13" t="s">
        <v>477</v>
      </c>
      <c r="J19" s="13" t="s">
        <v>477</v>
      </c>
      <c r="K19" s="13" t="s">
        <v>477</v>
      </c>
      <c r="L19" s="13" t="s">
        <v>477</v>
      </c>
      <c r="M19" s="13" t="s">
        <v>477</v>
      </c>
      <c r="N19" s="13" t="s">
        <v>477</v>
      </c>
      <c r="O19" s="13">
        <v>27</v>
      </c>
      <c r="P19" s="13" t="s">
        <v>477</v>
      </c>
      <c r="Q19" s="13" t="s">
        <v>477</v>
      </c>
      <c r="R19" s="13" t="s">
        <v>477</v>
      </c>
      <c r="S19" s="13">
        <v>27</v>
      </c>
      <c r="T19" s="13">
        <v>1525</v>
      </c>
      <c r="U19" s="13">
        <v>156</v>
      </c>
      <c r="V19" s="13">
        <v>137</v>
      </c>
      <c r="W19" s="13">
        <v>191</v>
      </c>
      <c r="X19" s="13">
        <v>1662</v>
      </c>
      <c r="Y19" s="13">
        <v>347</v>
      </c>
      <c r="Z19" s="13" t="s">
        <v>477</v>
      </c>
      <c r="AA19" s="13" t="s">
        <v>477</v>
      </c>
      <c r="AB19" s="13" t="s">
        <v>477</v>
      </c>
      <c r="AC19" s="13" t="s">
        <v>477</v>
      </c>
      <c r="AD19" s="13" t="s">
        <v>477</v>
      </c>
      <c r="AE19" s="13" t="s">
        <v>477</v>
      </c>
    </row>
    <row r="20" spans="1:31" x14ac:dyDescent="0.2">
      <c r="A20" s="582" t="s">
        <v>486</v>
      </c>
      <c r="B20" s="13">
        <v>899</v>
      </c>
      <c r="C20" s="13">
        <v>2646</v>
      </c>
      <c r="D20" s="13">
        <v>107</v>
      </c>
      <c r="E20" s="13">
        <v>213</v>
      </c>
      <c r="F20" s="13">
        <v>1006</v>
      </c>
      <c r="G20" s="13">
        <v>2859</v>
      </c>
      <c r="H20" s="13">
        <v>68</v>
      </c>
      <c r="I20" s="13">
        <v>93</v>
      </c>
      <c r="J20" s="13" t="s">
        <v>477</v>
      </c>
      <c r="K20" s="13" t="s">
        <v>477</v>
      </c>
      <c r="L20" s="13">
        <v>68</v>
      </c>
      <c r="M20" s="13">
        <v>93</v>
      </c>
      <c r="N20" s="13">
        <v>104</v>
      </c>
      <c r="O20" s="13">
        <v>630</v>
      </c>
      <c r="P20" s="13">
        <v>76</v>
      </c>
      <c r="Q20" s="13">
        <v>71</v>
      </c>
      <c r="R20" s="13">
        <v>180</v>
      </c>
      <c r="S20" s="13">
        <v>701</v>
      </c>
      <c r="T20" s="13">
        <v>54</v>
      </c>
      <c r="U20" s="13" t="s">
        <v>477</v>
      </c>
      <c r="V20" s="13">
        <v>6</v>
      </c>
      <c r="W20" s="13" t="s">
        <v>477</v>
      </c>
      <c r="X20" s="13">
        <v>60</v>
      </c>
      <c r="Y20" s="13" t="s">
        <v>477</v>
      </c>
      <c r="Z20" s="13" t="s">
        <v>477</v>
      </c>
      <c r="AA20" s="13" t="s">
        <v>477</v>
      </c>
      <c r="AB20" s="13" t="s">
        <v>477</v>
      </c>
      <c r="AC20" s="13" t="s">
        <v>477</v>
      </c>
      <c r="AD20" s="13" t="s">
        <v>477</v>
      </c>
      <c r="AE20" s="13" t="s">
        <v>477</v>
      </c>
    </row>
    <row r="21" spans="1:31" x14ac:dyDescent="0.2">
      <c r="A21" s="582" t="s">
        <v>487</v>
      </c>
      <c r="B21" s="13">
        <v>5348</v>
      </c>
      <c r="C21" s="13">
        <v>5221</v>
      </c>
      <c r="D21" s="13">
        <v>558</v>
      </c>
      <c r="E21" s="13">
        <v>74</v>
      </c>
      <c r="F21" s="13">
        <v>5906</v>
      </c>
      <c r="G21" s="13">
        <v>5295</v>
      </c>
      <c r="H21" s="13">
        <v>1502</v>
      </c>
      <c r="I21" s="13">
        <v>2695</v>
      </c>
      <c r="J21" s="13">
        <v>206</v>
      </c>
      <c r="K21" s="13">
        <v>208</v>
      </c>
      <c r="L21" s="13">
        <v>1708</v>
      </c>
      <c r="M21" s="13">
        <v>2903</v>
      </c>
      <c r="N21" s="13" t="s">
        <v>477</v>
      </c>
      <c r="O21" s="13"/>
      <c r="P21" s="13" t="s">
        <v>477</v>
      </c>
      <c r="Q21" s="13" t="s">
        <v>477</v>
      </c>
      <c r="R21" s="13" t="s">
        <v>477</v>
      </c>
      <c r="S21" s="13" t="s">
        <v>477</v>
      </c>
      <c r="T21" s="13" t="s">
        <v>477</v>
      </c>
      <c r="U21" s="13" t="s">
        <v>477</v>
      </c>
      <c r="V21" s="13" t="s">
        <v>477</v>
      </c>
      <c r="W21" s="13" t="s">
        <v>477</v>
      </c>
      <c r="X21" s="13" t="s">
        <v>477</v>
      </c>
      <c r="Y21" s="13" t="s">
        <v>477</v>
      </c>
      <c r="Z21" s="13" t="s">
        <v>477</v>
      </c>
      <c r="AA21" s="13" t="s">
        <v>477</v>
      </c>
      <c r="AB21" s="13" t="s">
        <v>477</v>
      </c>
      <c r="AC21" s="13" t="s">
        <v>477</v>
      </c>
      <c r="AD21" s="13" t="s">
        <v>477</v>
      </c>
      <c r="AE21" s="13" t="s">
        <v>477</v>
      </c>
    </row>
    <row r="22" spans="1:31" x14ac:dyDescent="0.2">
      <c r="A22" s="582" t="s">
        <v>488</v>
      </c>
      <c r="B22" s="13">
        <v>552</v>
      </c>
      <c r="C22" s="13">
        <v>1054</v>
      </c>
      <c r="D22" s="13">
        <v>116</v>
      </c>
      <c r="E22" s="13">
        <v>41</v>
      </c>
      <c r="F22" s="13">
        <v>668</v>
      </c>
      <c r="G22" s="13">
        <v>1095</v>
      </c>
      <c r="H22" s="13">
        <v>3</v>
      </c>
      <c r="I22" s="13">
        <v>21</v>
      </c>
      <c r="J22" s="13" t="s">
        <v>477</v>
      </c>
      <c r="K22" s="13" t="s">
        <v>477</v>
      </c>
      <c r="L22" s="13">
        <v>3</v>
      </c>
      <c r="M22" s="13">
        <v>21</v>
      </c>
      <c r="N22" s="13">
        <v>235</v>
      </c>
      <c r="O22" s="13">
        <v>380</v>
      </c>
      <c r="P22" s="13" t="s">
        <v>477</v>
      </c>
      <c r="Q22" s="13">
        <v>47</v>
      </c>
      <c r="R22" s="13">
        <v>235</v>
      </c>
      <c r="S22" s="13">
        <v>427</v>
      </c>
      <c r="T22" s="13">
        <v>247</v>
      </c>
      <c r="U22" s="13">
        <v>335</v>
      </c>
      <c r="V22" s="13">
        <v>30</v>
      </c>
      <c r="W22" s="13" t="s">
        <v>477</v>
      </c>
      <c r="X22" s="13">
        <v>277</v>
      </c>
      <c r="Y22" s="13">
        <v>335</v>
      </c>
      <c r="Z22" s="13">
        <v>27</v>
      </c>
      <c r="AA22" s="13">
        <v>9</v>
      </c>
      <c r="AB22" s="13" t="s">
        <v>477</v>
      </c>
      <c r="AC22" s="13" t="s">
        <v>477</v>
      </c>
      <c r="AD22" s="13">
        <v>27</v>
      </c>
      <c r="AE22" s="13">
        <v>9</v>
      </c>
    </row>
    <row r="23" spans="1:31" x14ac:dyDescent="0.2">
      <c r="A23" s="582" t="s">
        <v>602</v>
      </c>
      <c r="B23" s="13">
        <v>1585</v>
      </c>
      <c r="C23" s="13">
        <v>1621</v>
      </c>
      <c r="D23" s="13">
        <v>16</v>
      </c>
      <c r="E23" s="13">
        <v>286</v>
      </c>
      <c r="F23" s="13">
        <v>1601</v>
      </c>
      <c r="G23" s="13">
        <v>1907</v>
      </c>
      <c r="H23" s="13">
        <v>1660</v>
      </c>
      <c r="I23" s="13">
        <v>1674</v>
      </c>
      <c r="J23" s="13">
        <v>4</v>
      </c>
      <c r="K23" s="13">
        <v>119</v>
      </c>
      <c r="L23" s="13">
        <v>1664</v>
      </c>
      <c r="M23" s="13">
        <v>1793</v>
      </c>
      <c r="N23" s="13">
        <v>923</v>
      </c>
      <c r="O23" s="13">
        <v>965</v>
      </c>
      <c r="P23" s="13">
        <v>146</v>
      </c>
      <c r="Q23" s="13">
        <v>145</v>
      </c>
      <c r="R23" s="13">
        <v>1069</v>
      </c>
      <c r="S23" s="13">
        <v>1110</v>
      </c>
      <c r="T23" s="13">
        <v>158</v>
      </c>
      <c r="U23" s="13">
        <v>791</v>
      </c>
      <c r="V23" s="13">
        <v>3</v>
      </c>
      <c r="W23" s="13">
        <v>16</v>
      </c>
      <c r="X23" s="13">
        <v>161</v>
      </c>
      <c r="Y23" s="13">
        <v>807</v>
      </c>
      <c r="Z23" s="13">
        <v>1</v>
      </c>
      <c r="AA23" s="13" t="s">
        <v>477</v>
      </c>
      <c r="AB23" s="13" t="s">
        <v>477</v>
      </c>
      <c r="AC23" s="13" t="s">
        <v>477</v>
      </c>
      <c r="AD23" s="13">
        <v>1</v>
      </c>
      <c r="AE23" s="13" t="s">
        <v>477</v>
      </c>
    </row>
    <row r="24" spans="1:31" x14ac:dyDescent="0.2">
      <c r="A24" s="582" t="s">
        <v>604</v>
      </c>
      <c r="B24" s="13">
        <v>7512</v>
      </c>
      <c r="C24" s="13">
        <v>10954</v>
      </c>
      <c r="D24" s="13">
        <v>462</v>
      </c>
      <c r="E24" s="13">
        <v>815</v>
      </c>
      <c r="F24" s="13">
        <v>7974</v>
      </c>
      <c r="G24" s="13">
        <v>11769</v>
      </c>
      <c r="H24" s="13">
        <v>349</v>
      </c>
      <c r="I24" s="13">
        <v>19</v>
      </c>
      <c r="J24" s="13">
        <v>35</v>
      </c>
      <c r="K24" s="13" t="s">
        <v>477</v>
      </c>
      <c r="L24" s="13">
        <v>384</v>
      </c>
      <c r="M24" s="13">
        <v>19</v>
      </c>
      <c r="N24" s="13">
        <v>1489</v>
      </c>
      <c r="O24" s="13">
        <v>3930</v>
      </c>
      <c r="P24" s="13">
        <v>140</v>
      </c>
      <c r="Q24" s="13">
        <v>199</v>
      </c>
      <c r="R24" s="13">
        <v>1629</v>
      </c>
      <c r="S24" s="13">
        <v>4129</v>
      </c>
      <c r="T24" s="13">
        <v>30</v>
      </c>
      <c r="U24" s="13" t="s">
        <v>477</v>
      </c>
      <c r="V24" s="13">
        <v>1</v>
      </c>
      <c r="W24" s="13" t="s">
        <v>477</v>
      </c>
      <c r="X24" s="13">
        <v>31</v>
      </c>
      <c r="Y24" s="13" t="s">
        <v>477</v>
      </c>
      <c r="Z24" s="13">
        <v>1</v>
      </c>
      <c r="AA24" s="13" t="s">
        <v>477</v>
      </c>
      <c r="AB24" s="13" t="s">
        <v>477</v>
      </c>
      <c r="AC24" s="13" t="s">
        <v>477</v>
      </c>
      <c r="AD24" s="13">
        <v>1</v>
      </c>
      <c r="AE24" s="13" t="s">
        <v>477</v>
      </c>
    </row>
    <row r="25" spans="1:31" x14ac:dyDescent="0.2">
      <c r="A25" s="582" t="s">
        <v>491</v>
      </c>
      <c r="B25" s="13">
        <v>207</v>
      </c>
      <c r="C25" s="13">
        <v>230</v>
      </c>
      <c r="D25" s="13">
        <v>61</v>
      </c>
      <c r="E25" s="13">
        <v>83</v>
      </c>
      <c r="F25" s="13">
        <v>268</v>
      </c>
      <c r="G25" s="13">
        <v>313</v>
      </c>
      <c r="H25" s="13">
        <v>272</v>
      </c>
      <c r="I25" s="13" t="s">
        <v>477</v>
      </c>
      <c r="J25" s="13">
        <v>21</v>
      </c>
      <c r="K25" s="13" t="s">
        <v>477</v>
      </c>
      <c r="L25" s="13">
        <v>293</v>
      </c>
      <c r="M25" s="13" t="s">
        <v>477</v>
      </c>
      <c r="N25" s="13">
        <v>158</v>
      </c>
      <c r="O25" s="13"/>
      <c r="P25" s="13" t="s">
        <v>477</v>
      </c>
      <c r="Q25" s="13" t="s">
        <v>477</v>
      </c>
      <c r="R25" s="13">
        <v>158</v>
      </c>
      <c r="S25" s="13" t="s">
        <v>477</v>
      </c>
      <c r="T25" s="13">
        <v>163</v>
      </c>
      <c r="U25" s="13">
        <v>328</v>
      </c>
      <c r="V25" s="13">
        <v>31</v>
      </c>
      <c r="W25" s="13">
        <v>77</v>
      </c>
      <c r="X25" s="13">
        <v>194</v>
      </c>
      <c r="Y25" s="13">
        <v>405</v>
      </c>
      <c r="Z25" s="13" t="s">
        <v>477</v>
      </c>
      <c r="AA25" s="13" t="s">
        <v>477</v>
      </c>
      <c r="AB25" s="13" t="s">
        <v>477</v>
      </c>
      <c r="AC25" s="13" t="s">
        <v>477</v>
      </c>
      <c r="AD25" s="13" t="s">
        <v>477</v>
      </c>
      <c r="AE25" s="13" t="s">
        <v>477</v>
      </c>
    </row>
    <row r="26" spans="1:31" x14ac:dyDescent="0.2">
      <c r="A26" s="582" t="s">
        <v>598</v>
      </c>
      <c r="B26" s="13">
        <v>30</v>
      </c>
      <c r="C26" s="13">
        <v>132</v>
      </c>
      <c r="D26" s="13" t="s">
        <v>477</v>
      </c>
      <c r="E26" s="13">
        <v>15</v>
      </c>
      <c r="F26" s="13">
        <v>30</v>
      </c>
      <c r="G26" s="13">
        <v>147</v>
      </c>
      <c r="H26" s="13">
        <v>526</v>
      </c>
      <c r="I26" s="13">
        <v>582</v>
      </c>
      <c r="J26" s="13">
        <v>29</v>
      </c>
      <c r="K26" s="13">
        <v>25</v>
      </c>
      <c r="L26" s="13">
        <v>555</v>
      </c>
      <c r="M26" s="13">
        <v>607</v>
      </c>
      <c r="N26" s="13">
        <v>70</v>
      </c>
      <c r="O26" s="13">
        <v>44</v>
      </c>
      <c r="P26" s="13" t="s">
        <v>477</v>
      </c>
      <c r="Q26" s="13">
        <v>4</v>
      </c>
      <c r="R26" s="13">
        <v>70</v>
      </c>
      <c r="S26" s="13">
        <v>48</v>
      </c>
      <c r="T26" s="13">
        <v>113</v>
      </c>
      <c r="U26" s="13">
        <v>162</v>
      </c>
      <c r="V26" s="13">
        <v>14</v>
      </c>
      <c r="W26" s="13">
        <v>14</v>
      </c>
      <c r="X26" s="13">
        <v>127</v>
      </c>
      <c r="Y26" s="13">
        <v>176</v>
      </c>
      <c r="Z26" s="13">
        <v>1</v>
      </c>
      <c r="AA26" s="13" t="s">
        <v>477</v>
      </c>
      <c r="AB26" s="13" t="s">
        <v>477</v>
      </c>
      <c r="AC26" s="13" t="s">
        <v>477</v>
      </c>
      <c r="AD26" s="13">
        <v>1</v>
      </c>
      <c r="AE26" s="13" t="s">
        <v>477</v>
      </c>
    </row>
    <row r="27" spans="1:31" x14ac:dyDescent="0.2">
      <c r="A27" s="582" t="s">
        <v>493</v>
      </c>
      <c r="B27" s="13">
        <v>2479</v>
      </c>
      <c r="C27" s="13">
        <v>3645</v>
      </c>
      <c r="D27" s="13">
        <v>135</v>
      </c>
      <c r="E27" s="13">
        <v>272</v>
      </c>
      <c r="F27" s="13">
        <v>2614</v>
      </c>
      <c r="G27" s="13">
        <v>3917</v>
      </c>
      <c r="H27" s="13">
        <v>1569</v>
      </c>
      <c r="I27" s="13">
        <v>2096</v>
      </c>
      <c r="J27" s="13">
        <v>152</v>
      </c>
      <c r="K27" s="13">
        <v>157</v>
      </c>
      <c r="L27" s="13">
        <v>1721</v>
      </c>
      <c r="M27" s="13">
        <v>2253</v>
      </c>
      <c r="N27" s="13">
        <v>1369</v>
      </c>
      <c r="O27" s="13">
        <v>1923</v>
      </c>
      <c r="P27" s="13">
        <v>93</v>
      </c>
      <c r="Q27" s="13">
        <v>155</v>
      </c>
      <c r="R27" s="13">
        <v>1462</v>
      </c>
      <c r="S27" s="13">
        <v>2078</v>
      </c>
      <c r="T27" s="13">
        <v>127</v>
      </c>
      <c r="U27" s="13">
        <v>125</v>
      </c>
      <c r="V27" s="13" t="s">
        <v>477</v>
      </c>
      <c r="W27" s="13" t="s">
        <v>477</v>
      </c>
      <c r="X27" s="13">
        <v>127</v>
      </c>
      <c r="Y27" s="13">
        <v>125</v>
      </c>
      <c r="Z27" s="13">
        <v>5</v>
      </c>
      <c r="AA27" s="13" t="s">
        <v>477</v>
      </c>
      <c r="AB27" s="13" t="s">
        <v>477</v>
      </c>
      <c r="AC27" s="13" t="s">
        <v>477</v>
      </c>
      <c r="AD27" s="13">
        <v>5</v>
      </c>
      <c r="AE27" s="13" t="s">
        <v>477</v>
      </c>
    </row>
    <row r="28" spans="1:31" x14ac:dyDescent="0.2">
      <c r="A28" s="582" t="s">
        <v>599</v>
      </c>
      <c r="B28" s="13">
        <v>129</v>
      </c>
      <c r="C28" s="13">
        <v>592</v>
      </c>
      <c r="D28" s="13">
        <v>13</v>
      </c>
      <c r="E28" s="13">
        <v>12</v>
      </c>
      <c r="F28" s="13">
        <v>142</v>
      </c>
      <c r="G28" s="13">
        <v>604</v>
      </c>
      <c r="H28" s="13" t="s">
        <v>477</v>
      </c>
      <c r="I28" s="13">
        <v>531</v>
      </c>
      <c r="J28" s="13">
        <v>98</v>
      </c>
      <c r="K28" s="13" t="s">
        <v>477</v>
      </c>
      <c r="L28" s="13">
        <v>98</v>
      </c>
      <c r="M28" s="13">
        <v>531</v>
      </c>
      <c r="N28" s="13">
        <v>1868</v>
      </c>
      <c r="O28" s="13">
        <v>1260</v>
      </c>
      <c r="P28" s="13">
        <v>97</v>
      </c>
      <c r="Q28" s="13">
        <v>107</v>
      </c>
      <c r="R28" s="13">
        <v>1965</v>
      </c>
      <c r="S28" s="13">
        <v>1367</v>
      </c>
      <c r="T28" s="13" t="s">
        <v>477</v>
      </c>
      <c r="U28" s="13" t="s">
        <v>477</v>
      </c>
      <c r="V28" s="13" t="s">
        <v>477</v>
      </c>
      <c r="W28" s="13">
        <v>149</v>
      </c>
      <c r="X28" s="13" t="s">
        <v>477</v>
      </c>
      <c r="Y28" s="13">
        <v>149</v>
      </c>
      <c r="Z28" s="13" t="s">
        <v>477</v>
      </c>
      <c r="AA28" s="13">
        <v>1</v>
      </c>
      <c r="AB28" s="13" t="s">
        <v>477</v>
      </c>
      <c r="AC28" s="13" t="s">
        <v>477</v>
      </c>
      <c r="AD28" s="13" t="s">
        <v>477</v>
      </c>
      <c r="AE28" s="13">
        <v>1</v>
      </c>
    </row>
    <row r="29" spans="1:31" x14ac:dyDescent="0.2">
      <c r="A29" s="582" t="s">
        <v>600</v>
      </c>
      <c r="B29" s="13">
        <v>847</v>
      </c>
      <c r="C29" s="13">
        <v>571</v>
      </c>
      <c r="D29" s="13">
        <v>30</v>
      </c>
      <c r="E29" s="13">
        <v>5</v>
      </c>
      <c r="F29" s="13">
        <v>877</v>
      </c>
      <c r="G29" s="13">
        <v>576</v>
      </c>
      <c r="H29" s="13" t="s">
        <v>477</v>
      </c>
      <c r="I29" s="13">
        <v>4</v>
      </c>
      <c r="J29" s="13" t="s">
        <v>477</v>
      </c>
      <c r="K29" s="13" t="s">
        <v>477</v>
      </c>
      <c r="L29" s="13" t="s">
        <v>477</v>
      </c>
      <c r="M29" s="13">
        <v>4</v>
      </c>
      <c r="N29" s="13">
        <v>49</v>
      </c>
      <c r="O29" s="13">
        <v>19</v>
      </c>
      <c r="P29" s="13">
        <v>2</v>
      </c>
      <c r="Q29" s="13" t="s">
        <v>477</v>
      </c>
      <c r="R29" s="13">
        <v>51</v>
      </c>
      <c r="S29" s="13">
        <v>19</v>
      </c>
      <c r="T29" s="13">
        <v>13</v>
      </c>
      <c r="U29" s="13">
        <v>45</v>
      </c>
      <c r="V29" s="13" t="s">
        <v>477</v>
      </c>
      <c r="W29" s="13" t="s">
        <v>477</v>
      </c>
      <c r="X29" s="13">
        <v>13</v>
      </c>
      <c r="Y29" s="13">
        <v>45</v>
      </c>
      <c r="Z29" s="13">
        <v>4</v>
      </c>
      <c r="AA29" s="13">
        <v>8</v>
      </c>
      <c r="AB29" s="13" t="s">
        <v>477</v>
      </c>
      <c r="AC29" s="13" t="s">
        <v>477</v>
      </c>
      <c r="AD29" s="13">
        <v>4</v>
      </c>
      <c r="AE29" s="13">
        <v>8</v>
      </c>
    </row>
    <row r="30" spans="1:31" x14ac:dyDescent="0.2">
      <c r="A30" s="582" t="s">
        <v>496</v>
      </c>
      <c r="B30" s="13">
        <v>421</v>
      </c>
      <c r="C30" s="13">
        <v>354</v>
      </c>
      <c r="D30" s="13" t="s">
        <v>477</v>
      </c>
      <c r="E30" s="13">
        <v>44</v>
      </c>
      <c r="F30" s="13">
        <v>421</v>
      </c>
      <c r="G30" s="13">
        <v>398</v>
      </c>
      <c r="H30" s="13" t="s">
        <v>477</v>
      </c>
      <c r="I30" s="13" t="s">
        <v>477</v>
      </c>
      <c r="J30" s="13">
        <v>10</v>
      </c>
      <c r="K30" s="13" t="s">
        <v>477</v>
      </c>
      <c r="L30" s="13">
        <v>10</v>
      </c>
      <c r="M30" s="13" t="s">
        <v>477</v>
      </c>
      <c r="N30" s="13">
        <v>138</v>
      </c>
      <c r="O30" s="13" t="s">
        <v>477</v>
      </c>
      <c r="P30" s="13">
        <v>5</v>
      </c>
      <c r="Q30" s="13">
        <v>4</v>
      </c>
      <c r="R30" s="13">
        <v>143</v>
      </c>
      <c r="S30" s="13">
        <v>4</v>
      </c>
      <c r="T30" s="13">
        <v>15</v>
      </c>
      <c r="U30" s="13" t="s">
        <v>477</v>
      </c>
      <c r="V30" s="13" t="s">
        <v>477</v>
      </c>
      <c r="W30" s="13" t="s">
        <v>477</v>
      </c>
      <c r="X30" s="13">
        <v>15</v>
      </c>
      <c r="Y30" s="13" t="s">
        <v>477</v>
      </c>
      <c r="Z30" s="13" t="s">
        <v>477</v>
      </c>
      <c r="AA30" s="13" t="s">
        <v>477</v>
      </c>
      <c r="AB30" s="13" t="s">
        <v>477</v>
      </c>
      <c r="AC30" s="13" t="s">
        <v>477</v>
      </c>
      <c r="AD30" s="13" t="s">
        <v>477</v>
      </c>
      <c r="AE30" s="13" t="s">
        <v>477</v>
      </c>
    </row>
    <row r="31" spans="1:31" x14ac:dyDescent="0.2">
      <c r="A31" s="582" t="s">
        <v>497</v>
      </c>
      <c r="B31" s="13">
        <v>1162</v>
      </c>
      <c r="C31" s="13">
        <v>422</v>
      </c>
      <c r="D31" s="13">
        <v>25</v>
      </c>
      <c r="E31" s="13">
        <v>29</v>
      </c>
      <c r="F31" s="13">
        <v>1187</v>
      </c>
      <c r="G31" s="13">
        <v>451</v>
      </c>
      <c r="H31" s="13">
        <v>394</v>
      </c>
      <c r="I31" s="13">
        <v>125</v>
      </c>
      <c r="J31" s="13">
        <v>33</v>
      </c>
      <c r="K31" s="13">
        <v>11</v>
      </c>
      <c r="L31" s="13">
        <v>427</v>
      </c>
      <c r="M31" s="13">
        <v>136</v>
      </c>
      <c r="N31" s="13">
        <v>45</v>
      </c>
      <c r="O31" s="13">
        <v>200</v>
      </c>
      <c r="P31" s="13">
        <v>6</v>
      </c>
      <c r="Q31" s="13">
        <v>27</v>
      </c>
      <c r="R31" s="13">
        <v>51</v>
      </c>
      <c r="S31" s="13">
        <v>227</v>
      </c>
      <c r="T31" s="13">
        <v>210</v>
      </c>
      <c r="U31" s="13">
        <v>319</v>
      </c>
      <c r="V31" s="13">
        <v>3</v>
      </c>
      <c r="W31" s="13">
        <v>5</v>
      </c>
      <c r="X31" s="13">
        <v>213</v>
      </c>
      <c r="Y31" s="13">
        <v>324</v>
      </c>
      <c r="Z31" s="13" t="s">
        <v>477</v>
      </c>
      <c r="AA31" s="13">
        <v>46</v>
      </c>
      <c r="AB31" s="13" t="s">
        <v>477</v>
      </c>
      <c r="AC31" s="13" t="s">
        <v>477</v>
      </c>
      <c r="AD31" s="13" t="s">
        <v>477</v>
      </c>
      <c r="AE31" s="13">
        <v>46</v>
      </c>
    </row>
    <row r="32" spans="1:31" x14ac:dyDescent="0.2">
      <c r="A32" s="582" t="s">
        <v>498</v>
      </c>
      <c r="B32" s="13">
        <v>1544</v>
      </c>
      <c r="C32" s="13">
        <v>3924</v>
      </c>
      <c r="D32" s="13">
        <v>28</v>
      </c>
      <c r="E32" s="13">
        <v>286</v>
      </c>
      <c r="F32" s="13">
        <v>1572</v>
      </c>
      <c r="G32" s="13">
        <v>4210</v>
      </c>
      <c r="H32" s="13">
        <v>54</v>
      </c>
      <c r="I32" s="13">
        <v>50</v>
      </c>
      <c r="J32" s="13">
        <v>7</v>
      </c>
      <c r="K32" s="13">
        <v>13</v>
      </c>
      <c r="L32" s="13">
        <v>61</v>
      </c>
      <c r="M32" s="13">
        <v>63</v>
      </c>
      <c r="N32" s="13">
        <v>762</v>
      </c>
      <c r="O32" s="13">
        <v>853</v>
      </c>
      <c r="P32" s="13">
        <v>73</v>
      </c>
      <c r="Q32" s="13">
        <v>43</v>
      </c>
      <c r="R32" s="13">
        <v>835</v>
      </c>
      <c r="S32" s="13">
        <v>896</v>
      </c>
      <c r="T32" s="13">
        <v>151</v>
      </c>
      <c r="U32" s="13">
        <v>132</v>
      </c>
      <c r="V32" s="13">
        <v>1</v>
      </c>
      <c r="W32" s="13">
        <v>8</v>
      </c>
      <c r="X32" s="13">
        <v>152</v>
      </c>
      <c r="Y32" s="13">
        <v>140</v>
      </c>
      <c r="Z32" s="13" t="s">
        <v>477</v>
      </c>
      <c r="AA32" s="13" t="s">
        <v>477</v>
      </c>
      <c r="AB32" s="13" t="s">
        <v>477</v>
      </c>
      <c r="AC32" s="13" t="s">
        <v>477</v>
      </c>
      <c r="AD32" s="13" t="s">
        <v>477</v>
      </c>
      <c r="AE32" s="13" t="s">
        <v>477</v>
      </c>
    </row>
    <row r="33" spans="1:31" x14ac:dyDescent="0.2">
      <c r="A33" s="582" t="s">
        <v>596</v>
      </c>
      <c r="B33" s="13">
        <v>760</v>
      </c>
      <c r="C33" s="13">
        <v>1517</v>
      </c>
      <c r="D33" s="13">
        <v>1</v>
      </c>
      <c r="E33" s="13">
        <v>26</v>
      </c>
      <c r="F33" s="13">
        <v>761</v>
      </c>
      <c r="G33" s="13">
        <v>1543</v>
      </c>
      <c r="H33" s="13">
        <v>58</v>
      </c>
      <c r="I33" s="13">
        <v>53</v>
      </c>
      <c r="J33" s="13">
        <v>1</v>
      </c>
      <c r="K33" s="13" t="s">
        <v>477</v>
      </c>
      <c r="L33" s="13">
        <v>59</v>
      </c>
      <c r="M33" s="13">
        <v>53</v>
      </c>
      <c r="N33" s="13">
        <v>89</v>
      </c>
      <c r="O33" s="13">
        <v>184</v>
      </c>
      <c r="P33" s="13">
        <v>6</v>
      </c>
      <c r="Q33" s="13">
        <v>10</v>
      </c>
      <c r="R33" s="13">
        <v>95</v>
      </c>
      <c r="S33" s="13">
        <v>194</v>
      </c>
      <c r="T33" s="13">
        <v>9</v>
      </c>
      <c r="U33" s="13">
        <v>30</v>
      </c>
      <c r="V33" s="13">
        <v>2</v>
      </c>
      <c r="W33" s="13">
        <v>1</v>
      </c>
      <c r="X33" s="13">
        <v>11</v>
      </c>
      <c r="Y33" s="13">
        <v>31</v>
      </c>
      <c r="Z33" s="13" t="s">
        <v>477</v>
      </c>
      <c r="AA33" s="13" t="s">
        <v>477</v>
      </c>
      <c r="AB33" s="13" t="s">
        <v>477</v>
      </c>
      <c r="AC33" s="13" t="s">
        <v>477</v>
      </c>
      <c r="AD33" s="13" t="s">
        <v>477</v>
      </c>
      <c r="AE33" s="13" t="s">
        <v>477</v>
      </c>
    </row>
    <row r="34" spans="1:31" x14ac:dyDescent="0.2">
      <c r="A34" s="582" t="s">
        <v>500</v>
      </c>
      <c r="B34" s="13" t="s">
        <v>477</v>
      </c>
      <c r="C34" s="13">
        <v>132</v>
      </c>
      <c r="D34" s="13" t="s">
        <v>477</v>
      </c>
      <c r="E34" s="13"/>
      <c r="F34" s="13" t="s">
        <v>477</v>
      </c>
      <c r="G34" s="13">
        <v>132</v>
      </c>
      <c r="H34" s="13" t="s">
        <v>477</v>
      </c>
      <c r="I34" s="13" t="s">
        <v>477</v>
      </c>
      <c r="J34" s="13" t="s">
        <v>477</v>
      </c>
      <c r="K34" s="13" t="s">
        <v>477</v>
      </c>
      <c r="L34" s="13" t="s">
        <v>477</v>
      </c>
      <c r="M34" s="13" t="s">
        <v>477</v>
      </c>
      <c r="N34" s="13" t="s">
        <v>477</v>
      </c>
      <c r="O34" s="13"/>
      <c r="P34" s="13" t="s">
        <v>477</v>
      </c>
      <c r="Q34" s="13">
        <v>20</v>
      </c>
      <c r="R34" s="13" t="s">
        <v>477</v>
      </c>
      <c r="S34" s="13">
        <v>20</v>
      </c>
      <c r="T34" s="13" t="s">
        <v>477</v>
      </c>
      <c r="U34" s="13" t="s">
        <v>477</v>
      </c>
      <c r="V34" s="13" t="s">
        <v>477</v>
      </c>
      <c r="W34" s="13" t="s">
        <v>477</v>
      </c>
      <c r="X34" s="13" t="s">
        <v>477</v>
      </c>
      <c r="Y34" s="13" t="s">
        <v>477</v>
      </c>
      <c r="Z34" s="13" t="s">
        <v>477</v>
      </c>
      <c r="AA34" s="13" t="s">
        <v>477</v>
      </c>
      <c r="AB34" s="13" t="s">
        <v>477</v>
      </c>
      <c r="AC34" s="13" t="s">
        <v>477</v>
      </c>
      <c r="AD34" s="13" t="s">
        <v>477</v>
      </c>
      <c r="AE34" s="13" t="s">
        <v>477</v>
      </c>
    </row>
    <row r="35" spans="1:31" x14ac:dyDescent="0.2">
      <c r="A35" s="582" t="s">
        <v>501</v>
      </c>
      <c r="B35" s="13">
        <v>914</v>
      </c>
      <c r="C35" s="13">
        <v>677</v>
      </c>
      <c r="D35" s="13">
        <v>96</v>
      </c>
      <c r="E35" s="13">
        <v>45</v>
      </c>
      <c r="F35" s="13">
        <v>1010</v>
      </c>
      <c r="G35" s="13">
        <v>722</v>
      </c>
      <c r="H35" s="13">
        <v>994</v>
      </c>
      <c r="I35" s="13">
        <v>252</v>
      </c>
      <c r="J35" s="13">
        <v>97</v>
      </c>
      <c r="K35" s="13" t="s">
        <v>477</v>
      </c>
      <c r="L35" s="13">
        <v>1091</v>
      </c>
      <c r="M35" s="13">
        <v>252</v>
      </c>
      <c r="N35" s="13">
        <v>2857</v>
      </c>
      <c r="O35" s="13">
        <v>3995</v>
      </c>
      <c r="P35" s="13">
        <v>156</v>
      </c>
      <c r="Q35" s="13">
        <v>546</v>
      </c>
      <c r="R35" s="13">
        <v>3013</v>
      </c>
      <c r="S35" s="13">
        <v>4541</v>
      </c>
      <c r="T35" s="13">
        <v>1508</v>
      </c>
      <c r="U35" s="13">
        <v>2347</v>
      </c>
      <c r="V35" s="13">
        <v>143</v>
      </c>
      <c r="W35" s="13" t="s">
        <v>477</v>
      </c>
      <c r="X35" s="13">
        <v>1651</v>
      </c>
      <c r="Y35" s="13">
        <v>2347</v>
      </c>
      <c r="Z35" s="13">
        <v>40</v>
      </c>
      <c r="AA35" s="13">
        <v>2</v>
      </c>
      <c r="AB35" s="13" t="s">
        <v>477</v>
      </c>
      <c r="AC35" s="13" t="s">
        <v>477</v>
      </c>
      <c r="AD35" s="13">
        <v>40</v>
      </c>
      <c r="AE35" s="13">
        <v>2</v>
      </c>
    </row>
    <row r="36" spans="1:31" x14ac:dyDescent="0.2">
      <c r="A36" s="582" t="s">
        <v>605</v>
      </c>
      <c r="B36" s="13">
        <v>174</v>
      </c>
      <c r="C36" s="13">
        <v>5397</v>
      </c>
      <c r="D36" s="13">
        <v>32</v>
      </c>
      <c r="E36" s="13">
        <v>287</v>
      </c>
      <c r="F36" s="13">
        <v>206</v>
      </c>
      <c r="G36" s="13">
        <v>5684</v>
      </c>
      <c r="H36" s="13">
        <v>11220</v>
      </c>
      <c r="I36" s="13">
        <v>16921</v>
      </c>
      <c r="J36" s="13">
        <v>1400</v>
      </c>
      <c r="K36" s="13">
        <v>1249</v>
      </c>
      <c r="L36" s="13">
        <v>12620</v>
      </c>
      <c r="M36" s="13">
        <v>18170</v>
      </c>
      <c r="N36" s="13">
        <v>3969</v>
      </c>
      <c r="O36" s="13">
        <v>10468</v>
      </c>
      <c r="P36" s="13">
        <v>1003</v>
      </c>
      <c r="Q36" s="13">
        <v>1153</v>
      </c>
      <c r="R36" s="13">
        <v>4972</v>
      </c>
      <c r="S36" s="13">
        <v>11621</v>
      </c>
      <c r="T36" s="13">
        <v>365</v>
      </c>
      <c r="U36" s="13">
        <v>580</v>
      </c>
      <c r="V36" s="13" t="s">
        <v>477</v>
      </c>
      <c r="W36" s="13">
        <v>87</v>
      </c>
      <c r="X36" s="13">
        <v>365</v>
      </c>
      <c r="Y36" s="13">
        <v>667</v>
      </c>
      <c r="Z36" s="13" t="s">
        <v>477</v>
      </c>
      <c r="AA36" s="13" t="s">
        <v>477</v>
      </c>
      <c r="AB36" s="13" t="s">
        <v>477</v>
      </c>
      <c r="AC36" s="13" t="s">
        <v>477</v>
      </c>
      <c r="AD36" s="13" t="s">
        <v>477</v>
      </c>
      <c r="AE36" s="13" t="s">
        <v>477</v>
      </c>
    </row>
    <row r="37" spans="1:31" x14ac:dyDescent="0.2">
      <c r="A37" s="582" t="s">
        <v>503</v>
      </c>
      <c r="B37" s="13" t="s">
        <v>477</v>
      </c>
      <c r="C37" s="13">
        <v>2393</v>
      </c>
      <c r="D37" s="13">
        <v>49</v>
      </c>
      <c r="E37" s="13">
        <v>114</v>
      </c>
      <c r="F37" s="13">
        <v>49</v>
      </c>
      <c r="G37" s="13">
        <v>2507</v>
      </c>
      <c r="H37" s="13">
        <v>19</v>
      </c>
      <c r="I37" s="13">
        <v>169</v>
      </c>
      <c r="J37" s="13" t="s">
        <v>477</v>
      </c>
      <c r="K37" s="13" t="s">
        <v>477</v>
      </c>
      <c r="L37" s="13">
        <v>19</v>
      </c>
      <c r="M37" s="13">
        <v>169</v>
      </c>
      <c r="N37" s="13">
        <v>158</v>
      </c>
      <c r="O37" s="13">
        <v>104</v>
      </c>
      <c r="P37" s="13">
        <v>20</v>
      </c>
      <c r="Q37" s="13">
        <v>20</v>
      </c>
      <c r="R37" s="13">
        <v>178</v>
      </c>
      <c r="S37" s="13">
        <v>124</v>
      </c>
      <c r="T37" s="13" t="s">
        <v>477</v>
      </c>
      <c r="U37" s="13" t="s">
        <v>477</v>
      </c>
      <c r="V37" s="13" t="s">
        <v>477</v>
      </c>
      <c r="W37" s="13" t="s">
        <v>477</v>
      </c>
      <c r="X37" s="13" t="s">
        <v>477</v>
      </c>
      <c r="Y37" s="13" t="s">
        <v>477</v>
      </c>
      <c r="Z37" s="13" t="s">
        <v>477</v>
      </c>
      <c r="AA37" s="13" t="s">
        <v>477</v>
      </c>
      <c r="AB37" s="13" t="s">
        <v>477</v>
      </c>
      <c r="AC37" s="13" t="s">
        <v>477</v>
      </c>
      <c r="AD37" s="13" t="s">
        <v>477</v>
      </c>
      <c r="AE37" s="13" t="s">
        <v>477</v>
      </c>
    </row>
    <row r="38" spans="1:31" x14ac:dyDescent="0.2">
      <c r="A38" s="585" t="s">
        <v>504</v>
      </c>
      <c r="B38" s="19">
        <v>467</v>
      </c>
      <c r="C38" s="19">
        <v>740</v>
      </c>
      <c r="D38" s="19">
        <v>4</v>
      </c>
      <c r="E38" s="19">
        <v>14</v>
      </c>
      <c r="F38" s="19">
        <v>471</v>
      </c>
      <c r="G38" s="19">
        <v>754</v>
      </c>
      <c r="H38" s="19">
        <v>15</v>
      </c>
      <c r="I38" s="19">
        <v>2</v>
      </c>
      <c r="J38" s="19">
        <v>18</v>
      </c>
      <c r="K38" s="19" t="s">
        <v>477</v>
      </c>
      <c r="L38" s="19">
        <v>33</v>
      </c>
      <c r="M38" s="19">
        <v>2</v>
      </c>
      <c r="N38" s="19">
        <v>49</v>
      </c>
      <c r="O38" s="19">
        <v>52</v>
      </c>
      <c r="P38" s="19">
        <v>20</v>
      </c>
      <c r="Q38" s="19">
        <v>1</v>
      </c>
      <c r="R38" s="19">
        <v>69</v>
      </c>
      <c r="S38" s="19">
        <v>53</v>
      </c>
      <c r="T38" s="19">
        <v>36</v>
      </c>
      <c r="U38" s="19">
        <v>35</v>
      </c>
      <c r="V38" s="19">
        <v>2</v>
      </c>
      <c r="W38" s="19" t="s">
        <v>477</v>
      </c>
      <c r="X38" s="19">
        <v>38</v>
      </c>
      <c r="Y38" s="19">
        <v>35</v>
      </c>
      <c r="Z38" s="19" t="s">
        <v>477</v>
      </c>
      <c r="AA38" s="19" t="s">
        <v>477</v>
      </c>
      <c r="AB38" s="19" t="s">
        <v>477</v>
      </c>
      <c r="AC38" s="19" t="s">
        <v>477</v>
      </c>
      <c r="AD38" s="19" t="s">
        <v>477</v>
      </c>
      <c r="AE38" s="19" t="s">
        <v>477</v>
      </c>
    </row>
    <row r="39" spans="1:31" x14ac:dyDescent="0.2">
      <c r="A39" s="58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x14ac:dyDescent="0.2">
      <c r="A40" s="158" t="s">
        <v>1595</v>
      </c>
    </row>
    <row r="41" spans="1:31" x14ac:dyDescent="0.2">
      <c r="A41" s="205" t="s">
        <v>751</v>
      </c>
    </row>
    <row r="42" spans="1:31" x14ac:dyDescent="0.2">
      <c r="A42" s="158" t="s">
        <v>1571</v>
      </c>
    </row>
  </sheetData>
  <mergeCells count="21">
    <mergeCell ref="A5:A8"/>
    <mergeCell ref="B5:G6"/>
    <mergeCell ref="H5:M6"/>
    <mergeCell ref="N5:S6"/>
    <mergeCell ref="T5:Y6"/>
    <mergeCell ref="J7:K7"/>
    <mergeCell ref="L7:M7"/>
    <mergeCell ref="N7:O7"/>
    <mergeCell ref="P7:Q7"/>
    <mergeCell ref="R7:S7"/>
    <mergeCell ref="V7:W7"/>
    <mergeCell ref="X7:Y7"/>
    <mergeCell ref="Z5:AE6"/>
    <mergeCell ref="B7:C7"/>
    <mergeCell ref="D7:E7"/>
    <mergeCell ref="F7:G7"/>
    <mergeCell ref="H7:I7"/>
    <mergeCell ref="T7:U7"/>
    <mergeCell ref="Z7:AA7"/>
    <mergeCell ref="AB7:AC7"/>
    <mergeCell ref="AD7:AE7"/>
  </mergeCells>
  <hyperlinks>
    <hyperlink ref="AE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zoomScaleNormal="100" workbookViewId="0">
      <selection activeCell="U2" sqref="U2"/>
    </sheetView>
  </sheetViews>
  <sheetFormatPr defaultColWidth="9.28515625" defaultRowHeight="11.25" x14ac:dyDescent="0.2"/>
  <cols>
    <col min="1" max="1" width="12" style="27" customWidth="1"/>
    <col min="2" max="2" width="12.28515625" style="27" customWidth="1"/>
    <col min="3" max="3" width="13" style="27" customWidth="1"/>
    <col min="4" max="4" width="12.7109375" style="27" customWidth="1"/>
    <col min="5" max="19" width="9.28515625" style="27"/>
    <col min="20" max="20" width="10.28515625" style="27" customWidth="1"/>
    <col min="21" max="16384" width="9.28515625" style="27"/>
  </cols>
  <sheetData>
    <row r="1" spans="1:25" x14ac:dyDescent="0.2">
      <c r="A1" s="26" t="s">
        <v>1670</v>
      </c>
      <c r="C1" s="34"/>
      <c r="D1" s="34"/>
      <c r="E1" s="34"/>
      <c r="F1" s="34"/>
      <c r="L1" s="608"/>
      <c r="Y1" s="3" t="s">
        <v>460</v>
      </c>
    </row>
    <row r="2" spans="1:25" x14ac:dyDescent="0.2">
      <c r="A2" s="27" t="s">
        <v>1671</v>
      </c>
      <c r="L2" s="608"/>
    </row>
    <row r="3" spans="1:25" x14ac:dyDescent="0.2">
      <c r="L3" s="608"/>
    </row>
    <row r="4" spans="1:25" x14ac:dyDescent="0.2">
      <c r="L4" s="608"/>
    </row>
    <row r="5" spans="1:25" ht="45" x14ac:dyDescent="0.2">
      <c r="A5" s="90"/>
      <c r="B5" s="8" t="s">
        <v>1672</v>
      </c>
      <c r="C5" s="8" t="s">
        <v>1607</v>
      </c>
      <c r="D5" s="8" t="s">
        <v>1608</v>
      </c>
    </row>
    <row r="6" spans="1:25" x14ac:dyDescent="0.2">
      <c r="A6" s="94">
        <v>2000</v>
      </c>
      <c r="B6" s="39">
        <v>174980</v>
      </c>
      <c r="C6" s="39">
        <v>57775</v>
      </c>
      <c r="D6" s="39">
        <v>232755</v>
      </c>
    </row>
    <row r="7" spans="1:25" x14ac:dyDescent="0.2">
      <c r="A7" s="94">
        <v>2001</v>
      </c>
      <c r="B7" s="39">
        <v>171366</v>
      </c>
      <c r="C7" s="39">
        <v>62493</v>
      </c>
      <c r="D7" s="39">
        <v>233859</v>
      </c>
      <c r="T7" s="27" t="s">
        <v>1447</v>
      </c>
      <c r="U7" s="27" t="s">
        <v>1647</v>
      </c>
      <c r="V7" s="27" t="s">
        <v>1673</v>
      </c>
    </row>
    <row r="8" spans="1:25" x14ac:dyDescent="0.2">
      <c r="A8" s="94">
        <v>2002</v>
      </c>
      <c r="B8" s="39">
        <v>181019</v>
      </c>
      <c r="C8" s="39">
        <v>58326</v>
      </c>
      <c r="D8" s="39">
        <v>239345</v>
      </c>
      <c r="N8" s="27" t="s">
        <v>1674</v>
      </c>
      <c r="O8" s="27" t="s">
        <v>1675</v>
      </c>
      <c r="P8" s="27" t="s">
        <v>1676</v>
      </c>
      <c r="T8" s="27" t="s">
        <v>1677</v>
      </c>
      <c r="U8" s="27">
        <v>136293</v>
      </c>
      <c r="V8" s="31">
        <v>19.309388273229835</v>
      </c>
    </row>
    <row r="9" spans="1:25" x14ac:dyDescent="0.2">
      <c r="A9" s="94">
        <v>2003</v>
      </c>
      <c r="B9" s="39">
        <v>240203</v>
      </c>
      <c r="C9" s="39">
        <v>68101</v>
      </c>
      <c r="D9" s="39">
        <v>308304</v>
      </c>
      <c r="M9" s="27">
        <v>2017</v>
      </c>
      <c r="N9" s="31">
        <v>98.884861249886455</v>
      </c>
      <c r="O9" s="31">
        <v>1.037503406303933</v>
      </c>
      <c r="P9" s="31">
        <v>7.7635343809610319E-2</v>
      </c>
      <c r="T9" s="27" t="s">
        <v>1678</v>
      </c>
      <c r="U9" s="27">
        <v>167829</v>
      </c>
      <c r="V9" s="31">
        <v>23.777269005069151</v>
      </c>
    </row>
    <row r="10" spans="1:25" x14ac:dyDescent="0.2">
      <c r="A10" s="94">
        <v>2004</v>
      </c>
      <c r="B10" s="39">
        <v>262710</v>
      </c>
      <c r="C10" s="39">
        <v>73648</v>
      </c>
      <c r="D10" s="39">
        <v>336358</v>
      </c>
      <c r="M10" s="27">
        <v>2018</v>
      </c>
      <c r="N10" s="31">
        <v>98.427478726982955</v>
      </c>
      <c r="O10" s="31">
        <v>1.5052417375767235</v>
      </c>
      <c r="P10" s="31">
        <v>6.7279535440322502E-2</v>
      </c>
      <c r="T10" s="27" t="s">
        <v>1679</v>
      </c>
      <c r="U10" s="27">
        <v>137619</v>
      </c>
      <c r="V10" s="31">
        <v>19.497250077213184</v>
      </c>
    </row>
    <row r="11" spans="1:25" x14ac:dyDescent="0.2">
      <c r="A11" s="94">
        <v>2005</v>
      </c>
      <c r="B11" s="39">
        <v>296919</v>
      </c>
      <c r="C11" s="39">
        <v>64483</v>
      </c>
      <c r="D11" s="39">
        <v>361402</v>
      </c>
      <c r="M11" s="27">
        <v>2019</v>
      </c>
      <c r="N11" s="31">
        <v>97.661258086466873</v>
      </c>
      <c r="O11" s="31">
        <v>2.2487697340540023</v>
      </c>
      <c r="P11" s="31">
        <v>8.997217947912392E-2</v>
      </c>
      <c r="T11" s="27" t="s">
        <v>1680</v>
      </c>
      <c r="U11" s="27">
        <v>179152</v>
      </c>
      <c r="V11" s="31">
        <v>25.381461468495605</v>
      </c>
    </row>
    <row r="12" spans="1:25" x14ac:dyDescent="0.2">
      <c r="A12" s="94">
        <v>2006</v>
      </c>
      <c r="B12" s="39">
        <v>339580</v>
      </c>
      <c r="C12" s="39">
        <v>61656</v>
      </c>
      <c r="D12" s="39">
        <v>401236</v>
      </c>
      <c r="M12" s="27">
        <v>2020</v>
      </c>
      <c r="N12" s="31">
        <v>93.028200210619573</v>
      </c>
      <c r="O12" s="31">
        <v>6.8832016297817145</v>
      </c>
      <c r="P12" s="31">
        <v>8.859815959870869E-2</v>
      </c>
      <c r="T12" s="27" t="s">
        <v>1681</v>
      </c>
      <c r="U12" s="27">
        <v>70233</v>
      </c>
      <c r="V12" s="31">
        <v>9.9503002105298943</v>
      </c>
    </row>
    <row r="13" spans="1:25" x14ac:dyDescent="0.2">
      <c r="A13" s="94">
        <v>2007</v>
      </c>
      <c r="B13" s="39">
        <v>366359</v>
      </c>
      <c r="C13" s="39">
        <v>56014</v>
      </c>
      <c r="D13" s="39">
        <v>422373</v>
      </c>
      <c r="M13" s="27">
        <v>2021</v>
      </c>
      <c r="N13" s="31">
        <v>90.964528653708143</v>
      </c>
      <c r="O13" s="31">
        <v>8.968123018039293</v>
      </c>
      <c r="P13" s="31">
        <v>6.7348328252562373E-2</v>
      </c>
      <c r="T13" s="27" t="s">
        <v>1682</v>
      </c>
      <c r="U13" s="27">
        <v>14712</v>
      </c>
      <c r="V13" s="31">
        <v>2.0843309654623301</v>
      </c>
    </row>
    <row r="14" spans="1:25" x14ac:dyDescent="0.2">
      <c r="A14" s="94">
        <v>2008</v>
      </c>
      <c r="B14" s="39">
        <v>393698</v>
      </c>
      <c r="C14" s="39">
        <v>57731</v>
      </c>
      <c r="D14" s="39">
        <v>451429</v>
      </c>
      <c r="M14" s="27">
        <v>2022</v>
      </c>
      <c r="N14" s="31">
        <v>88.888767931877013</v>
      </c>
      <c r="O14" s="31">
        <v>11.050874519195878</v>
      </c>
      <c r="P14" s="31">
        <v>6.0357548927111301E-2</v>
      </c>
      <c r="T14" s="27" t="s">
        <v>1238</v>
      </c>
      <c r="U14" s="27">
        <v>5363</v>
      </c>
      <c r="V14" s="27" t="s">
        <v>477</v>
      </c>
    </row>
    <row r="15" spans="1:25" x14ac:dyDescent="0.2">
      <c r="A15" s="94">
        <v>2009</v>
      </c>
      <c r="B15" s="39">
        <v>417112</v>
      </c>
      <c r="C15" s="39">
        <v>56514</v>
      </c>
      <c r="D15" s="39">
        <v>473626</v>
      </c>
    </row>
    <row r="16" spans="1:25" x14ac:dyDescent="0.2">
      <c r="A16" s="94">
        <v>2010</v>
      </c>
      <c r="B16" s="39">
        <v>445705</v>
      </c>
      <c r="C16" s="39">
        <v>50546</v>
      </c>
      <c r="D16" s="39">
        <v>496251</v>
      </c>
    </row>
    <row r="17" spans="1:25" x14ac:dyDescent="0.2">
      <c r="A17" s="94">
        <v>2011</v>
      </c>
      <c r="B17" s="39">
        <v>471254</v>
      </c>
      <c r="C17" s="39">
        <v>43328</v>
      </c>
      <c r="D17" s="39">
        <v>514582</v>
      </c>
    </row>
    <row r="18" spans="1:25" x14ac:dyDescent="0.2">
      <c r="A18" s="94">
        <v>2012</v>
      </c>
      <c r="B18" s="39">
        <v>513713</v>
      </c>
      <c r="C18" s="39">
        <v>34290</v>
      </c>
      <c r="D18" s="39">
        <v>548003</v>
      </c>
    </row>
    <row r="19" spans="1:25" x14ac:dyDescent="0.2">
      <c r="A19" s="94">
        <v>2013</v>
      </c>
      <c r="B19" s="39">
        <v>557286</v>
      </c>
      <c r="C19" s="39">
        <v>24221</v>
      </c>
      <c r="D19" s="39">
        <v>581507</v>
      </c>
    </row>
    <row r="20" spans="1:25" x14ac:dyDescent="0.2">
      <c r="A20" s="94">
        <v>2014</v>
      </c>
      <c r="B20" s="39">
        <v>584758</v>
      </c>
      <c r="C20" s="39">
        <v>37444</v>
      </c>
      <c r="D20" s="39">
        <v>622202</v>
      </c>
    </row>
    <row r="21" spans="1:25" x14ac:dyDescent="0.2">
      <c r="A21" s="94">
        <v>2015</v>
      </c>
      <c r="B21" s="39">
        <v>663155</v>
      </c>
      <c r="C21" s="39">
        <v>35463</v>
      </c>
      <c r="D21" s="39">
        <v>698618</v>
      </c>
    </row>
    <row r="22" spans="1:25" x14ac:dyDescent="0.2">
      <c r="A22" s="94">
        <v>2016</v>
      </c>
      <c r="B22" s="39">
        <v>702385</v>
      </c>
      <c r="C22" s="39">
        <v>19735</v>
      </c>
      <c r="D22" s="39">
        <v>722120</v>
      </c>
    </row>
    <row r="23" spans="1:25" x14ac:dyDescent="0.2">
      <c r="A23" s="94">
        <v>2017</v>
      </c>
      <c r="B23" s="39">
        <v>704576</v>
      </c>
      <c r="C23" s="39">
        <v>18140</v>
      </c>
      <c r="D23" s="39">
        <v>722716</v>
      </c>
    </row>
    <row r="24" spans="1:25" x14ac:dyDescent="0.2">
      <c r="A24" s="94">
        <v>2018</v>
      </c>
      <c r="B24" s="39">
        <v>725332</v>
      </c>
      <c r="C24" s="39">
        <v>18884</v>
      </c>
      <c r="D24" s="39">
        <v>744216</v>
      </c>
    </row>
    <row r="25" spans="1:25" x14ac:dyDescent="0.2">
      <c r="A25" s="94">
        <v>2019</v>
      </c>
      <c r="B25" s="39">
        <v>748009</v>
      </c>
      <c r="C25" s="39">
        <v>7265</v>
      </c>
      <c r="D25" s="39">
        <v>755274</v>
      </c>
    </row>
    <row r="26" spans="1:25" x14ac:dyDescent="0.2">
      <c r="A26" s="94">
        <v>2020</v>
      </c>
      <c r="B26" s="39">
        <v>753966</v>
      </c>
      <c r="C26" s="39">
        <v>5552</v>
      </c>
      <c r="D26" s="39">
        <v>759518</v>
      </c>
    </row>
    <row r="27" spans="1:25" x14ac:dyDescent="0.2">
      <c r="A27" s="94">
        <v>2021</v>
      </c>
      <c r="B27" s="39">
        <v>815165</v>
      </c>
      <c r="C27" s="39">
        <v>5524</v>
      </c>
      <c r="D27" s="39">
        <v>820689</v>
      </c>
    </row>
    <row r="28" spans="1:25" x14ac:dyDescent="0.2">
      <c r="A28" s="165">
        <v>2022</v>
      </c>
      <c r="B28" s="39">
        <v>826740</v>
      </c>
      <c r="C28" s="39">
        <v>5555</v>
      </c>
      <c r="D28" s="39">
        <v>832295</v>
      </c>
    </row>
    <row r="31" spans="1:25" x14ac:dyDescent="0.2">
      <c r="S31" s="899" t="s">
        <v>1595</v>
      </c>
      <c r="T31" s="899"/>
      <c r="U31" s="899"/>
      <c r="V31" s="899"/>
      <c r="W31" s="899"/>
      <c r="X31" s="899"/>
      <c r="Y31" s="899"/>
    </row>
    <row r="32" spans="1:25" ht="11.25" customHeight="1" x14ac:dyDescent="0.2">
      <c r="K32" s="816" t="s">
        <v>1683</v>
      </c>
      <c r="L32" s="816"/>
      <c r="M32" s="816"/>
      <c r="N32" s="816"/>
      <c r="O32" s="816"/>
      <c r="P32" s="816"/>
      <c r="Q32" s="816"/>
      <c r="R32" s="143"/>
      <c r="S32" s="899"/>
      <c r="T32" s="899"/>
      <c r="U32" s="899"/>
      <c r="V32" s="899"/>
      <c r="W32" s="899"/>
      <c r="X32" s="899"/>
      <c r="Y32" s="899"/>
    </row>
    <row r="33" spans="1:25" x14ac:dyDescent="0.2">
      <c r="A33" s="899" t="s">
        <v>1595</v>
      </c>
      <c r="B33" s="899"/>
      <c r="C33" s="899"/>
      <c r="D33" s="899"/>
      <c r="E33" s="899"/>
      <c r="F33" s="899"/>
      <c r="G33" s="899"/>
      <c r="H33" s="899"/>
      <c r="I33" s="899"/>
      <c r="K33" s="816"/>
      <c r="L33" s="816"/>
      <c r="M33" s="816"/>
      <c r="N33" s="816"/>
      <c r="O33" s="816"/>
      <c r="P33" s="816"/>
      <c r="Q33" s="816"/>
      <c r="R33" s="143"/>
      <c r="S33" s="2" t="s">
        <v>1684</v>
      </c>
    </row>
    <row r="34" spans="1:25" x14ac:dyDescent="0.2">
      <c r="A34" s="899"/>
      <c r="B34" s="899"/>
      <c r="C34" s="899"/>
      <c r="D34" s="899"/>
      <c r="E34" s="899"/>
      <c r="F34" s="899"/>
      <c r="G34" s="899"/>
      <c r="H34" s="899"/>
      <c r="I34" s="899"/>
      <c r="K34" s="27" t="s">
        <v>1685</v>
      </c>
      <c r="S34" s="2" t="s">
        <v>1686</v>
      </c>
    </row>
    <row r="35" spans="1:25" x14ac:dyDescent="0.2">
      <c r="A35" s="27" t="s">
        <v>1687</v>
      </c>
      <c r="K35" s="27" t="s">
        <v>1688</v>
      </c>
      <c r="S35" s="816" t="s">
        <v>1689</v>
      </c>
      <c r="T35" s="816"/>
      <c r="U35" s="816"/>
      <c r="V35" s="816"/>
      <c r="W35" s="816"/>
      <c r="X35" s="816"/>
      <c r="Y35" s="816"/>
    </row>
    <row r="36" spans="1:25" x14ac:dyDescent="0.2">
      <c r="S36" s="816"/>
      <c r="T36" s="816"/>
      <c r="U36" s="816"/>
      <c r="V36" s="816"/>
      <c r="W36" s="816"/>
      <c r="X36" s="816"/>
      <c r="Y36" s="816"/>
    </row>
    <row r="39" spans="1:25" x14ac:dyDescent="0.2">
      <c r="A39" s="27" t="s">
        <v>463</v>
      </c>
      <c r="B39" s="27">
        <v>2021</v>
      </c>
      <c r="C39" s="27">
        <v>2022</v>
      </c>
    </row>
    <row r="40" spans="1:25" x14ac:dyDescent="0.2">
      <c r="A40" s="27" t="s">
        <v>475</v>
      </c>
      <c r="B40" s="31">
        <v>14.483202787165789</v>
      </c>
      <c r="C40" s="31">
        <v>18.962309795098822</v>
      </c>
    </row>
    <row r="41" spans="1:25" x14ac:dyDescent="0.2">
      <c r="A41" s="27" t="s">
        <v>476</v>
      </c>
      <c r="B41" s="31">
        <v>23.176091415177265</v>
      </c>
      <c r="C41" s="31">
        <v>26.01379774524651</v>
      </c>
    </row>
    <row r="42" spans="1:25" x14ac:dyDescent="0.2">
      <c r="A42" s="27" t="s">
        <v>478</v>
      </c>
      <c r="B42" s="31">
        <v>9.7795095989355634</v>
      </c>
      <c r="C42" s="31">
        <v>9.1082855480761236</v>
      </c>
    </row>
    <row r="43" spans="1:25" x14ac:dyDescent="0.2">
      <c r="A43" s="27" t="s">
        <v>479</v>
      </c>
      <c r="B43" s="31">
        <v>0.99821746880570417</v>
      </c>
      <c r="C43" s="31">
        <v>16.022841787033926</v>
      </c>
      <c r="K43" s="27" t="s">
        <v>1690</v>
      </c>
      <c r="L43" s="39">
        <v>75207</v>
      </c>
    </row>
    <row r="44" spans="1:25" x14ac:dyDescent="0.2">
      <c r="A44" s="27" t="s">
        <v>480</v>
      </c>
      <c r="B44" s="31">
        <v>7.4044528247153529</v>
      </c>
      <c r="C44" s="31">
        <v>8.906688025630757</v>
      </c>
      <c r="K44" s="27" t="s">
        <v>1691</v>
      </c>
      <c r="L44" s="39">
        <v>30982</v>
      </c>
      <c r="T44" s="27" t="s">
        <v>1690</v>
      </c>
      <c r="U44" s="31">
        <v>47.973132443276398</v>
      </c>
    </row>
    <row r="45" spans="1:25" x14ac:dyDescent="0.2">
      <c r="A45" s="27" t="s">
        <v>482</v>
      </c>
      <c r="B45" s="31">
        <v>13.4985845474004</v>
      </c>
      <c r="C45" s="31">
        <v>13.206861021880114</v>
      </c>
      <c r="K45" s="27" t="s">
        <v>1692</v>
      </c>
      <c r="L45" s="39">
        <v>30246</v>
      </c>
      <c r="T45" s="27" t="s">
        <v>1691</v>
      </c>
      <c r="U45" s="31">
        <v>19.762835764723892</v>
      </c>
    </row>
    <row r="46" spans="1:25" x14ac:dyDescent="0.2">
      <c r="A46" s="27" t="s">
        <v>483</v>
      </c>
      <c r="B46" s="31">
        <v>8.6206896551724146</v>
      </c>
      <c r="C46" s="31">
        <v>25.96430009394712</v>
      </c>
      <c r="K46" s="27" t="s">
        <v>1693</v>
      </c>
      <c r="L46" s="39">
        <v>18544</v>
      </c>
      <c r="T46" s="27" t="s">
        <v>1692</v>
      </c>
      <c r="U46" s="31">
        <v>19.293355191396259</v>
      </c>
    </row>
    <row r="47" spans="1:25" x14ac:dyDescent="0.2">
      <c r="A47" s="27" t="s">
        <v>484</v>
      </c>
      <c r="B47" s="31">
        <v>17.802372685185187</v>
      </c>
      <c r="C47" s="31">
        <v>12.032252153197728</v>
      </c>
      <c r="K47" s="27" t="s">
        <v>1694</v>
      </c>
      <c r="L47" s="39">
        <v>1790</v>
      </c>
      <c r="T47" s="27" t="s">
        <v>1693</v>
      </c>
      <c r="U47" s="31">
        <v>11.828869227972367</v>
      </c>
    </row>
    <row r="48" spans="1:25" x14ac:dyDescent="0.2">
      <c r="A48" s="27" t="s">
        <v>485</v>
      </c>
      <c r="B48" s="31">
        <v>16.411481212948349</v>
      </c>
      <c r="C48" s="31">
        <v>20.813345434115561</v>
      </c>
      <c r="T48" s="27" t="s">
        <v>1694</v>
      </c>
      <c r="U48" s="31">
        <v>1.1418073726310687</v>
      </c>
    </row>
    <row r="49" spans="1:3" x14ac:dyDescent="0.2">
      <c r="A49" s="27" t="s">
        <v>486</v>
      </c>
      <c r="B49" s="31">
        <v>10.005689360895126</v>
      </c>
      <c r="C49" s="31">
        <v>17.707787835714822</v>
      </c>
    </row>
    <row r="50" spans="1:3" x14ac:dyDescent="0.2">
      <c r="A50" s="27" t="s">
        <v>487</v>
      </c>
      <c r="B50" s="31">
        <v>58.095528765450943</v>
      </c>
      <c r="C50" s="31">
        <v>64.939797211660334</v>
      </c>
    </row>
    <row r="51" spans="1:3" x14ac:dyDescent="0.2">
      <c r="A51" s="27" t="s">
        <v>488</v>
      </c>
      <c r="B51" s="31">
        <v>9.5967270601987149</v>
      </c>
      <c r="C51" s="31">
        <v>16.396087526469699</v>
      </c>
    </row>
    <row r="52" spans="1:3" x14ac:dyDescent="0.2">
      <c r="A52" s="27" t="s">
        <v>602</v>
      </c>
      <c r="B52" s="31">
        <v>36.385357927936539</v>
      </c>
      <c r="C52" s="31">
        <v>32.34507561785319</v>
      </c>
    </row>
    <row r="53" spans="1:3" x14ac:dyDescent="0.2">
      <c r="A53" s="27" t="s">
        <v>604</v>
      </c>
      <c r="B53" s="31">
        <v>14.63248542284393</v>
      </c>
      <c r="C53" s="31">
        <v>22.758788294663407</v>
      </c>
    </row>
    <row r="54" spans="1:3" x14ac:dyDescent="0.2">
      <c r="A54" s="27" t="s">
        <v>491</v>
      </c>
      <c r="B54" s="31">
        <v>8.7318618434498259</v>
      </c>
      <c r="C54" s="31">
        <v>16.959123643371537</v>
      </c>
    </row>
    <row r="55" spans="1:3" x14ac:dyDescent="0.2">
      <c r="A55" s="27" t="s">
        <v>598</v>
      </c>
      <c r="B55" s="31">
        <v>12.368922783603432</v>
      </c>
      <c r="C55" s="31">
        <v>13.302608967348851</v>
      </c>
    </row>
    <row r="56" spans="1:3" x14ac:dyDescent="0.2">
      <c r="A56" s="27" t="s">
        <v>493</v>
      </c>
      <c r="B56" s="31">
        <v>11.455745341614906</v>
      </c>
      <c r="C56" s="31">
        <v>12.064330844342331</v>
      </c>
    </row>
    <row r="57" spans="1:3" x14ac:dyDescent="0.2">
      <c r="A57" s="27" t="s">
        <v>599</v>
      </c>
      <c r="B57" s="31">
        <v>5.5130993062027542</v>
      </c>
      <c r="C57" s="31">
        <v>7.2389596369524796</v>
      </c>
    </row>
    <row r="58" spans="1:3" x14ac:dyDescent="0.2">
      <c r="A58" s="27" t="s">
        <v>600</v>
      </c>
      <c r="B58" s="31">
        <v>11.435602953240361</v>
      </c>
      <c r="C58" s="31">
        <v>17.259574468085106</v>
      </c>
    </row>
    <row r="59" spans="1:3" x14ac:dyDescent="0.2">
      <c r="A59" s="27" t="s">
        <v>496</v>
      </c>
      <c r="B59" s="31">
        <v>4.0591311571355755</v>
      </c>
      <c r="C59" s="31">
        <v>3.1446323783224024</v>
      </c>
    </row>
    <row r="60" spans="1:3" x14ac:dyDescent="0.2">
      <c r="A60" s="27" t="s">
        <v>497</v>
      </c>
      <c r="B60" s="31">
        <v>16.787619130890967</v>
      </c>
      <c r="C60" s="31">
        <v>23.294987674609697</v>
      </c>
    </row>
    <row r="61" spans="1:3" x14ac:dyDescent="0.2">
      <c r="A61" s="27" t="s">
        <v>498</v>
      </c>
      <c r="B61" s="31">
        <v>25.502802105824983</v>
      </c>
      <c r="C61" s="31">
        <v>33.541084962106105</v>
      </c>
    </row>
    <row r="62" spans="1:3" x14ac:dyDescent="0.2">
      <c r="A62" s="27" t="s">
        <v>596</v>
      </c>
      <c r="B62" s="31">
        <v>30.569747638953398</v>
      </c>
      <c r="C62" s="31">
        <v>37.259923175416134</v>
      </c>
    </row>
    <row r="63" spans="1:3" x14ac:dyDescent="0.2">
      <c r="A63" s="27" t="s">
        <v>500</v>
      </c>
      <c r="B63" s="31">
        <v>7.8220483989244682</v>
      </c>
      <c r="C63" s="31">
        <v>8.8299737072743216</v>
      </c>
    </row>
    <row r="64" spans="1:3" x14ac:dyDescent="0.2">
      <c r="A64" s="27" t="s">
        <v>501</v>
      </c>
      <c r="B64" s="31">
        <v>30.249655985846275</v>
      </c>
      <c r="C64" s="31">
        <v>31.042276483011598</v>
      </c>
    </row>
    <row r="65" spans="1:26" ht="11.25" customHeight="1" x14ac:dyDescent="0.2">
      <c r="A65" s="27" t="s">
        <v>605</v>
      </c>
      <c r="B65" s="31">
        <v>12.954969332230959</v>
      </c>
      <c r="C65" s="31">
        <v>18.500583550031738</v>
      </c>
      <c r="J65" s="816" t="s">
        <v>1695</v>
      </c>
      <c r="K65" s="816"/>
      <c r="L65" s="816"/>
      <c r="M65" s="816"/>
      <c r="N65" s="816"/>
      <c r="O65" s="816"/>
      <c r="P65" s="816"/>
      <c r="Q65" s="816"/>
      <c r="R65" s="143"/>
      <c r="S65" s="899" t="s">
        <v>1595</v>
      </c>
      <c r="T65" s="899"/>
      <c r="U65" s="899"/>
      <c r="V65" s="899"/>
      <c r="W65" s="899"/>
      <c r="X65" s="899"/>
      <c r="Y65" s="899"/>
      <c r="Z65" s="899"/>
    </row>
    <row r="66" spans="1:26" x14ac:dyDescent="0.2">
      <c r="A66" s="27" t="s">
        <v>503</v>
      </c>
      <c r="B66" s="31">
        <v>8.8875722115242173</v>
      </c>
      <c r="C66" s="31">
        <v>50.956547530772653</v>
      </c>
      <c r="J66" s="816"/>
      <c r="K66" s="816"/>
      <c r="L66" s="816"/>
      <c r="M66" s="816"/>
      <c r="N66" s="816"/>
      <c r="O66" s="816"/>
      <c r="P66" s="816"/>
      <c r="Q66" s="816"/>
      <c r="R66" s="143"/>
      <c r="S66" s="899"/>
      <c r="T66" s="899"/>
      <c r="U66" s="899"/>
      <c r="V66" s="899"/>
      <c r="W66" s="899"/>
      <c r="X66" s="899"/>
      <c r="Y66" s="899"/>
      <c r="Z66" s="899"/>
    </row>
    <row r="67" spans="1:26" x14ac:dyDescent="0.2">
      <c r="A67" s="27" t="s">
        <v>504</v>
      </c>
      <c r="B67" s="31">
        <v>26.420927467300832</v>
      </c>
      <c r="C67" s="31">
        <v>31.234807972775886</v>
      </c>
    </row>
    <row r="71" spans="1:26" x14ac:dyDescent="0.2">
      <c r="A71" s="899" t="s">
        <v>1595</v>
      </c>
      <c r="B71" s="899"/>
      <c r="C71" s="899"/>
      <c r="D71" s="899"/>
      <c r="E71" s="899"/>
      <c r="F71" s="899"/>
      <c r="G71" s="899"/>
      <c r="H71" s="899"/>
    </row>
    <row r="72" spans="1:26" x14ac:dyDescent="0.2">
      <c r="A72" s="899"/>
      <c r="B72" s="899"/>
      <c r="C72" s="899"/>
      <c r="D72" s="899"/>
      <c r="E72" s="899"/>
      <c r="F72" s="899"/>
      <c r="G72" s="899"/>
      <c r="H72" s="899"/>
    </row>
  </sheetData>
  <mergeCells count="7">
    <mergeCell ref="A33:I34"/>
    <mergeCell ref="K32:Q33"/>
    <mergeCell ref="S31:Y32"/>
    <mergeCell ref="S35:Y36"/>
    <mergeCell ref="A71:H72"/>
    <mergeCell ref="J65:Q66"/>
    <mergeCell ref="S65:Z66"/>
  </mergeCells>
  <hyperlinks>
    <hyperlink ref="Y1" location="Índice!A1" display="(Voltar ao índice)"/>
  </hyperlinks>
  <pageMargins left="0.511811024" right="0.511811024" top="0.78740157499999996" bottom="0.78740157499999996" header="0.31496062000000002" footer="0.31496062000000002"/>
  <pageSetup orientation="portrait"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39" zoomScaleNormal="100" workbookViewId="0">
      <pane xSplit="1" topLeftCell="B1" activePane="topRight" state="frozen"/>
      <selection activeCell="J1" sqref="J1"/>
      <selection pane="topRight" activeCell="G53" sqref="G53"/>
    </sheetView>
  </sheetViews>
  <sheetFormatPr defaultColWidth="8.7109375" defaultRowHeight="11.25" x14ac:dyDescent="0.2"/>
  <cols>
    <col min="1" max="1" width="16.7109375" style="110" customWidth="1"/>
    <col min="2" max="3" width="9.28515625" style="110" customWidth="1"/>
    <col min="4" max="8" width="9.28515625" style="90" customWidth="1"/>
    <col min="9" max="16" width="9.28515625" style="27" customWidth="1"/>
    <col min="17" max="17" width="8.85546875" style="27" customWidth="1"/>
    <col min="18" max="18" width="8" style="27" customWidth="1"/>
    <col min="19" max="19" width="14.28515625" style="27" customWidth="1"/>
    <col min="20" max="16384" width="8.7109375" style="27"/>
  </cols>
  <sheetData>
    <row r="1" spans="1:20" ht="10.5" customHeight="1" x14ac:dyDescent="0.2">
      <c r="A1" s="275" t="s">
        <v>1696</v>
      </c>
      <c r="B1" s="632"/>
      <c r="C1" s="632"/>
      <c r="D1" s="632"/>
      <c r="E1" s="632"/>
      <c r="F1" s="632"/>
      <c r="G1" s="632"/>
      <c r="H1" s="632"/>
      <c r="I1" s="632"/>
      <c r="J1" s="632"/>
      <c r="K1" s="2"/>
      <c r="L1" s="2"/>
      <c r="M1" s="2"/>
      <c r="N1" s="2"/>
      <c r="O1" s="2"/>
      <c r="P1" s="2"/>
      <c r="Q1" s="3" t="s">
        <v>460</v>
      </c>
    </row>
    <row r="2" spans="1:20" ht="10.5" customHeight="1" x14ac:dyDescent="0.2">
      <c r="A2" s="24" t="s">
        <v>412</v>
      </c>
      <c r="B2" s="24"/>
      <c r="C2" s="24"/>
      <c r="I2" s="2"/>
      <c r="J2" s="2"/>
      <c r="K2" s="2"/>
      <c r="L2" s="2"/>
      <c r="M2" s="2"/>
      <c r="N2" s="2"/>
      <c r="O2" s="2"/>
      <c r="P2" s="2"/>
      <c r="Q2" s="2"/>
    </row>
    <row r="3" spans="1:20" ht="10.5" customHeight="1" x14ac:dyDescent="0.2">
      <c r="A3" s="24" t="s">
        <v>1697</v>
      </c>
      <c r="B3" s="24"/>
      <c r="C3" s="24"/>
      <c r="I3" s="2"/>
      <c r="J3" s="2"/>
      <c r="K3" s="2"/>
      <c r="L3" s="2"/>
      <c r="M3" s="2"/>
      <c r="N3" s="2"/>
      <c r="O3" s="2"/>
      <c r="P3" s="2"/>
      <c r="Q3" s="2"/>
    </row>
    <row r="4" spans="1:20" ht="10.5" customHeight="1" x14ac:dyDescent="0.2">
      <c r="A4" s="24"/>
      <c r="B4" s="24"/>
      <c r="C4" s="24"/>
      <c r="I4" s="2"/>
      <c r="J4" s="2"/>
      <c r="K4" s="2"/>
      <c r="L4" s="2"/>
      <c r="M4" s="2"/>
      <c r="N4" s="2"/>
      <c r="O4" s="2"/>
      <c r="P4" s="2"/>
      <c r="Q4" s="2"/>
    </row>
    <row r="5" spans="1:20" ht="45" customHeight="1" x14ac:dyDescent="0.2">
      <c r="A5" s="880" t="s">
        <v>463</v>
      </c>
      <c r="B5" s="817" t="s">
        <v>1698</v>
      </c>
      <c r="C5" s="872"/>
      <c r="D5" s="872"/>
      <c r="E5" s="872"/>
      <c r="F5" s="872"/>
      <c r="G5" s="817" t="s">
        <v>1699</v>
      </c>
      <c r="H5" s="872"/>
      <c r="I5" s="872"/>
      <c r="J5" s="872"/>
      <c r="K5" s="871"/>
      <c r="L5" s="915" t="s">
        <v>763</v>
      </c>
      <c r="M5" s="915"/>
      <c r="N5" s="915"/>
      <c r="O5" s="915"/>
      <c r="P5" s="915"/>
      <c r="Q5" s="916"/>
    </row>
    <row r="6" spans="1:20" ht="24" customHeight="1" x14ac:dyDescent="0.2">
      <c r="A6" s="880"/>
      <c r="B6" s="883" t="s">
        <v>594</v>
      </c>
      <c r="C6" s="881"/>
      <c r="D6" s="881"/>
      <c r="E6" s="881"/>
      <c r="F6" s="881"/>
      <c r="G6" s="883" t="s">
        <v>594</v>
      </c>
      <c r="H6" s="881"/>
      <c r="I6" s="881"/>
      <c r="J6" s="881"/>
      <c r="K6" s="882"/>
      <c r="L6" s="882" t="s">
        <v>594</v>
      </c>
      <c r="M6" s="880"/>
      <c r="N6" s="880"/>
      <c r="O6" s="880"/>
      <c r="P6" s="880"/>
      <c r="Q6" s="633" t="s">
        <v>1700</v>
      </c>
    </row>
    <row r="7" spans="1:20" ht="23.25" customHeight="1" x14ac:dyDescent="0.25">
      <c r="A7" s="880"/>
      <c r="B7" s="378">
        <v>2018</v>
      </c>
      <c r="C7" s="378">
        <v>2019</v>
      </c>
      <c r="D7" s="115">
        <v>2020</v>
      </c>
      <c r="E7" s="115">
        <v>2021</v>
      </c>
      <c r="F7" s="44">
        <v>2022</v>
      </c>
      <c r="G7" s="115">
        <v>2018</v>
      </c>
      <c r="H7" s="115">
        <v>2019</v>
      </c>
      <c r="I7" s="115">
        <v>2020</v>
      </c>
      <c r="J7" s="115">
        <v>2021</v>
      </c>
      <c r="K7" s="115">
        <v>2022</v>
      </c>
      <c r="L7" s="634">
        <v>2018</v>
      </c>
      <c r="M7" s="399">
        <v>2019</v>
      </c>
      <c r="N7" s="399">
        <v>2020</v>
      </c>
      <c r="O7" s="399">
        <v>2021</v>
      </c>
      <c r="P7" s="399">
        <v>2022</v>
      </c>
      <c r="Q7" s="633" t="s">
        <v>1701</v>
      </c>
      <c r="R7"/>
      <c r="S7"/>
      <c r="T7"/>
    </row>
    <row r="8" spans="1:20" ht="11.25" customHeight="1" x14ac:dyDescent="0.25">
      <c r="A8" s="24"/>
      <c r="B8" s="24"/>
      <c r="C8" s="24"/>
      <c r="G8" s="635"/>
      <c r="I8" s="90"/>
      <c r="J8" s="90"/>
      <c r="K8" s="636"/>
      <c r="L8" s="2"/>
      <c r="M8" s="2"/>
      <c r="N8" s="2"/>
      <c r="O8" s="2"/>
      <c r="P8" s="2"/>
      <c r="Q8" s="2"/>
      <c r="R8"/>
      <c r="S8"/>
      <c r="T8"/>
    </row>
    <row r="9" spans="1:20" ht="11.25" customHeight="1" x14ac:dyDescent="0.25">
      <c r="A9" s="129" t="s">
        <v>475</v>
      </c>
      <c r="B9" s="777">
        <v>23424</v>
      </c>
      <c r="C9" s="777">
        <v>20887</v>
      </c>
      <c r="D9" s="777">
        <v>14235</v>
      </c>
      <c r="E9" s="777">
        <v>12736</v>
      </c>
      <c r="F9" s="777">
        <v>11982</v>
      </c>
      <c r="G9" s="778">
        <v>1086</v>
      </c>
      <c r="H9" s="777">
        <v>1144</v>
      </c>
      <c r="I9" s="777">
        <v>709</v>
      </c>
      <c r="J9" s="777">
        <v>593</v>
      </c>
      <c r="K9" s="779">
        <v>533</v>
      </c>
      <c r="L9" s="777">
        <v>24510</v>
      </c>
      <c r="M9" s="777">
        <v>22031</v>
      </c>
      <c r="N9" s="777">
        <v>14944</v>
      </c>
      <c r="O9" s="777">
        <v>13329</v>
      </c>
      <c r="P9" s="777">
        <v>12515</v>
      </c>
      <c r="Q9" s="117">
        <v>-6.1069847700502606</v>
      </c>
      <c r="R9"/>
      <c r="S9"/>
      <c r="T9"/>
    </row>
    <row r="10" spans="1:20" ht="11.25" customHeight="1" x14ac:dyDescent="0.25">
      <c r="A10" s="131"/>
      <c r="B10" s="443"/>
      <c r="C10" s="443"/>
      <c r="D10" s="443"/>
      <c r="E10" s="443"/>
      <c r="F10" s="443"/>
      <c r="G10" s="780"/>
      <c r="H10" s="443"/>
      <c r="I10" s="443"/>
      <c r="J10" s="443"/>
      <c r="K10" s="781"/>
      <c r="L10" s="443"/>
      <c r="M10" s="443"/>
      <c r="N10" s="443"/>
      <c r="O10" s="443"/>
      <c r="P10" s="443"/>
      <c r="Q10" s="782"/>
      <c r="R10"/>
      <c r="S10"/>
      <c r="T10"/>
    </row>
    <row r="11" spans="1:20" ht="11.25" customHeight="1" x14ac:dyDescent="0.25">
      <c r="A11" s="133" t="s">
        <v>476</v>
      </c>
      <c r="B11" s="783">
        <v>735</v>
      </c>
      <c r="C11" s="452">
        <v>693</v>
      </c>
      <c r="D11" s="452">
        <v>352</v>
      </c>
      <c r="E11" s="452">
        <v>296</v>
      </c>
      <c r="F11" s="452">
        <v>311</v>
      </c>
      <c r="G11" s="784">
        <v>70</v>
      </c>
      <c r="H11" s="452">
        <v>150</v>
      </c>
      <c r="I11" s="452">
        <v>68</v>
      </c>
      <c r="J11" s="452">
        <v>66</v>
      </c>
      <c r="K11" s="785">
        <v>50</v>
      </c>
      <c r="L11" s="783">
        <v>805</v>
      </c>
      <c r="M11" s="783">
        <v>843</v>
      </c>
      <c r="N11" s="783">
        <v>420</v>
      </c>
      <c r="O11" s="783">
        <v>362</v>
      </c>
      <c r="P11" s="783">
        <v>361</v>
      </c>
      <c r="Q11" s="234">
        <v>-0.27624309392265678</v>
      </c>
      <c r="R11"/>
      <c r="S11"/>
      <c r="T11"/>
    </row>
    <row r="12" spans="1:20" ht="11.25" customHeight="1" x14ac:dyDescent="0.25">
      <c r="A12" s="131" t="s">
        <v>478</v>
      </c>
      <c r="B12" s="454">
        <v>265</v>
      </c>
      <c r="C12" s="454">
        <v>301</v>
      </c>
      <c r="D12" s="454">
        <v>220</v>
      </c>
      <c r="E12" s="454">
        <v>179</v>
      </c>
      <c r="F12" s="454">
        <v>144</v>
      </c>
      <c r="G12" s="786">
        <v>10</v>
      </c>
      <c r="H12" s="454">
        <v>20</v>
      </c>
      <c r="I12" s="454">
        <v>10</v>
      </c>
      <c r="J12" s="454">
        <v>4</v>
      </c>
      <c r="K12" s="787">
        <v>7</v>
      </c>
      <c r="L12" s="443">
        <v>275</v>
      </c>
      <c r="M12" s="443">
        <v>321</v>
      </c>
      <c r="N12" s="443">
        <v>230</v>
      </c>
      <c r="O12" s="443">
        <v>183</v>
      </c>
      <c r="P12" s="443">
        <v>151</v>
      </c>
      <c r="Q12" s="121">
        <v>-17.486338797814206</v>
      </c>
      <c r="R12"/>
      <c r="S12" s="443"/>
      <c r="T12" s="443"/>
    </row>
    <row r="13" spans="1:20" ht="11.25" customHeight="1" x14ac:dyDescent="0.25">
      <c r="A13" s="131" t="s">
        <v>479</v>
      </c>
      <c r="B13" s="454">
        <v>242</v>
      </c>
      <c r="C13" s="454">
        <v>344</v>
      </c>
      <c r="D13" s="454">
        <v>168</v>
      </c>
      <c r="E13" s="454">
        <v>130</v>
      </c>
      <c r="F13" s="454">
        <v>31</v>
      </c>
      <c r="G13" s="786">
        <v>24</v>
      </c>
      <c r="H13" s="454">
        <v>24</v>
      </c>
      <c r="I13" s="454">
        <v>10</v>
      </c>
      <c r="J13" s="454">
        <v>7</v>
      </c>
      <c r="K13" s="787">
        <v>4</v>
      </c>
      <c r="L13" s="443">
        <v>266</v>
      </c>
      <c r="M13" s="443">
        <v>368</v>
      </c>
      <c r="N13" s="443">
        <v>178</v>
      </c>
      <c r="O13" s="443">
        <v>137</v>
      </c>
      <c r="P13" s="443">
        <v>35</v>
      </c>
      <c r="Q13" s="121">
        <v>-74.452554744525543</v>
      </c>
      <c r="R13"/>
      <c r="S13"/>
      <c r="T13"/>
    </row>
    <row r="14" spans="1:20" ht="11.25" customHeight="1" x14ac:dyDescent="0.25">
      <c r="A14" s="131" t="s">
        <v>1702</v>
      </c>
      <c r="B14" s="454">
        <v>128</v>
      </c>
      <c r="C14" s="454">
        <v>170</v>
      </c>
      <c r="D14" s="454">
        <v>101</v>
      </c>
      <c r="E14" s="454">
        <v>100</v>
      </c>
      <c r="F14" s="454">
        <v>47</v>
      </c>
      <c r="G14" s="786">
        <v>11</v>
      </c>
      <c r="H14" s="454">
        <v>10</v>
      </c>
      <c r="I14" s="454">
        <v>18</v>
      </c>
      <c r="J14" s="454">
        <v>6</v>
      </c>
      <c r="K14" s="787">
        <v>3</v>
      </c>
      <c r="L14" s="443">
        <v>139</v>
      </c>
      <c r="M14" s="443">
        <v>180</v>
      </c>
      <c r="N14" s="443">
        <v>119</v>
      </c>
      <c r="O14" s="443">
        <v>106</v>
      </c>
      <c r="P14" s="443">
        <v>50</v>
      </c>
      <c r="Q14" s="121">
        <v>-52.830188679245282</v>
      </c>
      <c r="S14"/>
      <c r="T14"/>
    </row>
    <row r="15" spans="1:20" ht="11.25" customHeight="1" x14ac:dyDescent="0.2">
      <c r="A15" s="131" t="s">
        <v>482</v>
      </c>
      <c r="B15" s="454">
        <v>650</v>
      </c>
      <c r="C15" s="454">
        <v>560</v>
      </c>
      <c r="D15" s="454">
        <v>321</v>
      </c>
      <c r="E15" s="454">
        <v>212</v>
      </c>
      <c r="F15" s="454">
        <v>198</v>
      </c>
      <c r="G15" s="786">
        <v>28</v>
      </c>
      <c r="H15" s="454">
        <v>29</v>
      </c>
      <c r="I15" s="454">
        <v>3</v>
      </c>
      <c r="J15" s="454">
        <v>3</v>
      </c>
      <c r="K15" s="787">
        <v>5</v>
      </c>
      <c r="L15" s="443">
        <v>678</v>
      </c>
      <c r="M15" s="443">
        <v>589</v>
      </c>
      <c r="N15" s="443">
        <v>324</v>
      </c>
      <c r="O15" s="443">
        <v>215</v>
      </c>
      <c r="P15" s="443">
        <v>203</v>
      </c>
      <c r="Q15" s="121">
        <v>-5.5813953488372148</v>
      </c>
    </row>
    <row r="16" spans="1:20" ht="11.25" customHeight="1" x14ac:dyDescent="0.2">
      <c r="A16" s="131" t="s">
        <v>483</v>
      </c>
      <c r="B16" s="454">
        <v>768</v>
      </c>
      <c r="C16" s="454">
        <v>534</v>
      </c>
      <c r="D16" s="454">
        <v>431</v>
      </c>
      <c r="E16" s="454">
        <v>419</v>
      </c>
      <c r="F16" s="454">
        <v>588</v>
      </c>
      <c r="G16" s="786">
        <v>45</v>
      </c>
      <c r="H16" s="454">
        <v>51</v>
      </c>
      <c r="I16" s="454">
        <v>32</v>
      </c>
      <c r="J16" s="454">
        <v>31</v>
      </c>
      <c r="K16" s="787">
        <v>36</v>
      </c>
      <c r="L16" s="443">
        <v>813</v>
      </c>
      <c r="M16" s="443">
        <v>585</v>
      </c>
      <c r="N16" s="443">
        <v>463</v>
      </c>
      <c r="O16" s="443">
        <v>450</v>
      </c>
      <c r="P16" s="443">
        <v>624</v>
      </c>
      <c r="Q16" s="121">
        <v>38.666666666666671</v>
      </c>
    </row>
    <row r="17" spans="1:17" ht="11.25" customHeight="1" x14ac:dyDescent="0.2">
      <c r="A17" s="131" t="s">
        <v>484</v>
      </c>
      <c r="B17" s="454">
        <v>944</v>
      </c>
      <c r="C17" s="454">
        <v>892</v>
      </c>
      <c r="D17" s="454">
        <v>748</v>
      </c>
      <c r="E17" s="454">
        <v>510</v>
      </c>
      <c r="F17" s="454">
        <v>394</v>
      </c>
      <c r="G17" s="786">
        <v>37</v>
      </c>
      <c r="H17" s="454">
        <v>29</v>
      </c>
      <c r="I17" s="454">
        <v>25</v>
      </c>
      <c r="J17" s="454">
        <v>15</v>
      </c>
      <c r="K17" s="787">
        <v>7</v>
      </c>
      <c r="L17" s="443">
        <v>981</v>
      </c>
      <c r="M17" s="443">
        <v>921</v>
      </c>
      <c r="N17" s="443">
        <v>773</v>
      </c>
      <c r="O17" s="443">
        <v>525</v>
      </c>
      <c r="P17" s="443">
        <v>401</v>
      </c>
      <c r="Q17" s="121">
        <v>-23.619047619047617</v>
      </c>
    </row>
    <row r="18" spans="1:17" ht="11.25" customHeight="1" x14ac:dyDescent="0.2">
      <c r="A18" s="131" t="s">
        <v>1703</v>
      </c>
      <c r="B18" s="454">
        <v>826</v>
      </c>
      <c r="C18" s="454">
        <v>737</v>
      </c>
      <c r="D18" s="454">
        <v>505</v>
      </c>
      <c r="E18" s="454">
        <v>545</v>
      </c>
      <c r="F18" s="454">
        <v>659</v>
      </c>
      <c r="G18" s="786">
        <v>19</v>
      </c>
      <c r="H18" s="454">
        <v>12</v>
      </c>
      <c r="I18" s="454">
        <v>5</v>
      </c>
      <c r="J18" s="454">
        <v>6</v>
      </c>
      <c r="K18" s="787">
        <v>13</v>
      </c>
      <c r="L18" s="443">
        <v>845</v>
      </c>
      <c r="M18" s="443">
        <v>749</v>
      </c>
      <c r="N18" s="443">
        <v>510</v>
      </c>
      <c r="O18" s="443">
        <v>551</v>
      </c>
      <c r="P18" s="443">
        <v>672</v>
      </c>
      <c r="Q18" s="121">
        <v>21.9600725952813</v>
      </c>
    </row>
    <row r="19" spans="1:17" ht="11.25" customHeight="1" x14ac:dyDescent="0.2">
      <c r="A19" s="131" t="s">
        <v>486</v>
      </c>
      <c r="B19" s="454">
        <v>431</v>
      </c>
      <c r="C19" s="454">
        <v>397</v>
      </c>
      <c r="D19" s="454">
        <v>180</v>
      </c>
      <c r="E19" s="454">
        <v>187</v>
      </c>
      <c r="F19" s="454">
        <v>132</v>
      </c>
      <c r="G19" s="786">
        <v>32</v>
      </c>
      <c r="H19" s="454">
        <v>36</v>
      </c>
      <c r="I19" s="454">
        <v>12</v>
      </c>
      <c r="J19" s="454">
        <v>4</v>
      </c>
      <c r="K19" s="787">
        <v>13</v>
      </c>
      <c r="L19" s="443">
        <v>463</v>
      </c>
      <c r="M19" s="443">
        <v>433</v>
      </c>
      <c r="N19" s="443">
        <v>192</v>
      </c>
      <c r="O19" s="443">
        <v>191</v>
      </c>
      <c r="P19" s="443">
        <v>145</v>
      </c>
      <c r="Q19" s="121">
        <v>-24.083769633507856</v>
      </c>
    </row>
    <row r="20" spans="1:17" ht="11.25" customHeight="1" x14ac:dyDescent="0.2">
      <c r="A20" s="131" t="s">
        <v>487</v>
      </c>
      <c r="B20" s="454">
        <v>359</v>
      </c>
      <c r="C20" s="454">
        <v>408</v>
      </c>
      <c r="D20" s="454">
        <v>250</v>
      </c>
      <c r="E20" s="454">
        <v>221</v>
      </c>
      <c r="F20" s="454">
        <v>202</v>
      </c>
      <c r="G20" s="786">
        <v>15</v>
      </c>
      <c r="H20" s="454">
        <v>8</v>
      </c>
      <c r="I20" s="454">
        <v>5</v>
      </c>
      <c r="J20" s="454">
        <v>8</v>
      </c>
      <c r="K20" s="787">
        <v>4</v>
      </c>
      <c r="L20" s="443">
        <v>374</v>
      </c>
      <c r="M20" s="443">
        <v>416</v>
      </c>
      <c r="N20" s="443">
        <v>255</v>
      </c>
      <c r="O20" s="443">
        <v>229</v>
      </c>
      <c r="P20" s="443">
        <v>206</v>
      </c>
      <c r="Q20" s="121">
        <v>-10.043668122270743</v>
      </c>
    </row>
    <row r="21" spans="1:17" ht="11.25" customHeight="1" x14ac:dyDescent="0.2">
      <c r="A21" s="131" t="s">
        <v>488</v>
      </c>
      <c r="B21" s="454">
        <v>104</v>
      </c>
      <c r="C21" s="454">
        <v>100</v>
      </c>
      <c r="D21" s="454">
        <v>93</v>
      </c>
      <c r="E21" s="454">
        <v>98</v>
      </c>
      <c r="F21" s="454">
        <v>111</v>
      </c>
      <c r="G21" s="786">
        <v>10</v>
      </c>
      <c r="H21" s="454">
        <v>3</v>
      </c>
      <c r="I21" s="454">
        <v>4</v>
      </c>
      <c r="J21" s="454">
        <v>9</v>
      </c>
      <c r="K21" s="787">
        <v>7</v>
      </c>
      <c r="L21" s="443">
        <v>114</v>
      </c>
      <c r="M21" s="443">
        <v>103</v>
      </c>
      <c r="N21" s="443">
        <v>97</v>
      </c>
      <c r="O21" s="443">
        <v>107</v>
      </c>
      <c r="P21" s="443">
        <v>118</v>
      </c>
      <c r="Q21" s="121">
        <v>10.280373831775691</v>
      </c>
    </row>
    <row r="22" spans="1:17" ht="11.25" customHeight="1" x14ac:dyDescent="0.2">
      <c r="A22" s="131" t="s">
        <v>602</v>
      </c>
      <c r="B22" s="454">
        <v>249</v>
      </c>
      <c r="C22" s="454">
        <v>230</v>
      </c>
      <c r="D22" s="454">
        <v>150</v>
      </c>
      <c r="E22" s="454">
        <v>133</v>
      </c>
      <c r="F22" s="454">
        <v>177</v>
      </c>
      <c r="G22" s="786">
        <v>16</v>
      </c>
      <c r="H22" s="454">
        <v>21</v>
      </c>
      <c r="I22" s="454">
        <v>12</v>
      </c>
      <c r="J22" s="454">
        <v>12</v>
      </c>
      <c r="K22" s="787">
        <v>14</v>
      </c>
      <c r="L22" s="443">
        <v>265</v>
      </c>
      <c r="M22" s="443">
        <v>251</v>
      </c>
      <c r="N22" s="443">
        <v>162</v>
      </c>
      <c r="O22" s="443">
        <v>145</v>
      </c>
      <c r="P22" s="443">
        <v>191</v>
      </c>
      <c r="Q22" s="121">
        <v>31.72413793103448</v>
      </c>
    </row>
    <row r="23" spans="1:17" ht="11.25" customHeight="1" x14ac:dyDescent="0.2">
      <c r="A23" s="131" t="s">
        <v>604</v>
      </c>
      <c r="B23" s="454">
        <v>1585</v>
      </c>
      <c r="C23" s="454">
        <v>1506</v>
      </c>
      <c r="D23" s="454">
        <v>954</v>
      </c>
      <c r="E23" s="454">
        <v>843</v>
      </c>
      <c r="F23" s="454">
        <v>809</v>
      </c>
      <c r="G23" s="786">
        <v>48</v>
      </c>
      <c r="H23" s="454">
        <v>36</v>
      </c>
      <c r="I23" s="454">
        <v>16</v>
      </c>
      <c r="J23" s="454">
        <v>16</v>
      </c>
      <c r="K23" s="787">
        <v>16</v>
      </c>
      <c r="L23" s="443">
        <v>1633</v>
      </c>
      <c r="M23" s="443">
        <v>1542</v>
      </c>
      <c r="N23" s="443">
        <v>970</v>
      </c>
      <c r="O23" s="443">
        <v>859</v>
      </c>
      <c r="P23" s="443">
        <v>825</v>
      </c>
      <c r="Q23" s="121">
        <v>-3.9580908032596063</v>
      </c>
    </row>
    <row r="24" spans="1:17" ht="11.25" customHeight="1" x14ac:dyDescent="0.2">
      <c r="A24" s="131" t="s">
        <v>491</v>
      </c>
      <c r="B24" s="454">
        <v>386</v>
      </c>
      <c r="C24" s="454">
        <v>367</v>
      </c>
      <c r="D24" s="454">
        <v>232</v>
      </c>
      <c r="E24" s="454">
        <v>193</v>
      </c>
      <c r="F24" s="454">
        <v>161</v>
      </c>
      <c r="G24" s="786">
        <v>27</v>
      </c>
      <c r="H24" s="454">
        <v>24</v>
      </c>
      <c r="I24" s="454">
        <v>14</v>
      </c>
      <c r="J24" s="454">
        <v>11</v>
      </c>
      <c r="K24" s="787">
        <v>16</v>
      </c>
      <c r="L24" s="443">
        <v>413</v>
      </c>
      <c r="M24" s="443">
        <v>391</v>
      </c>
      <c r="N24" s="443">
        <v>246</v>
      </c>
      <c r="O24" s="443">
        <v>204</v>
      </c>
      <c r="P24" s="443">
        <v>177</v>
      </c>
      <c r="Q24" s="121">
        <v>-13.235294117647056</v>
      </c>
    </row>
    <row r="25" spans="1:17" ht="11.25" customHeight="1" x14ac:dyDescent="0.2">
      <c r="A25" s="131" t="s">
        <v>598</v>
      </c>
      <c r="B25" s="454">
        <v>483</v>
      </c>
      <c r="C25" s="454">
        <v>410</v>
      </c>
      <c r="D25" s="454">
        <v>210</v>
      </c>
      <c r="E25" s="454">
        <v>177</v>
      </c>
      <c r="F25" s="454">
        <v>195</v>
      </c>
      <c r="G25" s="786">
        <v>17</v>
      </c>
      <c r="H25" s="454">
        <v>17</v>
      </c>
      <c r="I25" s="454">
        <v>4</v>
      </c>
      <c r="J25" s="454">
        <v>1</v>
      </c>
      <c r="K25" s="787">
        <v>6</v>
      </c>
      <c r="L25" s="443">
        <v>500</v>
      </c>
      <c r="M25" s="443">
        <v>427</v>
      </c>
      <c r="N25" s="443">
        <v>214</v>
      </c>
      <c r="O25" s="443">
        <v>178</v>
      </c>
      <c r="P25" s="443">
        <v>201</v>
      </c>
      <c r="Q25" s="121">
        <v>12.921348314606739</v>
      </c>
    </row>
    <row r="26" spans="1:17" ht="11.25" customHeight="1" x14ac:dyDescent="0.2">
      <c r="A26" s="131" t="s">
        <v>493</v>
      </c>
      <c r="B26" s="454">
        <v>937</v>
      </c>
      <c r="C26" s="454">
        <v>800</v>
      </c>
      <c r="D26" s="454">
        <v>430</v>
      </c>
      <c r="E26" s="454">
        <v>422</v>
      </c>
      <c r="F26" s="454">
        <v>396</v>
      </c>
      <c r="G26" s="786">
        <v>52</v>
      </c>
      <c r="H26" s="454">
        <v>50</v>
      </c>
      <c r="I26" s="454">
        <v>31</v>
      </c>
      <c r="J26" s="454">
        <v>21</v>
      </c>
      <c r="K26" s="787">
        <v>28</v>
      </c>
      <c r="L26" s="443">
        <v>989</v>
      </c>
      <c r="M26" s="443">
        <v>850</v>
      </c>
      <c r="N26" s="443">
        <v>461</v>
      </c>
      <c r="O26" s="443">
        <v>443</v>
      </c>
      <c r="P26" s="443">
        <v>424</v>
      </c>
      <c r="Q26" s="121">
        <v>-4.2889390519187387</v>
      </c>
    </row>
    <row r="27" spans="1:17" ht="11.25" customHeight="1" x14ac:dyDescent="0.2">
      <c r="A27" s="131" t="s">
        <v>599</v>
      </c>
      <c r="B27" s="454">
        <v>1446</v>
      </c>
      <c r="C27" s="454">
        <v>1058</v>
      </c>
      <c r="D27" s="454">
        <v>818</v>
      </c>
      <c r="E27" s="454">
        <v>661</v>
      </c>
      <c r="F27" s="454">
        <v>691</v>
      </c>
      <c r="G27" s="786">
        <v>51</v>
      </c>
      <c r="H27" s="454">
        <v>60</v>
      </c>
      <c r="I27" s="454">
        <v>45</v>
      </c>
      <c r="J27" s="454">
        <v>43</v>
      </c>
      <c r="K27" s="787">
        <v>24</v>
      </c>
      <c r="L27" s="443">
        <v>1497</v>
      </c>
      <c r="M27" s="443">
        <v>1118</v>
      </c>
      <c r="N27" s="443">
        <v>863</v>
      </c>
      <c r="O27" s="443">
        <v>704</v>
      </c>
      <c r="P27" s="443">
        <v>715</v>
      </c>
      <c r="Q27" s="121">
        <v>1.5625</v>
      </c>
    </row>
    <row r="28" spans="1:17" ht="11.25" customHeight="1" x14ac:dyDescent="0.2">
      <c r="A28" s="131" t="s">
        <v>600</v>
      </c>
      <c r="B28" s="454">
        <v>140</v>
      </c>
      <c r="C28" s="454">
        <v>151</v>
      </c>
      <c r="D28" s="454">
        <v>114</v>
      </c>
      <c r="E28" s="454">
        <v>91</v>
      </c>
      <c r="F28" s="454">
        <v>97</v>
      </c>
      <c r="G28" s="786">
        <v>33</v>
      </c>
      <c r="H28" s="454">
        <v>24</v>
      </c>
      <c r="I28" s="454">
        <v>17</v>
      </c>
      <c r="J28" s="454">
        <v>8</v>
      </c>
      <c r="K28" s="787">
        <v>7</v>
      </c>
      <c r="L28" s="443">
        <v>173</v>
      </c>
      <c r="M28" s="443">
        <v>175</v>
      </c>
      <c r="N28" s="443">
        <v>131</v>
      </c>
      <c r="O28" s="443">
        <v>99</v>
      </c>
      <c r="P28" s="443">
        <v>104</v>
      </c>
      <c r="Q28" s="121">
        <v>5.0505050505050608</v>
      </c>
    </row>
    <row r="29" spans="1:17" ht="11.25" customHeight="1" x14ac:dyDescent="0.2">
      <c r="A29" s="131" t="s">
        <v>496</v>
      </c>
      <c r="B29" s="454">
        <v>1940</v>
      </c>
      <c r="C29" s="454">
        <v>1571</v>
      </c>
      <c r="D29" s="454">
        <v>1049</v>
      </c>
      <c r="E29" s="454">
        <v>849</v>
      </c>
      <c r="F29" s="454">
        <v>669</v>
      </c>
      <c r="G29" s="786">
        <v>66</v>
      </c>
      <c r="H29" s="454">
        <v>56</v>
      </c>
      <c r="I29" s="454">
        <v>35</v>
      </c>
      <c r="J29" s="454">
        <v>27</v>
      </c>
      <c r="K29" s="787">
        <v>23</v>
      </c>
      <c r="L29" s="443">
        <v>2006</v>
      </c>
      <c r="M29" s="443">
        <v>1627</v>
      </c>
      <c r="N29" s="443">
        <v>1084</v>
      </c>
      <c r="O29" s="443">
        <v>876</v>
      </c>
      <c r="P29" s="443">
        <v>692</v>
      </c>
      <c r="Q29" s="121">
        <v>-21.00456621004566</v>
      </c>
    </row>
    <row r="30" spans="1:17" ht="11.25" customHeight="1" x14ac:dyDescent="0.2">
      <c r="A30" s="131" t="s">
        <v>497</v>
      </c>
      <c r="B30" s="454">
        <v>218</v>
      </c>
      <c r="C30" s="454">
        <v>212</v>
      </c>
      <c r="D30" s="454">
        <v>481</v>
      </c>
      <c r="E30" s="454">
        <v>519</v>
      </c>
      <c r="F30" s="454">
        <v>403</v>
      </c>
      <c r="G30" s="786">
        <v>9</v>
      </c>
      <c r="H30" s="454">
        <v>20</v>
      </c>
      <c r="I30" s="454">
        <v>31</v>
      </c>
      <c r="J30" s="454">
        <v>43</v>
      </c>
      <c r="K30" s="787">
        <v>22</v>
      </c>
      <c r="L30" s="443">
        <v>227</v>
      </c>
      <c r="M30" s="443">
        <v>232</v>
      </c>
      <c r="N30" s="443">
        <v>512</v>
      </c>
      <c r="O30" s="443">
        <v>562</v>
      </c>
      <c r="P30" s="443">
        <v>425</v>
      </c>
      <c r="Q30" s="121">
        <v>-24.377224199288261</v>
      </c>
    </row>
    <row r="31" spans="1:17" ht="11.25" customHeight="1" x14ac:dyDescent="0.2">
      <c r="A31" s="131" t="s">
        <v>498</v>
      </c>
      <c r="B31" s="454">
        <v>1260</v>
      </c>
      <c r="C31" s="454">
        <v>1014</v>
      </c>
      <c r="D31" s="454">
        <v>631</v>
      </c>
      <c r="E31" s="454">
        <v>439</v>
      </c>
      <c r="F31" s="454">
        <v>392</v>
      </c>
      <c r="G31" s="786">
        <v>33</v>
      </c>
      <c r="H31" s="454">
        <v>44</v>
      </c>
      <c r="I31" s="454">
        <v>20</v>
      </c>
      <c r="J31" s="454">
        <v>9</v>
      </c>
      <c r="K31" s="787">
        <v>9</v>
      </c>
      <c r="L31" s="443">
        <v>1293</v>
      </c>
      <c r="M31" s="443">
        <v>1058</v>
      </c>
      <c r="N31" s="443">
        <v>651</v>
      </c>
      <c r="O31" s="443">
        <v>448</v>
      </c>
      <c r="P31" s="443">
        <v>401</v>
      </c>
      <c r="Q31" s="121">
        <v>-10.491071428571431</v>
      </c>
    </row>
    <row r="32" spans="1:17" ht="11.25" customHeight="1" x14ac:dyDescent="0.2">
      <c r="A32" s="131" t="s">
        <v>596</v>
      </c>
      <c r="B32" s="454">
        <v>199</v>
      </c>
      <c r="C32" s="454">
        <v>203</v>
      </c>
      <c r="D32" s="454">
        <v>123</v>
      </c>
      <c r="E32" s="454">
        <v>115</v>
      </c>
      <c r="F32" s="454">
        <v>93</v>
      </c>
      <c r="G32" s="786">
        <v>14</v>
      </c>
      <c r="H32" s="454">
        <v>13</v>
      </c>
      <c r="I32" s="454">
        <v>8</v>
      </c>
      <c r="J32" s="454">
        <v>6</v>
      </c>
      <c r="K32" s="787">
        <v>6</v>
      </c>
      <c r="L32" s="443">
        <v>213</v>
      </c>
      <c r="M32" s="443">
        <v>216</v>
      </c>
      <c r="N32" s="443">
        <v>131</v>
      </c>
      <c r="O32" s="443">
        <v>121</v>
      </c>
      <c r="P32" s="443">
        <v>99</v>
      </c>
      <c r="Q32" s="121">
        <v>-18.181818181818176</v>
      </c>
    </row>
    <row r="33" spans="1:17" ht="11.25" customHeight="1" x14ac:dyDescent="0.2">
      <c r="A33" s="131" t="s">
        <v>500</v>
      </c>
      <c r="B33" s="454">
        <v>69</v>
      </c>
      <c r="C33" s="454">
        <v>92</v>
      </c>
      <c r="D33" s="454">
        <v>54</v>
      </c>
      <c r="E33" s="454">
        <v>65</v>
      </c>
      <c r="F33" s="454">
        <v>44</v>
      </c>
      <c r="G33" s="786">
        <v>12</v>
      </c>
      <c r="H33" s="454">
        <v>10</v>
      </c>
      <c r="I33" s="454" t="s">
        <v>477</v>
      </c>
      <c r="J33" s="454">
        <v>3</v>
      </c>
      <c r="K33" s="787">
        <v>2</v>
      </c>
      <c r="L33" s="443">
        <v>81</v>
      </c>
      <c r="M33" s="443">
        <v>102</v>
      </c>
      <c r="N33" s="443">
        <v>54</v>
      </c>
      <c r="O33" s="443">
        <v>68</v>
      </c>
      <c r="P33" s="443">
        <v>46</v>
      </c>
      <c r="Q33" s="121">
        <v>-32.352941176470587</v>
      </c>
    </row>
    <row r="34" spans="1:17" ht="11.25" customHeight="1" x14ac:dyDescent="0.2">
      <c r="A34" s="131" t="s">
        <v>501</v>
      </c>
      <c r="B34" s="454">
        <v>408</v>
      </c>
      <c r="C34" s="454">
        <v>410</v>
      </c>
      <c r="D34" s="454">
        <v>353</v>
      </c>
      <c r="E34" s="454">
        <v>350</v>
      </c>
      <c r="F34" s="454">
        <v>354</v>
      </c>
      <c r="G34" s="786">
        <v>16</v>
      </c>
      <c r="H34" s="454">
        <v>19</v>
      </c>
      <c r="I34" s="454">
        <v>14</v>
      </c>
      <c r="J34" s="454">
        <v>11</v>
      </c>
      <c r="K34" s="787">
        <v>22</v>
      </c>
      <c r="L34" s="443">
        <v>424</v>
      </c>
      <c r="M34" s="443">
        <v>429</v>
      </c>
      <c r="N34" s="443">
        <v>367</v>
      </c>
      <c r="O34" s="443">
        <v>361</v>
      </c>
      <c r="P34" s="443">
        <v>376</v>
      </c>
      <c r="Q34" s="121">
        <v>4.1551246537396169</v>
      </c>
    </row>
    <row r="35" spans="1:17" ht="11.25" customHeight="1" x14ac:dyDescent="0.2">
      <c r="A35" s="131" t="s">
        <v>605</v>
      </c>
      <c r="B35" s="454">
        <v>8065</v>
      </c>
      <c r="C35" s="454">
        <v>7165</v>
      </c>
      <c r="D35" s="454">
        <v>4845</v>
      </c>
      <c r="E35" s="454">
        <v>4634</v>
      </c>
      <c r="F35" s="454">
        <v>4524</v>
      </c>
      <c r="G35" s="786">
        <v>353</v>
      </c>
      <c r="H35" s="454">
        <v>329</v>
      </c>
      <c r="I35" s="454">
        <v>230</v>
      </c>
      <c r="J35" s="454">
        <v>213</v>
      </c>
      <c r="K35" s="787">
        <v>182</v>
      </c>
      <c r="L35" s="443">
        <v>8418</v>
      </c>
      <c r="M35" s="443">
        <v>7494</v>
      </c>
      <c r="N35" s="443">
        <v>5075</v>
      </c>
      <c r="O35" s="443">
        <v>4847</v>
      </c>
      <c r="P35" s="443">
        <v>4706</v>
      </c>
      <c r="Q35" s="121">
        <v>-2.9090158861151183</v>
      </c>
    </row>
    <row r="36" spans="1:17" ht="11.25" customHeight="1" x14ac:dyDescent="0.2">
      <c r="A36" s="131" t="s">
        <v>503</v>
      </c>
      <c r="B36" s="454">
        <v>249</v>
      </c>
      <c r="C36" s="454">
        <v>267</v>
      </c>
      <c r="D36" s="454">
        <v>171</v>
      </c>
      <c r="E36" s="454">
        <v>127</v>
      </c>
      <c r="F36" s="454">
        <v>118</v>
      </c>
      <c r="G36" s="786">
        <v>8</v>
      </c>
      <c r="H36" s="454">
        <v>14</v>
      </c>
      <c r="I36" s="454">
        <v>10</v>
      </c>
      <c r="J36" s="454">
        <v>3</v>
      </c>
      <c r="K36" s="787">
        <v>4</v>
      </c>
      <c r="L36" s="443">
        <v>257</v>
      </c>
      <c r="M36" s="443">
        <v>281</v>
      </c>
      <c r="N36" s="443">
        <v>181</v>
      </c>
      <c r="O36" s="443">
        <v>130</v>
      </c>
      <c r="P36" s="443">
        <v>122</v>
      </c>
      <c r="Q36" s="121">
        <v>-6.1538461538461542</v>
      </c>
    </row>
    <row r="37" spans="1:17" ht="11.25" customHeight="1" x14ac:dyDescent="0.2">
      <c r="A37" s="137" t="s">
        <v>504</v>
      </c>
      <c r="B37" s="456">
        <v>338</v>
      </c>
      <c r="C37" s="456">
        <v>295</v>
      </c>
      <c r="D37" s="456">
        <v>251</v>
      </c>
      <c r="E37" s="456">
        <v>221</v>
      </c>
      <c r="F37" s="456">
        <v>42</v>
      </c>
      <c r="G37" s="788">
        <v>30</v>
      </c>
      <c r="H37" s="456">
        <v>35</v>
      </c>
      <c r="I37" s="456">
        <v>30</v>
      </c>
      <c r="J37" s="445">
        <v>7</v>
      </c>
      <c r="K37" s="789">
        <v>3</v>
      </c>
      <c r="L37" s="445">
        <v>368</v>
      </c>
      <c r="M37" s="445">
        <v>330</v>
      </c>
      <c r="N37" s="445">
        <v>281</v>
      </c>
      <c r="O37" s="445">
        <v>228</v>
      </c>
      <c r="P37" s="445">
        <v>45</v>
      </c>
      <c r="Q37" s="237">
        <v>-80.263157894736835</v>
      </c>
    </row>
    <row r="38" spans="1:17" ht="11.25" customHeight="1" x14ac:dyDescent="0.2">
      <c r="A38" s="131"/>
      <c r="B38" s="131"/>
      <c r="C38" s="131"/>
      <c r="D38" s="140"/>
      <c r="E38" s="140"/>
      <c r="F38" s="140"/>
      <c r="G38" s="140"/>
      <c r="H38" s="140"/>
      <c r="I38" s="2"/>
      <c r="J38" s="2"/>
      <c r="K38" s="2"/>
      <c r="L38" s="2"/>
      <c r="M38" s="2"/>
      <c r="N38" s="2"/>
      <c r="O38" s="2"/>
      <c r="P38" s="2"/>
      <c r="Q38" s="2"/>
    </row>
    <row r="39" spans="1:17" ht="55.15" customHeight="1" x14ac:dyDescent="0.2">
      <c r="A39" s="798" t="s">
        <v>1704</v>
      </c>
      <c r="B39" s="798"/>
      <c r="C39" s="798"/>
      <c r="D39" s="798"/>
      <c r="E39" s="798"/>
      <c r="F39" s="798"/>
      <c r="G39" s="798"/>
      <c r="H39" s="798"/>
      <c r="I39" s="798"/>
      <c r="J39" s="798"/>
      <c r="K39" s="798"/>
      <c r="L39" s="798"/>
      <c r="M39" s="798"/>
      <c r="N39" s="798"/>
      <c r="O39" s="798"/>
      <c r="P39" s="798"/>
      <c r="Q39" s="798"/>
    </row>
    <row r="40" spans="1:17" x14ac:dyDescent="0.2">
      <c r="A40" s="205" t="s">
        <v>506</v>
      </c>
      <c r="B40" s="24"/>
      <c r="C40" s="24"/>
      <c r="I40" s="2"/>
      <c r="J40" s="2"/>
      <c r="K40" s="2"/>
      <c r="L40" s="2"/>
      <c r="M40" s="2"/>
      <c r="N40" s="2"/>
      <c r="O40" s="2"/>
      <c r="P40" s="2"/>
      <c r="Q40" s="2"/>
    </row>
    <row r="41" spans="1:17" x14ac:dyDescent="0.2">
      <c r="A41" s="205" t="s">
        <v>751</v>
      </c>
      <c r="B41" s="24"/>
      <c r="C41" s="24"/>
      <c r="I41" s="2"/>
      <c r="J41" s="2"/>
      <c r="K41" s="2"/>
      <c r="L41" s="2"/>
      <c r="M41" s="2"/>
      <c r="N41" s="2"/>
      <c r="O41" s="2"/>
      <c r="P41" s="2"/>
      <c r="Q41" s="2"/>
    </row>
    <row r="42" spans="1:17" x14ac:dyDescent="0.2">
      <c r="A42" s="24" t="s">
        <v>1705</v>
      </c>
      <c r="B42" s="24"/>
      <c r="C42" s="24"/>
      <c r="I42" s="2"/>
      <c r="J42" s="2"/>
      <c r="K42" s="2"/>
      <c r="L42" s="2"/>
      <c r="M42" s="2"/>
      <c r="N42" s="2"/>
      <c r="O42" s="2"/>
      <c r="P42" s="2"/>
      <c r="Q42" s="2"/>
    </row>
    <row r="43" spans="1:17" x14ac:dyDescent="0.2">
      <c r="A43" s="24" t="s">
        <v>1706</v>
      </c>
      <c r="B43" s="24"/>
      <c r="C43" s="24"/>
      <c r="I43" s="2"/>
      <c r="J43" s="2"/>
      <c r="K43" s="2"/>
      <c r="L43" s="2"/>
      <c r="M43" s="2"/>
      <c r="N43" s="2"/>
      <c r="O43" s="2"/>
      <c r="P43" s="2"/>
      <c r="Q43" s="2"/>
    </row>
    <row r="44" spans="1:17" x14ac:dyDescent="0.2">
      <c r="A44" s="24" t="s">
        <v>1707</v>
      </c>
      <c r="B44" s="24"/>
      <c r="C44" s="24"/>
      <c r="I44" s="2"/>
      <c r="J44" s="2"/>
      <c r="K44" s="2"/>
      <c r="L44" s="2"/>
      <c r="M44" s="2"/>
      <c r="N44" s="2"/>
      <c r="O44" s="2"/>
      <c r="P44" s="2"/>
      <c r="Q44" s="2"/>
    </row>
    <row r="45" spans="1:17" ht="10.5" customHeight="1" x14ac:dyDescent="0.2">
      <c r="A45" s="798" t="s">
        <v>1708</v>
      </c>
      <c r="B45" s="798"/>
      <c r="C45" s="798"/>
      <c r="D45" s="798"/>
      <c r="E45" s="798"/>
      <c r="F45" s="798"/>
      <c r="G45" s="798"/>
      <c r="H45" s="798"/>
      <c r="I45" s="798"/>
      <c r="J45" s="798"/>
      <c r="K45" s="798"/>
      <c r="L45" s="798"/>
      <c r="M45" s="798"/>
      <c r="N45" s="798"/>
      <c r="O45" s="798"/>
      <c r="P45" s="798"/>
      <c r="Q45" s="798"/>
    </row>
    <row r="46" spans="1:17" x14ac:dyDescent="0.2">
      <c r="A46" s="798"/>
      <c r="B46" s="798"/>
      <c r="C46" s="798"/>
      <c r="D46" s="798"/>
      <c r="E46" s="798"/>
      <c r="F46" s="798"/>
      <c r="G46" s="798"/>
      <c r="H46" s="798"/>
      <c r="I46" s="798"/>
      <c r="J46" s="798"/>
      <c r="K46" s="798"/>
      <c r="L46" s="798"/>
      <c r="M46" s="798"/>
      <c r="N46" s="798"/>
      <c r="O46" s="798"/>
      <c r="P46" s="798"/>
      <c r="Q46" s="798"/>
    </row>
    <row r="47" spans="1:17" ht="11.25" customHeight="1" x14ac:dyDescent="0.2">
      <c r="A47" s="224" t="s">
        <v>1709</v>
      </c>
      <c r="B47" s="143"/>
      <c r="C47" s="143"/>
      <c r="D47" s="143"/>
      <c r="E47" s="143"/>
      <c r="F47" s="143"/>
      <c r="G47" s="142"/>
      <c r="H47" s="142"/>
    </row>
  </sheetData>
  <mergeCells count="9">
    <mergeCell ref="A39:Q39"/>
    <mergeCell ref="A45:Q46"/>
    <mergeCell ref="A5:A7"/>
    <mergeCell ref="B5:F5"/>
    <mergeCell ref="G5:K5"/>
    <mergeCell ref="L5:Q5"/>
    <mergeCell ref="B6:F6"/>
    <mergeCell ref="G6:K6"/>
    <mergeCell ref="L6:P6"/>
  </mergeCells>
  <hyperlinks>
    <hyperlink ref="Q1" location="Índice!A1" display="(Voltar ao índice)"/>
  </hyperlinks>
  <pageMargins left="0.511811024" right="0.511811024" top="0.78740157499999996" bottom="0.78740157499999996" header="0.31496062000000002" footer="0.31496062000000002"/>
  <pageSetup paperSize="9" orientation="portrait" verticalDpi="300"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22" zoomScaleNormal="100" workbookViewId="0">
      <selection activeCell="L36" sqref="L36"/>
    </sheetView>
  </sheetViews>
  <sheetFormatPr defaultColWidth="8.7109375" defaultRowHeight="11.25" x14ac:dyDescent="0.2"/>
  <cols>
    <col min="1" max="1" width="16.7109375" style="110" customWidth="1"/>
    <col min="2" max="2" width="14.28515625" style="90" bestFit="1" customWidth="1"/>
    <col min="3" max="3" width="14.140625" style="27" bestFit="1" customWidth="1"/>
    <col min="4" max="16384" width="8.7109375" style="27"/>
  </cols>
  <sheetData>
    <row r="1" spans="1:11" x14ac:dyDescent="0.2">
      <c r="A1" s="275" t="s">
        <v>1710</v>
      </c>
      <c r="C1" s="546" t="s">
        <v>460</v>
      </c>
      <c r="D1" s="2"/>
      <c r="E1" s="2"/>
      <c r="F1" s="2"/>
      <c r="G1" s="2"/>
      <c r="H1" s="2"/>
      <c r="I1" s="2"/>
      <c r="J1" s="2"/>
      <c r="K1" s="2"/>
    </row>
    <row r="2" spans="1:11" x14ac:dyDescent="0.2">
      <c r="A2" s="24" t="s">
        <v>414</v>
      </c>
      <c r="C2" s="2"/>
      <c r="D2" s="2"/>
      <c r="E2" s="2"/>
      <c r="F2" s="2"/>
      <c r="G2" s="2"/>
      <c r="H2" s="2"/>
      <c r="I2" s="2"/>
      <c r="J2" s="2"/>
      <c r="K2" s="2"/>
    </row>
    <row r="3" spans="1:11" x14ac:dyDescent="0.2">
      <c r="A3" s="24" t="s">
        <v>1711</v>
      </c>
      <c r="C3" s="2"/>
      <c r="D3" s="2"/>
      <c r="E3" s="2"/>
      <c r="F3" s="2"/>
      <c r="G3" s="2"/>
      <c r="H3" s="2"/>
      <c r="I3" s="2"/>
      <c r="J3" s="2"/>
      <c r="K3" s="2"/>
    </row>
    <row r="4" spans="1:11" x14ac:dyDescent="0.2">
      <c r="A4" s="24"/>
      <c r="C4" s="2"/>
      <c r="D4" s="2"/>
      <c r="E4" s="2"/>
      <c r="F4" s="2"/>
      <c r="G4" s="2"/>
      <c r="H4" s="2"/>
      <c r="I4" s="2"/>
      <c r="J4" s="2"/>
      <c r="K4" s="2"/>
    </row>
    <row r="5" spans="1:11" ht="65.25" customHeight="1" x14ac:dyDescent="0.2">
      <c r="A5" s="880" t="s">
        <v>463</v>
      </c>
      <c r="B5" s="44" t="s">
        <v>1712</v>
      </c>
      <c r="C5" s="115" t="s">
        <v>1713</v>
      </c>
      <c r="D5" s="2"/>
      <c r="E5" s="2"/>
      <c r="F5" s="2"/>
      <c r="G5" s="2"/>
      <c r="H5" s="2"/>
      <c r="I5" s="2"/>
      <c r="J5" s="2"/>
      <c r="K5" s="2"/>
    </row>
    <row r="6" spans="1:11" ht="18" customHeight="1" x14ac:dyDescent="0.2">
      <c r="A6" s="880"/>
      <c r="B6" s="883" t="s">
        <v>594</v>
      </c>
      <c r="C6" s="882"/>
      <c r="D6" s="2"/>
      <c r="E6" s="2"/>
      <c r="F6" s="2"/>
      <c r="G6" s="2"/>
      <c r="H6" s="2"/>
      <c r="I6" s="2"/>
      <c r="J6" s="2"/>
      <c r="K6" s="2"/>
    </row>
    <row r="7" spans="1:11" ht="16.5" customHeight="1" x14ac:dyDescent="0.2">
      <c r="A7" s="880"/>
      <c r="B7" s="817">
        <v>2022</v>
      </c>
      <c r="C7" s="871"/>
      <c r="D7" s="2"/>
      <c r="E7" s="2"/>
      <c r="F7" s="2"/>
      <c r="G7" s="2"/>
      <c r="H7" s="2"/>
      <c r="I7" s="2"/>
      <c r="J7" s="2"/>
      <c r="K7" s="2"/>
    </row>
    <row r="8" spans="1:11" x14ac:dyDescent="0.2">
      <c r="A8" s="24"/>
      <c r="C8" s="90"/>
      <c r="D8" s="2"/>
      <c r="E8" s="2"/>
      <c r="F8" s="2"/>
      <c r="G8" s="2"/>
      <c r="H8" s="2"/>
      <c r="I8" s="2"/>
      <c r="J8" s="2"/>
      <c r="K8" s="2"/>
    </row>
    <row r="9" spans="1:11" x14ac:dyDescent="0.2">
      <c r="A9" s="129" t="s">
        <v>475</v>
      </c>
      <c r="B9" s="777">
        <v>8668</v>
      </c>
      <c r="C9" s="777">
        <v>358</v>
      </c>
      <c r="D9" s="2"/>
      <c r="E9" s="2"/>
      <c r="F9" s="2"/>
      <c r="G9" s="2"/>
      <c r="H9" s="2"/>
      <c r="I9" s="2"/>
      <c r="J9" s="2"/>
      <c r="K9" s="2"/>
    </row>
    <row r="10" spans="1:11" x14ac:dyDescent="0.2">
      <c r="A10" s="131"/>
      <c r="B10" s="13"/>
      <c r="C10" s="13"/>
      <c r="D10" s="2"/>
      <c r="E10" s="2"/>
      <c r="F10" s="2"/>
      <c r="G10" s="2"/>
      <c r="H10" s="2"/>
      <c r="I10" s="2"/>
      <c r="J10" s="2"/>
      <c r="K10" s="2"/>
    </row>
    <row r="11" spans="1:11" x14ac:dyDescent="0.2">
      <c r="A11" s="133" t="s">
        <v>476</v>
      </c>
      <c r="B11" s="16">
        <v>216</v>
      </c>
      <c r="C11" s="16">
        <v>30</v>
      </c>
      <c r="D11" s="2"/>
      <c r="E11" s="2"/>
      <c r="F11" s="2"/>
      <c r="G11" s="2"/>
      <c r="H11" s="2"/>
      <c r="I11" s="2"/>
      <c r="J11" s="2"/>
      <c r="K11" s="2"/>
    </row>
    <row r="12" spans="1:11" x14ac:dyDescent="0.2">
      <c r="A12" s="131" t="s">
        <v>478</v>
      </c>
      <c r="B12" s="13">
        <v>112</v>
      </c>
      <c r="C12" s="13">
        <v>4</v>
      </c>
      <c r="D12" s="2"/>
      <c r="E12" s="2"/>
      <c r="F12" s="2"/>
      <c r="G12" s="2"/>
      <c r="H12" s="2"/>
      <c r="I12" s="2"/>
      <c r="J12" s="2"/>
      <c r="K12" s="2"/>
    </row>
    <row r="13" spans="1:11" x14ac:dyDescent="0.2">
      <c r="A13" s="131" t="s">
        <v>479</v>
      </c>
      <c r="B13" s="13">
        <v>13</v>
      </c>
      <c r="C13" s="13" t="s">
        <v>477</v>
      </c>
      <c r="D13" s="2"/>
      <c r="E13" s="2"/>
      <c r="F13" s="2"/>
      <c r="G13" s="2"/>
      <c r="H13" s="2"/>
      <c r="I13" s="2"/>
      <c r="J13" s="2"/>
      <c r="K13" s="2"/>
    </row>
    <row r="14" spans="1:11" x14ac:dyDescent="0.2">
      <c r="A14" s="131" t="s">
        <v>480</v>
      </c>
      <c r="B14" s="13">
        <v>14</v>
      </c>
      <c r="C14" s="13">
        <v>1</v>
      </c>
      <c r="D14" s="2"/>
      <c r="E14" s="2"/>
      <c r="F14" s="2"/>
      <c r="G14" s="2"/>
      <c r="H14" s="2"/>
      <c r="I14" s="2"/>
      <c r="J14" s="2"/>
      <c r="K14" s="2"/>
    </row>
    <row r="15" spans="1:11" x14ac:dyDescent="0.2">
      <c r="A15" s="131" t="s">
        <v>482</v>
      </c>
      <c r="B15" s="13">
        <v>146</v>
      </c>
      <c r="C15" s="13">
        <v>5</v>
      </c>
      <c r="D15" s="2"/>
      <c r="E15" s="2"/>
      <c r="F15" s="2"/>
      <c r="G15" s="2"/>
      <c r="H15" s="2"/>
      <c r="I15" s="2"/>
      <c r="J15" s="2"/>
      <c r="K15" s="2"/>
    </row>
    <row r="16" spans="1:11" x14ac:dyDescent="0.2">
      <c r="A16" s="131" t="s">
        <v>483</v>
      </c>
      <c r="B16" s="2">
        <v>419</v>
      </c>
      <c r="C16" s="13">
        <v>24</v>
      </c>
      <c r="D16" s="2"/>
      <c r="E16" s="2"/>
      <c r="F16" s="2"/>
      <c r="G16" s="2"/>
      <c r="H16" s="2"/>
      <c r="I16" s="2"/>
      <c r="J16" s="2"/>
      <c r="K16" s="2"/>
    </row>
    <row r="17" spans="1:11" x14ac:dyDescent="0.2">
      <c r="A17" s="131" t="s">
        <v>845</v>
      </c>
      <c r="B17" s="13">
        <v>277</v>
      </c>
      <c r="C17" s="13">
        <v>3</v>
      </c>
      <c r="D17" s="2"/>
      <c r="E17" s="2"/>
      <c r="F17" s="2"/>
      <c r="G17" s="2"/>
      <c r="H17" s="2"/>
      <c r="I17" s="2"/>
      <c r="J17" s="2"/>
      <c r="K17" s="2"/>
    </row>
    <row r="18" spans="1:11" x14ac:dyDescent="0.2">
      <c r="A18" s="131" t="s">
        <v>485</v>
      </c>
      <c r="B18" s="13">
        <v>575</v>
      </c>
      <c r="C18" s="13">
        <v>7</v>
      </c>
      <c r="D18" s="2"/>
      <c r="E18" s="2"/>
      <c r="F18" s="2"/>
      <c r="G18" s="2"/>
      <c r="H18" s="2"/>
      <c r="I18" s="2"/>
      <c r="J18" s="2"/>
      <c r="K18" s="2"/>
    </row>
    <row r="19" spans="1:11" x14ac:dyDescent="0.2">
      <c r="A19" s="131" t="s">
        <v>486</v>
      </c>
      <c r="B19" s="13">
        <v>108</v>
      </c>
      <c r="C19" s="13">
        <v>10</v>
      </c>
      <c r="D19" s="2"/>
      <c r="E19" s="2"/>
      <c r="F19" s="2"/>
      <c r="G19" s="2"/>
      <c r="H19" s="2"/>
      <c r="I19" s="2"/>
      <c r="J19" s="2"/>
      <c r="K19" s="2"/>
    </row>
    <row r="20" spans="1:11" x14ac:dyDescent="0.2">
      <c r="A20" s="131" t="s">
        <v>487</v>
      </c>
      <c r="B20" s="13">
        <v>133</v>
      </c>
      <c r="C20" s="13">
        <v>2</v>
      </c>
      <c r="D20" s="2"/>
      <c r="E20" s="2"/>
      <c r="F20" s="2"/>
      <c r="G20" s="2"/>
      <c r="H20" s="2"/>
      <c r="I20" s="2"/>
      <c r="J20" s="2"/>
      <c r="K20" s="2"/>
    </row>
    <row r="21" spans="1:11" x14ac:dyDescent="0.2">
      <c r="A21" s="131" t="s">
        <v>488</v>
      </c>
      <c r="B21" s="13">
        <v>69</v>
      </c>
      <c r="C21" s="13">
        <v>4</v>
      </c>
      <c r="D21" s="2"/>
      <c r="E21" s="2"/>
      <c r="F21" s="2"/>
      <c r="G21" s="2"/>
      <c r="H21" s="2"/>
      <c r="I21" s="2"/>
      <c r="J21" s="2"/>
      <c r="K21" s="2"/>
    </row>
    <row r="22" spans="1:11" x14ac:dyDescent="0.2">
      <c r="A22" s="131" t="s">
        <v>602</v>
      </c>
      <c r="B22" s="13">
        <v>139</v>
      </c>
      <c r="C22" s="13">
        <v>8</v>
      </c>
      <c r="D22" s="2"/>
      <c r="E22" s="2"/>
      <c r="F22" s="2"/>
      <c r="G22" s="2"/>
      <c r="H22" s="2"/>
      <c r="I22" s="2"/>
      <c r="J22" s="2"/>
      <c r="K22" s="2"/>
    </row>
    <row r="23" spans="1:11" x14ac:dyDescent="0.2">
      <c r="A23" s="131" t="s">
        <v>604</v>
      </c>
      <c r="B23" s="13">
        <v>486</v>
      </c>
      <c r="C23" s="13">
        <v>8</v>
      </c>
      <c r="D23" s="2"/>
      <c r="E23" s="2"/>
      <c r="F23" s="2"/>
      <c r="G23" s="2"/>
      <c r="H23" s="2"/>
      <c r="I23" s="2"/>
      <c r="J23" s="2"/>
      <c r="K23" s="2"/>
    </row>
    <row r="24" spans="1:11" x14ac:dyDescent="0.2">
      <c r="A24" s="131" t="s">
        <v>491</v>
      </c>
      <c r="B24" s="13">
        <v>117</v>
      </c>
      <c r="C24" s="13">
        <v>11</v>
      </c>
      <c r="D24" s="2"/>
      <c r="E24" s="2"/>
      <c r="F24" s="2"/>
      <c r="G24" s="2"/>
      <c r="H24" s="2"/>
      <c r="I24" s="2"/>
      <c r="J24" s="2"/>
      <c r="K24" s="2"/>
    </row>
    <row r="25" spans="1:11" x14ac:dyDescent="0.2">
      <c r="A25" s="131" t="s">
        <v>598</v>
      </c>
      <c r="B25" s="13">
        <v>149</v>
      </c>
      <c r="C25" s="13">
        <v>4</v>
      </c>
      <c r="D25" s="2"/>
      <c r="E25" s="2"/>
      <c r="F25" s="2"/>
      <c r="G25" s="2"/>
      <c r="H25" s="2"/>
      <c r="I25" s="2"/>
      <c r="J25" s="2"/>
      <c r="K25" s="2"/>
    </row>
    <row r="26" spans="1:11" x14ac:dyDescent="0.2">
      <c r="A26" s="131" t="s">
        <v>493</v>
      </c>
      <c r="B26" s="13">
        <v>323</v>
      </c>
      <c r="C26" s="13">
        <v>21</v>
      </c>
      <c r="D26" s="2"/>
      <c r="E26" s="2"/>
      <c r="F26" s="2"/>
      <c r="G26" s="2"/>
      <c r="H26" s="2"/>
      <c r="I26" s="2"/>
      <c r="J26" s="2"/>
      <c r="K26" s="2"/>
    </row>
    <row r="27" spans="1:11" x14ac:dyDescent="0.2">
      <c r="A27" s="131" t="s">
        <v>599</v>
      </c>
      <c r="B27" s="13">
        <v>490</v>
      </c>
      <c r="C27" s="13">
        <v>17</v>
      </c>
      <c r="D27" s="2"/>
      <c r="E27" s="2"/>
      <c r="F27" s="2"/>
      <c r="G27" s="2"/>
      <c r="H27" s="2"/>
      <c r="I27" s="2"/>
      <c r="J27" s="2"/>
      <c r="K27" s="2"/>
    </row>
    <row r="28" spans="1:11" x14ac:dyDescent="0.2">
      <c r="A28" s="131" t="s">
        <v>600</v>
      </c>
      <c r="B28" s="13">
        <v>68</v>
      </c>
      <c r="C28" s="13">
        <v>5</v>
      </c>
      <c r="D28" s="2"/>
      <c r="E28" s="2"/>
      <c r="F28" s="2"/>
      <c r="G28" s="2"/>
      <c r="H28" s="2"/>
      <c r="I28" s="2"/>
      <c r="J28" s="2"/>
      <c r="K28" s="2"/>
    </row>
    <row r="29" spans="1:11" x14ac:dyDescent="0.2">
      <c r="A29" s="131" t="s">
        <v>496</v>
      </c>
      <c r="B29" s="13">
        <v>367</v>
      </c>
      <c r="C29" s="13">
        <v>14</v>
      </c>
      <c r="D29" s="2"/>
      <c r="E29" s="2"/>
      <c r="F29" s="2"/>
      <c r="G29" s="2"/>
      <c r="H29" s="2"/>
      <c r="I29" s="2"/>
      <c r="J29" s="2"/>
      <c r="K29" s="2"/>
    </row>
    <row r="30" spans="1:11" x14ac:dyDescent="0.2">
      <c r="A30" s="131" t="s">
        <v>497</v>
      </c>
      <c r="B30" s="13">
        <v>80</v>
      </c>
      <c r="C30" s="13">
        <v>6</v>
      </c>
      <c r="D30" s="2"/>
      <c r="E30" s="2"/>
      <c r="F30" s="2"/>
      <c r="G30" s="2"/>
      <c r="H30" s="2"/>
      <c r="I30" s="2"/>
      <c r="J30" s="2"/>
      <c r="K30" s="2"/>
    </row>
    <row r="31" spans="1:11" x14ac:dyDescent="0.2">
      <c r="A31" s="131" t="s">
        <v>498</v>
      </c>
      <c r="B31" s="13">
        <v>280</v>
      </c>
      <c r="C31" s="13">
        <v>6</v>
      </c>
      <c r="D31" s="2"/>
      <c r="E31" s="2"/>
      <c r="F31" s="2"/>
      <c r="G31" s="2"/>
      <c r="H31" s="2"/>
      <c r="I31" s="2"/>
      <c r="J31" s="2"/>
      <c r="K31" s="2"/>
    </row>
    <row r="32" spans="1:11" x14ac:dyDescent="0.2">
      <c r="A32" s="131" t="s">
        <v>596</v>
      </c>
      <c r="B32" s="2">
        <v>57</v>
      </c>
      <c r="C32" s="13" t="s">
        <v>477</v>
      </c>
      <c r="D32" s="2"/>
      <c r="E32" s="2"/>
      <c r="F32" s="2"/>
      <c r="G32" s="2"/>
      <c r="H32" s="2"/>
      <c r="I32" s="2"/>
      <c r="J32" s="2"/>
      <c r="K32" s="2"/>
    </row>
    <row r="33" spans="1:11" x14ac:dyDescent="0.2">
      <c r="A33" s="131" t="s">
        <v>500</v>
      </c>
      <c r="B33" s="13">
        <v>22</v>
      </c>
      <c r="C33" s="13">
        <v>1</v>
      </c>
      <c r="D33" s="2"/>
      <c r="E33" s="2"/>
      <c r="F33" s="2"/>
      <c r="G33" s="2"/>
      <c r="H33" s="2"/>
      <c r="I33" s="2"/>
      <c r="J33" s="2"/>
      <c r="K33" s="2"/>
    </row>
    <row r="34" spans="1:11" x14ac:dyDescent="0.2">
      <c r="A34" s="131" t="s">
        <v>501</v>
      </c>
      <c r="B34" s="13">
        <v>275</v>
      </c>
      <c r="C34" s="13">
        <v>21</v>
      </c>
      <c r="D34" s="2"/>
      <c r="E34" s="2"/>
      <c r="F34" s="2"/>
      <c r="G34" s="2"/>
      <c r="H34" s="2"/>
      <c r="I34" s="2"/>
      <c r="J34" s="2"/>
      <c r="K34" s="2"/>
    </row>
    <row r="35" spans="1:11" x14ac:dyDescent="0.2">
      <c r="A35" s="131" t="s">
        <v>605</v>
      </c>
      <c r="B35" s="13">
        <v>3647</v>
      </c>
      <c r="C35" s="13">
        <v>142</v>
      </c>
      <c r="D35" s="2"/>
      <c r="E35" s="2"/>
      <c r="F35" s="2"/>
      <c r="G35" s="2"/>
      <c r="H35" s="2"/>
      <c r="I35" s="2"/>
      <c r="J35" s="2"/>
      <c r="K35" s="2"/>
    </row>
    <row r="36" spans="1:11" x14ac:dyDescent="0.2">
      <c r="A36" s="131" t="s">
        <v>503</v>
      </c>
      <c r="B36" s="13">
        <v>74</v>
      </c>
      <c r="C36" s="13">
        <v>4</v>
      </c>
      <c r="D36" s="2"/>
      <c r="E36" s="2"/>
      <c r="F36" s="2"/>
      <c r="G36" s="2"/>
      <c r="H36" s="2"/>
      <c r="I36" s="2"/>
      <c r="J36" s="2"/>
      <c r="K36" s="2"/>
    </row>
    <row r="37" spans="1:11" x14ac:dyDescent="0.2">
      <c r="A37" s="137" t="s">
        <v>504</v>
      </c>
      <c r="B37" s="19">
        <v>12</v>
      </c>
      <c r="C37" s="19" t="s">
        <v>477</v>
      </c>
      <c r="D37" s="2"/>
      <c r="E37" s="2"/>
      <c r="F37" s="2"/>
      <c r="G37" s="2"/>
      <c r="H37" s="2"/>
      <c r="I37" s="2"/>
      <c r="J37" s="2"/>
      <c r="K37" s="2"/>
    </row>
    <row r="38" spans="1:11" x14ac:dyDescent="0.2">
      <c r="A38" s="131"/>
      <c r="B38" s="140"/>
      <c r="C38" s="2"/>
      <c r="D38" s="2"/>
      <c r="E38" s="2"/>
      <c r="F38" s="2"/>
      <c r="G38" s="2"/>
      <c r="H38" s="2"/>
      <c r="I38" s="2"/>
      <c r="J38" s="2"/>
      <c r="K38" s="2"/>
    </row>
    <row r="39" spans="1:11" ht="11.25" customHeight="1" x14ac:dyDescent="0.2">
      <c r="A39" s="798" t="s">
        <v>1714</v>
      </c>
      <c r="B39" s="798"/>
      <c r="C39" s="798"/>
      <c r="D39" s="798"/>
      <c r="E39" s="798"/>
      <c r="F39" s="798"/>
      <c r="G39" s="25"/>
      <c r="H39" s="25"/>
      <c r="I39" s="25"/>
      <c r="J39" s="25"/>
      <c r="K39" s="25"/>
    </row>
    <row r="40" spans="1:11" x14ac:dyDescent="0.2">
      <c r="A40" s="798"/>
      <c r="B40" s="798"/>
      <c r="C40" s="798"/>
      <c r="D40" s="798"/>
      <c r="E40" s="798"/>
      <c r="F40" s="798"/>
      <c r="G40" s="25"/>
      <c r="H40" s="25"/>
      <c r="I40" s="25"/>
      <c r="J40" s="25"/>
      <c r="K40" s="25"/>
    </row>
    <row r="41" spans="1:11" x14ac:dyDescent="0.2">
      <c r="A41" s="798"/>
      <c r="B41" s="798"/>
      <c r="C41" s="798"/>
      <c r="D41" s="798"/>
      <c r="E41" s="798"/>
      <c r="F41" s="798"/>
      <c r="G41" s="25"/>
      <c r="H41" s="25"/>
      <c r="I41" s="25"/>
      <c r="J41" s="25"/>
      <c r="K41" s="25"/>
    </row>
    <row r="42" spans="1:11" x14ac:dyDescent="0.2">
      <c r="A42" s="798"/>
      <c r="B42" s="798"/>
      <c r="C42" s="798"/>
      <c r="D42" s="798"/>
      <c r="E42" s="798"/>
      <c r="F42" s="798"/>
      <c r="G42" s="25"/>
      <c r="H42" s="25"/>
      <c r="I42" s="25"/>
      <c r="J42" s="25"/>
      <c r="K42" s="25"/>
    </row>
    <row r="43" spans="1:11" x14ac:dyDescent="0.2">
      <c r="A43" s="798"/>
      <c r="B43" s="798"/>
      <c r="C43" s="798"/>
      <c r="D43" s="798"/>
      <c r="E43" s="798"/>
      <c r="F43" s="798"/>
      <c r="G43" s="25"/>
      <c r="H43" s="25"/>
      <c r="I43" s="25"/>
      <c r="J43" s="25"/>
      <c r="K43" s="25"/>
    </row>
    <row r="44" spans="1:11" x14ac:dyDescent="0.2">
      <c r="A44" s="798"/>
      <c r="B44" s="798"/>
      <c r="C44" s="798"/>
      <c r="D44" s="798"/>
      <c r="E44" s="798"/>
      <c r="F44" s="798"/>
      <c r="G44" s="25"/>
      <c r="H44" s="25"/>
      <c r="I44" s="25"/>
      <c r="J44" s="25"/>
      <c r="K44" s="25"/>
    </row>
    <row r="45" spans="1:11" x14ac:dyDescent="0.2">
      <c r="A45" s="798"/>
      <c r="B45" s="798"/>
      <c r="C45" s="798"/>
      <c r="D45" s="798"/>
      <c r="E45" s="798"/>
      <c r="F45" s="798"/>
      <c r="G45" s="25"/>
      <c r="H45" s="25"/>
      <c r="I45" s="25"/>
      <c r="J45" s="25"/>
      <c r="K45" s="25"/>
    </row>
    <row r="46" spans="1:11" x14ac:dyDescent="0.2">
      <c r="A46" s="798"/>
      <c r="B46" s="798"/>
      <c r="C46" s="798"/>
      <c r="D46" s="798"/>
      <c r="E46" s="798"/>
      <c r="F46" s="798"/>
      <c r="G46" s="25"/>
      <c r="H46" s="25"/>
      <c r="I46" s="25"/>
      <c r="J46" s="25"/>
      <c r="K46" s="25"/>
    </row>
    <row r="47" spans="1:11" x14ac:dyDescent="0.2">
      <c r="A47" s="798"/>
      <c r="B47" s="798"/>
      <c r="C47" s="798"/>
      <c r="D47" s="798"/>
      <c r="E47" s="798"/>
      <c r="F47" s="798"/>
      <c r="G47" s="25"/>
      <c r="H47" s="25"/>
      <c r="I47" s="25"/>
      <c r="J47" s="25"/>
      <c r="K47" s="25"/>
    </row>
    <row r="48" spans="1:11" x14ac:dyDescent="0.2">
      <c r="A48" s="798"/>
      <c r="B48" s="798"/>
      <c r="C48" s="798"/>
      <c r="D48" s="798"/>
      <c r="E48" s="798"/>
      <c r="F48" s="798"/>
      <c r="G48" s="25"/>
      <c r="H48" s="25"/>
      <c r="I48" s="25"/>
      <c r="J48" s="25"/>
      <c r="K48" s="25"/>
    </row>
    <row r="49" spans="1:11" x14ac:dyDescent="0.2">
      <c r="A49" s="798"/>
      <c r="B49" s="798"/>
      <c r="C49" s="798"/>
      <c r="D49" s="798"/>
      <c r="E49" s="798"/>
      <c r="F49" s="798"/>
      <c r="G49" s="25"/>
      <c r="H49" s="25"/>
      <c r="I49" s="25"/>
      <c r="J49" s="25"/>
      <c r="K49" s="25"/>
    </row>
    <row r="50" spans="1:11" x14ac:dyDescent="0.2">
      <c r="A50" s="205" t="s">
        <v>506</v>
      </c>
      <c r="C50" s="2"/>
      <c r="D50" s="2"/>
      <c r="E50" s="2"/>
      <c r="F50" s="2"/>
      <c r="G50" s="2"/>
      <c r="H50" s="2"/>
      <c r="I50" s="2"/>
      <c r="J50" s="2"/>
      <c r="K50" s="2"/>
    </row>
    <row r="51" spans="1:11" x14ac:dyDescent="0.2">
      <c r="A51" s="205" t="s">
        <v>751</v>
      </c>
      <c r="C51" s="2"/>
      <c r="D51" s="2"/>
      <c r="E51" s="2"/>
      <c r="F51" s="2"/>
      <c r="G51" s="2"/>
      <c r="H51" s="2"/>
      <c r="I51" s="2"/>
      <c r="J51" s="2"/>
      <c r="K51" s="2"/>
    </row>
    <row r="52" spans="1:11" x14ac:dyDescent="0.2">
      <c r="A52" s="798" t="s">
        <v>1705</v>
      </c>
      <c r="B52" s="798"/>
      <c r="C52" s="798"/>
      <c r="D52" s="798"/>
      <c r="E52" s="798"/>
      <c r="F52" s="798"/>
      <c r="G52" s="2"/>
      <c r="H52" s="2"/>
      <c r="I52" s="2"/>
      <c r="J52" s="2"/>
      <c r="K52" s="2"/>
    </row>
    <row r="53" spans="1:11" x14ac:dyDescent="0.2">
      <c r="A53" s="798"/>
      <c r="B53" s="798"/>
      <c r="C53" s="798"/>
      <c r="D53" s="798"/>
      <c r="E53" s="798"/>
      <c r="F53" s="798"/>
    </row>
    <row r="54" spans="1:11" x14ac:dyDescent="0.2">
      <c r="A54" s="823" t="s">
        <v>1709</v>
      </c>
      <c r="B54" s="823"/>
      <c r="C54" s="823"/>
      <c r="D54" s="823"/>
      <c r="E54" s="823"/>
      <c r="F54" s="823"/>
    </row>
    <row r="55" spans="1:11" x14ac:dyDescent="0.2">
      <c r="A55" s="823"/>
      <c r="B55" s="823"/>
      <c r="C55" s="823"/>
      <c r="D55" s="823"/>
      <c r="E55" s="823"/>
      <c r="F55" s="823"/>
    </row>
    <row r="56" spans="1:11" x14ac:dyDescent="0.2">
      <c r="A56" s="143"/>
    </row>
  </sheetData>
  <mergeCells count="6">
    <mergeCell ref="A54:F55"/>
    <mergeCell ref="A52:F53"/>
    <mergeCell ref="A5:A7"/>
    <mergeCell ref="B6:C6"/>
    <mergeCell ref="B7:C7"/>
    <mergeCell ref="A39:F49"/>
  </mergeCells>
  <hyperlinks>
    <hyperlink ref="C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7" zoomScaleNormal="100" workbookViewId="0">
      <selection activeCell="D59" sqref="D59"/>
    </sheetView>
  </sheetViews>
  <sheetFormatPr defaultColWidth="8.7109375" defaultRowHeight="11.25" x14ac:dyDescent="0.2"/>
  <cols>
    <col min="1" max="1" width="16.7109375" style="110" customWidth="1"/>
    <col min="2" max="2" width="14.28515625" style="110" customWidth="1"/>
    <col min="3" max="3" width="14.28515625" style="27" customWidth="1"/>
    <col min="4" max="16384" width="8.7109375" style="27"/>
  </cols>
  <sheetData>
    <row r="1" spans="1:11" ht="10.5" customHeight="1" x14ac:dyDescent="0.2">
      <c r="A1" s="275" t="s">
        <v>1715</v>
      </c>
      <c r="B1" s="275"/>
      <c r="C1" s="546" t="s">
        <v>460</v>
      </c>
      <c r="D1" s="2"/>
      <c r="E1" s="2"/>
      <c r="F1" s="2"/>
      <c r="G1" s="2"/>
      <c r="H1" s="2"/>
      <c r="I1" s="2"/>
      <c r="J1" s="2"/>
      <c r="K1" s="2"/>
    </row>
    <row r="2" spans="1:11" ht="10.5" customHeight="1" x14ac:dyDescent="0.2">
      <c r="A2" s="24" t="s">
        <v>416</v>
      </c>
      <c r="B2" s="24"/>
      <c r="C2" s="2"/>
      <c r="D2" s="2"/>
      <c r="E2" s="2"/>
      <c r="F2" s="2"/>
      <c r="G2" s="2"/>
      <c r="H2" s="2"/>
      <c r="I2" s="2"/>
      <c r="J2" s="2"/>
      <c r="K2" s="2"/>
    </row>
    <row r="3" spans="1:11" x14ac:dyDescent="0.2">
      <c r="A3" s="24" t="s">
        <v>1711</v>
      </c>
      <c r="B3" s="24"/>
      <c r="C3" s="2"/>
      <c r="D3" s="2"/>
      <c r="E3" s="2"/>
      <c r="F3" s="2"/>
      <c r="G3" s="2"/>
      <c r="H3" s="2"/>
      <c r="I3" s="2"/>
      <c r="J3" s="2"/>
      <c r="K3" s="2"/>
    </row>
    <row r="4" spans="1:11" ht="10.5" customHeight="1" x14ac:dyDescent="0.2">
      <c r="A4" s="24"/>
      <c r="B4" s="24"/>
      <c r="C4" s="2"/>
      <c r="D4" s="2"/>
      <c r="E4" s="2"/>
      <c r="F4" s="2"/>
      <c r="G4" s="2"/>
      <c r="H4" s="2"/>
      <c r="I4" s="2"/>
      <c r="J4" s="2"/>
      <c r="K4" s="2"/>
    </row>
    <row r="5" spans="1:11" ht="77.25" customHeight="1" x14ac:dyDescent="0.2">
      <c r="A5" s="880" t="s">
        <v>463</v>
      </c>
      <c r="B5" s="44" t="s">
        <v>1716</v>
      </c>
      <c r="C5" s="115" t="s">
        <v>1717</v>
      </c>
      <c r="D5" s="2"/>
      <c r="E5" s="2"/>
      <c r="F5" s="2"/>
      <c r="G5" s="2"/>
      <c r="H5" s="2"/>
      <c r="I5" s="2"/>
      <c r="J5" s="2"/>
      <c r="K5" s="2"/>
    </row>
    <row r="6" spans="1:11" ht="18.75" customHeight="1" x14ac:dyDescent="0.2">
      <c r="A6" s="880"/>
      <c r="B6" s="883" t="s">
        <v>594</v>
      </c>
      <c r="C6" s="882"/>
      <c r="D6" s="2"/>
      <c r="E6" s="2"/>
      <c r="F6" s="2"/>
      <c r="G6" s="2"/>
      <c r="H6" s="2"/>
      <c r="I6" s="2"/>
      <c r="J6" s="2"/>
      <c r="K6" s="2"/>
    </row>
    <row r="7" spans="1:11" ht="15" customHeight="1" x14ac:dyDescent="0.2">
      <c r="A7" s="880"/>
      <c r="B7" s="883">
        <v>2022</v>
      </c>
      <c r="C7" s="882"/>
      <c r="D7" s="2"/>
      <c r="E7" s="2"/>
      <c r="F7" s="2"/>
      <c r="G7" s="2"/>
      <c r="H7" s="2"/>
      <c r="I7" s="2"/>
      <c r="J7" s="2"/>
      <c r="K7" s="2"/>
    </row>
    <row r="8" spans="1:11" ht="11.25" customHeight="1" x14ac:dyDescent="0.2">
      <c r="A8" s="24"/>
      <c r="B8" s="24"/>
      <c r="C8" s="90"/>
      <c r="D8" s="2"/>
      <c r="E8" s="2"/>
      <c r="F8" s="2"/>
      <c r="G8" s="2"/>
      <c r="H8" s="2"/>
      <c r="I8" s="2"/>
      <c r="J8" s="2"/>
      <c r="K8" s="2"/>
    </row>
    <row r="9" spans="1:11" ht="11.25" customHeight="1" x14ac:dyDescent="0.2">
      <c r="A9" s="129" t="s">
        <v>475</v>
      </c>
      <c r="B9" s="777">
        <v>2139</v>
      </c>
      <c r="C9" s="777">
        <v>117</v>
      </c>
      <c r="D9" s="2"/>
      <c r="E9" s="2"/>
      <c r="F9" s="2"/>
      <c r="G9" s="2"/>
      <c r="H9" s="2"/>
      <c r="I9" s="2"/>
      <c r="J9" s="2"/>
      <c r="K9" s="2"/>
    </row>
    <row r="10" spans="1:11" ht="11.25" customHeight="1" x14ac:dyDescent="0.2">
      <c r="A10" s="131"/>
      <c r="B10" s="443"/>
      <c r="C10" s="13"/>
      <c r="D10" s="2"/>
      <c r="E10" s="2"/>
      <c r="F10" s="2"/>
      <c r="G10" s="2"/>
      <c r="H10" s="2"/>
      <c r="I10" s="2"/>
      <c r="J10" s="2"/>
      <c r="K10" s="2"/>
    </row>
    <row r="11" spans="1:11" ht="11.25" customHeight="1" x14ac:dyDescent="0.2">
      <c r="A11" s="133" t="s">
        <v>476</v>
      </c>
      <c r="B11" s="783">
        <v>79</v>
      </c>
      <c r="C11" s="16">
        <v>17</v>
      </c>
      <c r="D11" s="2"/>
      <c r="E11" s="2"/>
      <c r="F11" s="2"/>
      <c r="G11" s="2"/>
      <c r="H11" s="2"/>
      <c r="I11" s="2"/>
      <c r="J11" s="2"/>
      <c r="K11" s="2"/>
    </row>
    <row r="12" spans="1:11" ht="11.25" customHeight="1" x14ac:dyDescent="0.2">
      <c r="A12" s="131" t="s">
        <v>478</v>
      </c>
      <c r="B12" s="443">
        <v>11</v>
      </c>
      <c r="C12" s="13" t="s">
        <v>477</v>
      </c>
      <c r="D12" s="2"/>
      <c r="E12" s="2"/>
      <c r="F12" s="2"/>
      <c r="G12" s="2"/>
      <c r="H12" s="2"/>
      <c r="I12" s="2"/>
      <c r="J12" s="2"/>
      <c r="K12" s="2"/>
    </row>
    <row r="13" spans="1:11" ht="11.25" customHeight="1" x14ac:dyDescent="0.2">
      <c r="A13" s="131" t="s">
        <v>479</v>
      </c>
      <c r="B13" s="443">
        <v>10</v>
      </c>
      <c r="C13" s="13">
        <v>2</v>
      </c>
      <c r="D13" s="2"/>
      <c r="E13" s="2"/>
      <c r="F13" s="2"/>
      <c r="G13" s="2"/>
      <c r="H13" s="2"/>
      <c r="I13" s="2"/>
      <c r="J13" s="2"/>
      <c r="K13" s="2"/>
    </row>
    <row r="14" spans="1:11" ht="11.25" customHeight="1" x14ac:dyDescent="0.2">
      <c r="A14" s="131" t="s">
        <v>480</v>
      </c>
      <c r="B14" s="443">
        <v>26</v>
      </c>
      <c r="C14" s="13">
        <v>2</v>
      </c>
      <c r="D14" s="2"/>
      <c r="E14" s="2"/>
      <c r="F14" s="2"/>
      <c r="G14" s="2"/>
      <c r="H14" s="2"/>
      <c r="I14" s="2"/>
      <c r="J14" s="2"/>
      <c r="K14" s="2"/>
    </row>
    <row r="15" spans="1:11" ht="11.25" customHeight="1" x14ac:dyDescent="0.2">
      <c r="A15" s="131" t="s">
        <v>482</v>
      </c>
      <c r="B15" s="443">
        <v>20</v>
      </c>
      <c r="C15" s="13" t="s">
        <v>477</v>
      </c>
      <c r="D15" s="2"/>
      <c r="E15" s="2"/>
      <c r="F15" s="2"/>
      <c r="G15" s="2"/>
      <c r="H15" s="2"/>
      <c r="I15" s="2"/>
      <c r="J15" s="2"/>
      <c r="K15" s="2"/>
    </row>
    <row r="16" spans="1:11" ht="11.25" customHeight="1" x14ac:dyDescent="0.2">
      <c r="A16" s="131" t="s">
        <v>483</v>
      </c>
      <c r="B16" s="2">
        <v>140</v>
      </c>
      <c r="C16" s="13">
        <v>7</v>
      </c>
      <c r="D16" s="2"/>
      <c r="E16" s="2"/>
      <c r="F16" s="2"/>
      <c r="G16" s="2"/>
      <c r="H16" s="2"/>
      <c r="I16" s="2"/>
      <c r="J16" s="2"/>
      <c r="K16" s="2"/>
    </row>
    <row r="17" spans="1:11" ht="11.25" customHeight="1" x14ac:dyDescent="0.2">
      <c r="A17" s="131" t="s">
        <v>484</v>
      </c>
      <c r="B17" s="443">
        <v>40</v>
      </c>
      <c r="C17" s="13">
        <v>3</v>
      </c>
      <c r="D17" s="2"/>
      <c r="E17" s="2"/>
      <c r="F17" s="2"/>
      <c r="G17" s="2"/>
      <c r="H17" s="2"/>
      <c r="I17" s="2"/>
      <c r="J17" s="2"/>
      <c r="K17" s="2"/>
    </row>
    <row r="18" spans="1:11" ht="11.25" customHeight="1" x14ac:dyDescent="0.2">
      <c r="A18" s="131" t="s">
        <v>485</v>
      </c>
      <c r="B18" s="443">
        <v>46</v>
      </c>
      <c r="C18" s="13">
        <v>1</v>
      </c>
      <c r="D18" s="2"/>
      <c r="E18" s="2"/>
      <c r="F18" s="2"/>
      <c r="G18" s="2"/>
      <c r="H18" s="2"/>
      <c r="I18" s="2"/>
      <c r="J18" s="2"/>
      <c r="K18" s="2"/>
    </row>
    <row r="19" spans="1:11" ht="11.25" customHeight="1" x14ac:dyDescent="0.2">
      <c r="A19" s="131" t="s">
        <v>486</v>
      </c>
      <c r="B19" s="443">
        <v>20</v>
      </c>
      <c r="C19" s="13">
        <v>3</v>
      </c>
      <c r="D19" s="2"/>
      <c r="E19" s="2"/>
      <c r="F19" s="2"/>
      <c r="G19" s="2"/>
      <c r="H19" s="2"/>
      <c r="I19" s="2"/>
      <c r="J19" s="2"/>
      <c r="K19" s="2"/>
    </row>
    <row r="20" spans="1:11" ht="11.25" customHeight="1" x14ac:dyDescent="0.2">
      <c r="A20" s="131" t="s">
        <v>487</v>
      </c>
      <c r="B20" s="443">
        <v>58</v>
      </c>
      <c r="C20" s="13">
        <v>2</v>
      </c>
      <c r="D20" s="2"/>
      <c r="E20" s="2"/>
      <c r="F20" s="2"/>
      <c r="G20" s="2"/>
      <c r="H20" s="2"/>
      <c r="I20" s="2"/>
      <c r="J20" s="2"/>
      <c r="K20" s="2"/>
    </row>
    <row r="21" spans="1:11" ht="11.25" customHeight="1" x14ac:dyDescent="0.2">
      <c r="A21" s="131" t="s">
        <v>488</v>
      </c>
      <c r="B21" s="443">
        <v>40</v>
      </c>
      <c r="C21" s="13">
        <v>3</v>
      </c>
      <c r="D21" s="2"/>
      <c r="E21" s="2"/>
      <c r="F21" s="2"/>
      <c r="G21" s="2"/>
      <c r="H21" s="2"/>
      <c r="I21" s="2"/>
      <c r="J21" s="2"/>
      <c r="K21" s="2"/>
    </row>
    <row r="22" spans="1:11" ht="11.25" customHeight="1" x14ac:dyDescent="0.2">
      <c r="A22" s="131" t="s">
        <v>602</v>
      </c>
      <c r="B22" s="443">
        <v>36</v>
      </c>
      <c r="C22" s="13">
        <v>6</v>
      </c>
      <c r="D22" s="2"/>
      <c r="E22" s="2"/>
      <c r="F22" s="2"/>
      <c r="G22" s="2"/>
      <c r="H22" s="2"/>
      <c r="I22" s="2"/>
      <c r="J22" s="2"/>
      <c r="K22" s="2"/>
    </row>
    <row r="23" spans="1:11" ht="11.1" customHeight="1" x14ac:dyDescent="0.2">
      <c r="A23" s="131" t="s">
        <v>604</v>
      </c>
      <c r="B23" s="443">
        <v>147</v>
      </c>
      <c r="C23" s="13">
        <v>5</v>
      </c>
      <c r="D23" s="2"/>
      <c r="E23" s="2"/>
      <c r="F23" s="2"/>
      <c r="G23" s="2"/>
      <c r="H23" s="2"/>
      <c r="I23" s="2"/>
      <c r="J23" s="2"/>
      <c r="K23" s="2"/>
    </row>
    <row r="24" spans="1:11" ht="11.25" customHeight="1" x14ac:dyDescent="0.2">
      <c r="A24" s="131" t="s">
        <v>491</v>
      </c>
      <c r="B24" s="443">
        <v>35</v>
      </c>
      <c r="C24" s="13">
        <v>2</v>
      </c>
      <c r="D24" s="2"/>
      <c r="E24" s="2"/>
      <c r="F24" s="2"/>
      <c r="G24" s="2"/>
      <c r="H24" s="2"/>
      <c r="I24" s="2"/>
      <c r="J24" s="2"/>
      <c r="K24" s="2"/>
    </row>
    <row r="25" spans="1:11" ht="11.25" customHeight="1" x14ac:dyDescent="0.2">
      <c r="A25" s="131" t="s">
        <v>598</v>
      </c>
      <c r="B25" s="443">
        <v>35</v>
      </c>
      <c r="C25" s="13">
        <v>2</v>
      </c>
      <c r="D25" s="2"/>
      <c r="E25" s="2"/>
      <c r="F25" s="2"/>
      <c r="G25" s="2"/>
      <c r="H25" s="2"/>
      <c r="I25" s="2"/>
      <c r="J25" s="2"/>
      <c r="K25" s="2"/>
    </row>
    <row r="26" spans="1:11" ht="11.25" customHeight="1" x14ac:dyDescent="0.2">
      <c r="A26" s="131" t="s">
        <v>493</v>
      </c>
      <c r="B26" s="443">
        <v>34</v>
      </c>
      <c r="C26" s="13">
        <v>5</v>
      </c>
      <c r="D26" s="2"/>
      <c r="E26" s="2"/>
      <c r="F26" s="2"/>
      <c r="G26" s="2"/>
      <c r="H26" s="2"/>
      <c r="I26" s="2"/>
      <c r="J26" s="2"/>
      <c r="K26" s="2"/>
    </row>
    <row r="27" spans="1:11" ht="11.25" customHeight="1" x14ac:dyDescent="0.2">
      <c r="A27" s="131" t="s">
        <v>599</v>
      </c>
      <c r="B27" s="443">
        <v>101</v>
      </c>
      <c r="C27" s="13">
        <v>4</v>
      </c>
      <c r="D27" s="2"/>
      <c r="E27" s="2"/>
      <c r="F27" s="2"/>
      <c r="G27" s="2"/>
      <c r="H27" s="2"/>
      <c r="I27" s="2"/>
      <c r="J27" s="2"/>
      <c r="K27" s="2"/>
    </row>
    <row r="28" spans="1:11" ht="11.25" customHeight="1" x14ac:dyDescent="0.2">
      <c r="A28" s="131" t="s">
        <v>600</v>
      </c>
      <c r="B28" s="443">
        <v>25</v>
      </c>
      <c r="C28" s="13" t="s">
        <v>477</v>
      </c>
      <c r="D28" s="2"/>
      <c r="E28" s="2"/>
      <c r="F28" s="2"/>
      <c r="G28" s="2"/>
      <c r="H28" s="2"/>
      <c r="I28" s="2"/>
      <c r="J28" s="2"/>
      <c r="K28" s="2"/>
    </row>
    <row r="29" spans="1:11" ht="11.25" customHeight="1" x14ac:dyDescent="0.2">
      <c r="A29" s="131" t="s">
        <v>496</v>
      </c>
      <c r="B29" s="443">
        <v>159</v>
      </c>
      <c r="C29" s="13">
        <v>6</v>
      </c>
      <c r="D29" s="2"/>
      <c r="E29" s="2"/>
      <c r="F29" s="2"/>
      <c r="G29" s="2"/>
      <c r="H29" s="2"/>
      <c r="I29" s="2"/>
      <c r="J29" s="2"/>
      <c r="K29" s="2"/>
    </row>
    <row r="30" spans="1:11" ht="11.25" customHeight="1" x14ac:dyDescent="0.2">
      <c r="A30" s="131" t="s">
        <v>497</v>
      </c>
      <c r="B30" s="443">
        <v>250</v>
      </c>
      <c r="C30" s="13">
        <v>11</v>
      </c>
      <c r="D30" s="2"/>
      <c r="E30" s="2"/>
      <c r="F30" s="2"/>
      <c r="G30" s="2"/>
      <c r="H30" s="2"/>
      <c r="I30" s="2"/>
      <c r="J30" s="2"/>
      <c r="K30" s="2"/>
    </row>
    <row r="31" spans="1:11" ht="11.25" customHeight="1" x14ac:dyDescent="0.2">
      <c r="A31" s="131" t="s">
        <v>498</v>
      </c>
      <c r="B31" s="443">
        <v>50</v>
      </c>
      <c r="C31" s="13">
        <v>2</v>
      </c>
      <c r="D31" s="2"/>
      <c r="E31" s="2"/>
      <c r="F31" s="2"/>
      <c r="G31" s="2"/>
      <c r="H31" s="2"/>
      <c r="I31" s="2"/>
      <c r="J31" s="2"/>
      <c r="K31" s="2"/>
    </row>
    <row r="32" spans="1:11" ht="11.25" customHeight="1" x14ac:dyDescent="0.2">
      <c r="A32" s="131" t="s">
        <v>596</v>
      </c>
      <c r="B32" s="2">
        <v>17</v>
      </c>
      <c r="C32" s="13">
        <v>4</v>
      </c>
      <c r="D32" s="2"/>
      <c r="E32" s="2"/>
      <c r="F32" s="2"/>
      <c r="G32" s="2"/>
      <c r="H32" s="2"/>
      <c r="I32" s="2"/>
      <c r="J32" s="2"/>
      <c r="K32" s="2"/>
    </row>
    <row r="33" spans="1:11" ht="11.25" customHeight="1" x14ac:dyDescent="0.2">
      <c r="A33" s="131" t="s">
        <v>500</v>
      </c>
      <c r="B33" s="443">
        <v>9</v>
      </c>
      <c r="C33" s="13">
        <v>1</v>
      </c>
      <c r="D33" s="2"/>
      <c r="E33" s="2"/>
      <c r="F33" s="2"/>
      <c r="G33" s="2"/>
      <c r="H33" s="2"/>
      <c r="I33" s="2"/>
      <c r="J33" s="2"/>
      <c r="K33" s="2"/>
    </row>
    <row r="34" spans="1:11" ht="11.25" customHeight="1" x14ac:dyDescent="0.2">
      <c r="A34" s="131" t="s">
        <v>1718</v>
      </c>
      <c r="B34" s="443">
        <v>52</v>
      </c>
      <c r="C34" s="13">
        <v>1</v>
      </c>
      <c r="D34" s="2"/>
      <c r="E34" s="2"/>
      <c r="F34" s="2"/>
      <c r="G34" s="2"/>
      <c r="H34" s="2"/>
      <c r="I34" s="2"/>
      <c r="J34" s="2"/>
      <c r="K34" s="2"/>
    </row>
    <row r="35" spans="1:11" ht="11.25" customHeight="1" x14ac:dyDescent="0.2">
      <c r="A35" s="131" t="s">
        <v>605</v>
      </c>
      <c r="B35" s="443">
        <v>652</v>
      </c>
      <c r="C35" s="13">
        <v>25</v>
      </c>
      <c r="D35" s="2"/>
      <c r="E35" s="2"/>
      <c r="F35" s="2"/>
      <c r="G35" s="2"/>
      <c r="H35" s="2"/>
      <c r="I35" s="2"/>
      <c r="J35" s="2"/>
      <c r="K35" s="2"/>
    </row>
    <row r="36" spans="1:11" ht="11.25" customHeight="1" x14ac:dyDescent="0.2">
      <c r="A36" s="131" t="s">
        <v>503</v>
      </c>
      <c r="B36" s="443">
        <v>22</v>
      </c>
      <c r="C36" s="13" t="s">
        <v>477</v>
      </c>
      <c r="D36" s="2"/>
      <c r="E36" s="2"/>
      <c r="F36" s="2"/>
      <c r="G36" s="2"/>
      <c r="H36" s="2"/>
      <c r="I36" s="2"/>
      <c r="J36" s="2"/>
      <c r="K36" s="2"/>
    </row>
    <row r="37" spans="1:11" ht="11.25" customHeight="1" x14ac:dyDescent="0.2">
      <c r="A37" s="137" t="s">
        <v>504</v>
      </c>
      <c r="B37" s="445">
        <v>25</v>
      </c>
      <c r="C37" s="19">
        <v>3</v>
      </c>
      <c r="D37" s="2"/>
      <c r="E37" s="2"/>
      <c r="F37" s="2"/>
      <c r="G37" s="2"/>
      <c r="H37" s="2"/>
      <c r="I37" s="2"/>
      <c r="J37" s="2"/>
      <c r="K37" s="2"/>
    </row>
    <row r="38" spans="1:11" ht="11.25" customHeight="1" x14ac:dyDescent="0.2">
      <c r="A38" s="131"/>
      <c r="B38" s="131"/>
      <c r="C38" s="2"/>
      <c r="D38" s="2"/>
      <c r="E38" s="2"/>
      <c r="F38" s="2"/>
      <c r="G38" s="2"/>
      <c r="H38" s="2"/>
      <c r="I38" s="2"/>
      <c r="J38" s="2"/>
      <c r="K38" s="2"/>
    </row>
    <row r="39" spans="1:11" ht="11.25" customHeight="1" x14ac:dyDescent="0.2">
      <c r="A39" s="798" t="s">
        <v>1714</v>
      </c>
      <c r="B39" s="798"/>
      <c r="C39" s="798"/>
      <c r="D39" s="798"/>
      <c r="E39" s="798"/>
      <c r="F39" s="798"/>
      <c r="G39" s="25"/>
      <c r="H39" s="25"/>
      <c r="I39" s="25"/>
      <c r="J39" s="25"/>
      <c r="K39" s="25"/>
    </row>
    <row r="40" spans="1:11" ht="11.25" customHeight="1" x14ac:dyDescent="0.2">
      <c r="A40" s="798"/>
      <c r="B40" s="798"/>
      <c r="C40" s="798"/>
      <c r="D40" s="798"/>
      <c r="E40" s="798"/>
      <c r="F40" s="798"/>
      <c r="G40" s="25"/>
      <c r="H40" s="25"/>
      <c r="I40" s="25"/>
      <c r="J40" s="25"/>
      <c r="K40" s="25"/>
    </row>
    <row r="41" spans="1:11" ht="11.25" customHeight="1" x14ac:dyDescent="0.2">
      <c r="A41" s="798"/>
      <c r="B41" s="798"/>
      <c r="C41" s="798"/>
      <c r="D41" s="798"/>
      <c r="E41" s="798"/>
      <c r="F41" s="798"/>
      <c r="G41" s="25"/>
      <c r="H41" s="25"/>
      <c r="I41" s="25"/>
      <c r="J41" s="25"/>
      <c r="K41" s="25"/>
    </row>
    <row r="42" spans="1:11" ht="11.25" customHeight="1" x14ac:dyDescent="0.2">
      <c r="A42" s="798"/>
      <c r="B42" s="798"/>
      <c r="C42" s="798"/>
      <c r="D42" s="798"/>
      <c r="E42" s="798"/>
      <c r="F42" s="798"/>
      <c r="G42" s="25"/>
      <c r="H42" s="25"/>
      <c r="I42" s="25"/>
      <c r="J42" s="25"/>
      <c r="K42" s="25"/>
    </row>
    <row r="43" spans="1:11" ht="11.25" customHeight="1" x14ac:dyDescent="0.2">
      <c r="A43" s="798"/>
      <c r="B43" s="798"/>
      <c r="C43" s="798"/>
      <c r="D43" s="798"/>
      <c r="E43" s="798"/>
      <c r="F43" s="798"/>
      <c r="G43" s="25"/>
      <c r="H43" s="25"/>
      <c r="I43" s="25"/>
      <c r="J43" s="25"/>
      <c r="K43" s="25"/>
    </row>
    <row r="44" spans="1:11" ht="11.25" customHeight="1" x14ac:dyDescent="0.2">
      <c r="A44" s="798"/>
      <c r="B44" s="798"/>
      <c r="C44" s="798"/>
      <c r="D44" s="798"/>
      <c r="E44" s="798"/>
      <c r="F44" s="798"/>
      <c r="G44" s="25"/>
      <c r="H44" s="25"/>
      <c r="I44" s="25"/>
      <c r="J44" s="25"/>
      <c r="K44" s="25"/>
    </row>
    <row r="45" spans="1:11" ht="11.25" customHeight="1" x14ac:dyDescent="0.2">
      <c r="A45" s="798"/>
      <c r="B45" s="798"/>
      <c r="C45" s="798"/>
      <c r="D45" s="798"/>
      <c r="E45" s="798"/>
      <c r="F45" s="798"/>
      <c r="G45" s="25"/>
      <c r="H45" s="25"/>
      <c r="I45" s="25"/>
      <c r="J45" s="25"/>
      <c r="K45" s="25"/>
    </row>
    <row r="46" spans="1:11" ht="11.25" customHeight="1" x14ac:dyDescent="0.2">
      <c r="A46" s="798"/>
      <c r="B46" s="798"/>
      <c r="C46" s="798"/>
      <c r="D46" s="798"/>
      <c r="E46" s="798"/>
      <c r="F46" s="798"/>
      <c r="G46" s="25"/>
      <c r="H46" s="25"/>
      <c r="I46" s="25"/>
      <c r="J46" s="25"/>
      <c r="K46" s="25"/>
    </row>
    <row r="47" spans="1:11" ht="11.25" customHeight="1" x14ac:dyDescent="0.2">
      <c r="A47" s="798"/>
      <c r="B47" s="798"/>
      <c r="C47" s="798"/>
      <c r="D47" s="798"/>
      <c r="E47" s="798"/>
      <c r="F47" s="798"/>
      <c r="G47" s="25"/>
      <c r="H47" s="25"/>
      <c r="I47" s="25"/>
      <c r="J47" s="25"/>
      <c r="K47" s="25"/>
    </row>
    <row r="48" spans="1:11" ht="11.25" customHeight="1" x14ac:dyDescent="0.2">
      <c r="A48" s="798"/>
      <c r="B48" s="798"/>
      <c r="C48" s="798"/>
      <c r="D48" s="798"/>
      <c r="E48" s="798"/>
      <c r="F48" s="798"/>
      <c r="G48" s="25"/>
      <c r="H48" s="25"/>
      <c r="I48" s="25"/>
      <c r="J48" s="25"/>
      <c r="K48" s="25"/>
    </row>
    <row r="49" spans="1:11" ht="11.25" customHeight="1" x14ac:dyDescent="0.2">
      <c r="A49" s="798"/>
      <c r="B49" s="798"/>
      <c r="C49" s="798"/>
      <c r="D49" s="798"/>
      <c r="E49" s="798"/>
      <c r="F49" s="798"/>
      <c r="G49" s="25"/>
      <c r="H49" s="25"/>
      <c r="I49" s="25"/>
      <c r="J49" s="25"/>
      <c r="K49" s="25"/>
    </row>
    <row r="50" spans="1:11" ht="10.5" customHeight="1" x14ac:dyDescent="0.2">
      <c r="A50" s="205" t="s">
        <v>506</v>
      </c>
      <c r="B50" s="141"/>
      <c r="C50" s="2"/>
      <c r="D50" s="2"/>
      <c r="E50" s="2"/>
      <c r="F50" s="2"/>
      <c r="G50" s="2"/>
      <c r="H50" s="2"/>
      <c r="I50" s="2"/>
      <c r="J50" s="2"/>
      <c r="K50" s="2"/>
    </row>
    <row r="51" spans="1:11" ht="10.5" customHeight="1" x14ac:dyDescent="0.2">
      <c r="A51" s="205" t="s">
        <v>751</v>
      </c>
      <c r="B51" s="141"/>
      <c r="C51" s="2"/>
      <c r="D51" s="2"/>
      <c r="E51" s="2"/>
      <c r="F51" s="2"/>
      <c r="G51" s="2"/>
      <c r="H51" s="2"/>
      <c r="I51" s="2"/>
      <c r="J51" s="2"/>
      <c r="K51" s="2"/>
    </row>
    <row r="52" spans="1:11" ht="10.5" customHeight="1" x14ac:dyDescent="0.2">
      <c r="A52" s="798" t="s">
        <v>1705</v>
      </c>
      <c r="B52" s="798"/>
      <c r="C52" s="798"/>
      <c r="D52" s="798"/>
      <c r="E52" s="798"/>
      <c r="F52" s="798"/>
      <c r="G52" s="2"/>
      <c r="H52" s="2"/>
      <c r="I52" s="2"/>
      <c r="J52" s="2"/>
      <c r="K52" s="2"/>
    </row>
    <row r="53" spans="1:11" ht="10.5" customHeight="1" x14ac:dyDescent="0.2">
      <c r="A53" s="798"/>
      <c r="B53" s="798"/>
      <c r="C53" s="798"/>
      <c r="D53" s="798"/>
      <c r="E53" s="798"/>
      <c r="F53" s="798"/>
      <c r="G53" s="2"/>
      <c r="H53" s="2"/>
      <c r="I53" s="2"/>
      <c r="J53" s="2"/>
      <c r="K53" s="2"/>
    </row>
    <row r="54" spans="1:11" ht="10.5" customHeight="1" x14ac:dyDescent="0.2">
      <c r="A54" s="798" t="s">
        <v>1719</v>
      </c>
      <c r="B54" s="798"/>
      <c r="C54" s="798"/>
      <c r="D54" s="798"/>
      <c r="E54" s="798"/>
      <c r="F54" s="798"/>
      <c r="G54" s="2"/>
      <c r="H54" s="2"/>
      <c r="I54" s="2"/>
      <c r="J54" s="2"/>
      <c r="K54" s="2"/>
    </row>
    <row r="55" spans="1:11" x14ac:dyDescent="0.2">
      <c r="A55" s="798"/>
      <c r="B55" s="798"/>
      <c r="C55" s="798"/>
      <c r="D55" s="798"/>
      <c r="E55" s="798"/>
      <c r="F55" s="798"/>
    </row>
    <row r="56" spans="1:11" x14ac:dyDescent="0.2">
      <c r="A56" s="823" t="s">
        <v>1709</v>
      </c>
      <c r="B56" s="823"/>
      <c r="C56" s="823"/>
      <c r="D56" s="823"/>
      <c r="E56" s="823"/>
      <c r="F56" s="823"/>
    </row>
    <row r="57" spans="1:11" x14ac:dyDescent="0.2">
      <c r="A57" s="823"/>
      <c r="B57" s="823"/>
      <c r="C57" s="823"/>
      <c r="D57" s="823"/>
      <c r="E57" s="823"/>
      <c r="F57" s="823"/>
    </row>
    <row r="58" spans="1:11" x14ac:dyDescent="0.2">
      <c r="A58" s="22"/>
    </row>
    <row r="59" spans="1:11" x14ac:dyDescent="0.2">
      <c r="A59" s="143"/>
    </row>
  </sheetData>
  <mergeCells count="7">
    <mergeCell ref="A56:F57"/>
    <mergeCell ref="A39:F49"/>
    <mergeCell ref="A52:F53"/>
    <mergeCell ref="A54:F55"/>
    <mergeCell ref="A5:A7"/>
    <mergeCell ref="B6:C6"/>
    <mergeCell ref="B7:C7"/>
  </mergeCells>
  <hyperlinks>
    <hyperlink ref="C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37" zoomScaleNormal="100" workbookViewId="0">
      <selection activeCell="A52" sqref="A52:F53"/>
    </sheetView>
  </sheetViews>
  <sheetFormatPr defaultColWidth="8.7109375" defaultRowHeight="11.25" x14ac:dyDescent="0.2"/>
  <cols>
    <col min="1" max="1" width="16.7109375" style="110" customWidth="1"/>
    <col min="2" max="2" width="14.28515625" style="110" customWidth="1"/>
    <col min="3" max="3" width="14.28515625" style="27" customWidth="1"/>
    <col min="4" max="16384" width="8.7109375" style="27"/>
  </cols>
  <sheetData>
    <row r="1" spans="1:11" ht="10.5" customHeight="1" x14ac:dyDescent="0.2">
      <c r="A1" s="275" t="s">
        <v>1720</v>
      </c>
      <c r="B1" s="275"/>
      <c r="C1" s="546" t="s">
        <v>460</v>
      </c>
      <c r="D1" s="2"/>
      <c r="E1" s="632"/>
      <c r="F1" s="632"/>
      <c r="G1" s="632"/>
      <c r="H1" s="632"/>
      <c r="I1" s="632"/>
      <c r="J1" s="2"/>
      <c r="K1" s="2"/>
    </row>
    <row r="2" spans="1:11" ht="10.5" customHeight="1" x14ac:dyDescent="0.2">
      <c r="A2" s="24" t="s">
        <v>418</v>
      </c>
      <c r="B2" s="24"/>
      <c r="C2" s="2"/>
      <c r="D2" s="2"/>
      <c r="E2" s="632"/>
      <c r="F2" s="632"/>
      <c r="G2" s="632"/>
      <c r="H2" s="632"/>
      <c r="I2" s="632"/>
      <c r="J2" s="2"/>
      <c r="K2" s="2"/>
    </row>
    <row r="3" spans="1:11" ht="10.5" customHeight="1" x14ac:dyDescent="0.2">
      <c r="A3" s="24" t="s">
        <v>1711</v>
      </c>
      <c r="B3" s="24"/>
      <c r="C3" s="2"/>
      <c r="D3" s="2"/>
      <c r="E3" s="632"/>
      <c r="F3" s="632"/>
      <c r="G3" s="632"/>
      <c r="H3" s="632"/>
      <c r="I3" s="632"/>
      <c r="J3" s="2"/>
      <c r="K3" s="2"/>
    </row>
    <row r="4" spans="1:11" ht="10.5" customHeight="1" x14ac:dyDescent="0.2">
      <c r="A4" s="24"/>
      <c r="B4" s="24"/>
      <c r="C4" s="2"/>
      <c r="D4" s="2"/>
      <c r="E4" s="632"/>
      <c r="F4" s="632"/>
      <c r="G4" s="632"/>
      <c r="H4" s="632"/>
      <c r="I4" s="632"/>
      <c r="J4" s="2"/>
      <c r="K4" s="2"/>
    </row>
    <row r="5" spans="1:11" ht="86.25" customHeight="1" x14ac:dyDescent="0.2">
      <c r="A5" s="880" t="s">
        <v>463</v>
      </c>
      <c r="B5" s="44" t="s">
        <v>1721</v>
      </c>
      <c r="C5" s="115" t="s">
        <v>1722</v>
      </c>
      <c r="D5" s="2"/>
      <c r="E5" s="632"/>
      <c r="F5" s="632"/>
      <c r="G5" s="632"/>
      <c r="H5" s="632"/>
      <c r="I5" s="632"/>
      <c r="J5" s="2"/>
      <c r="K5" s="2"/>
    </row>
    <row r="6" spans="1:11" ht="19.5" customHeight="1" x14ac:dyDescent="0.2">
      <c r="A6" s="880"/>
      <c r="B6" s="883" t="s">
        <v>594</v>
      </c>
      <c r="C6" s="882"/>
      <c r="D6" s="2"/>
      <c r="E6" s="2"/>
      <c r="F6" s="2"/>
      <c r="G6" s="2"/>
      <c r="H6" s="2"/>
      <c r="I6" s="2"/>
      <c r="J6" s="2"/>
      <c r="K6" s="2"/>
    </row>
    <row r="7" spans="1:11" ht="18" customHeight="1" x14ac:dyDescent="0.2">
      <c r="A7" s="880"/>
      <c r="B7" s="883">
        <v>2022</v>
      </c>
      <c r="C7" s="882"/>
      <c r="D7" s="2"/>
      <c r="E7" s="2"/>
      <c r="F7" s="2"/>
      <c r="G7" s="2"/>
      <c r="H7" s="2"/>
      <c r="I7" s="2"/>
      <c r="J7" s="2"/>
      <c r="K7" s="2"/>
    </row>
    <row r="8" spans="1:11" ht="11.25" customHeight="1" x14ac:dyDescent="0.2">
      <c r="A8" s="24"/>
      <c r="B8" s="24"/>
      <c r="C8" s="90"/>
      <c r="D8" s="2"/>
      <c r="E8" s="2"/>
      <c r="F8" s="2"/>
      <c r="G8" s="2"/>
      <c r="H8" s="2"/>
      <c r="I8" s="2"/>
      <c r="J8" s="2"/>
      <c r="K8" s="2"/>
    </row>
    <row r="9" spans="1:11" ht="11.25" customHeight="1" x14ac:dyDescent="0.2">
      <c r="A9" s="129" t="s">
        <v>475</v>
      </c>
      <c r="B9" s="777">
        <v>994</v>
      </c>
      <c r="C9" s="777">
        <v>44</v>
      </c>
      <c r="D9" s="2"/>
      <c r="E9" s="2"/>
      <c r="F9" s="2"/>
      <c r="G9" s="2"/>
      <c r="H9" s="2"/>
      <c r="I9" s="2"/>
      <c r="J9" s="2"/>
      <c r="K9" s="2"/>
    </row>
    <row r="10" spans="1:11" ht="11.25" customHeight="1" x14ac:dyDescent="0.2">
      <c r="A10" s="131"/>
      <c r="B10" s="443"/>
      <c r="C10" s="13"/>
      <c r="D10" s="2"/>
      <c r="E10" s="2"/>
      <c r="F10" s="2"/>
      <c r="G10" s="2"/>
      <c r="H10" s="2"/>
      <c r="I10" s="2"/>
      <c r="J10" s="2"/>
      <c r="K10" s="2"/>
    </row>
    <row r="11" spans="1:11" ht="11.25" customHeight="1" x14ac:dyDescent="0.2">
      <c r="A11" s="133" t="s">
        <v>476</v>
      </c>
      <c r="B11" s="783">
        <v>15</v>
      </c>
      <c r="C11" s="16">
        <v>2</v>
      </c>
      <c r="D11" s="2"/>
      <c r="E11" s="2"/>
      <c r="F11" s="2"/>
      <c r="G11" s="2"/>
      <c r="H11" s="2"/>
      <c r="I11" s="2"/>
      <c r="J11" s="2"/>
      <c r="K11" s="2"/>
    </row>
    <row r="12" spans="1:11" ht="11.25" customHeight="1" x14ac:dyDescent="0.2">
      <c r="A12" s="131" t="s">
        <v>478</v>
      </c>
      <c r="B12" s="443">
        <v>16</v>
      </c>
      <c r="C12" s="13">
        <v>1</v>
      </c>
      <c r="D12" s="2"/>
      <c r="E12" s="2"/>
      <c r="F12" s="2"/>
      <c r="G12" s="2"/>
      <c r="H12" s="2"/>
      <c r="I12" s="2"/>
      <c r="J12" s="2"/>
      <c r="K12" s="2"/>
    </row>
    <row r="13" spans="1:11" ht="11.25" customHeight="1" x14ac:dyDescent="0.2">
      <c r="A13" s="131" t="s">
        <v>479</v>
      </c>
      <c r="B13" s="443">
        <v>8</v>
      </c>
      <c r="C13" s="13">
        <v>2</v>
      </c>
      <c r="D13" s="2"/>
      <c r="E13" s="2"/>
      <c r="F13" s="2"/>
      <c r="G13" s="2"/>
      <c r="H13" s="2"/>
      <c r="I13" s="2"/>
      <c r="J13" s="2"/>
      <c r="K13" s="2"/>
    </row>
    <row r="14" spans="1:11" ht="11.25" customHeight="1" x14ac:dyDescent="0.2">
      <c r="A14" s="131" t="s">
        <v>480</v>
      </c>
      <c r="B14" s="443">
        <v>7</v>
      </c>
      <c r="C14" s="13" t="s">
        <v>477</v>
      </c>
      <c r="D14" s="2"/>
      <c r="E14" s="2"/>
      <c r="F14" s="2"/>
      <c r="G14" s="2"/>
      <c r="H14" s="2"/>
      <c r="I14" s="2"/>
      <c r="J14" s="2"/>
      <c r="K14" s="2"/>
    </row>
    <row r="15" spans="1:11" ht="11.25" customHeight="1" x14ac:dyDescent="0.2">
      <c r="A15" s="131" t="s">
        <v>482</v>
      </c>
      <c r="B15" s="443">
        <v>31</v>
      </c>
      <c r="C15" s="13" t="s">
        <v>477</v>
      </c>
      <c r="D15" s="2"/>
      <c r="E15" s="2"/>
      <c r="F15" s="2"/>
      <c r="G15" s="2"/>
      <c r="H15" s="2"/>
      <c r="I15" s="2"/>
      <c r="J15" s="2"/>
      <c r="K15" s="2"/>
    </row>
    <row r="16" spans="1:11" ht="11.25" customHeight="1" x14ac:dyDescent="0.2">
      <c r="A16" s="131" t="s">
        <v>483</v>
      </c>
      <c r="B16" s="2">
        <v>21</v>
      </c>
      <c r="C16" s="13">
        <v>4</v>
      </c>
      <c r="D16" s="2"/>
      <c r="E16" s="2"/>
      <c r="F16" s="2"/>
      <c r="G16" s="2"/>
      <c r="H16" s="2"/>
      <c r="I16" s="2"/>
      <c r="J16" s="2"/>
      <c r="K16" s="2"/>
    </row>
    <row r="17" spans="1:11" ht="11.25" customHeight="1" x14ac:dyDescent="0.2">
      <c r="A17" s="131" t="s">
        <v>484</v>
      </c>
      <c r="B17" s="443">
        <v>63</v>
      </c>
      <c r="C17" s="13">
        <v>1</v>
      </c>
      <c r="D17" s="2"/>
      <c r="E17" s="2"/>
      <c r="F17" s="2"/>
      <c r="G17" s="2"/>
      <c r="H17" s="2"/>
      <c r="I17" s="2"/>
      <c r="J17" s="2"/>
      <c r="K17" s="2"/>
    </row>
    <row r="18" spans="1:11" ht="11.25" customHeight="1" x14ac:dyDescent="0.2">
      <c r="A18" s="131" t="s">
        <v>485</v>
      </c>
      <c r="B18" s="443">
        <v>28</v>
      </c>
      <c r="C18" s="13" t="s">
        <v>477</v>
      </c>
      <c r="D18" s="2"/>
      <c r="E18" s="2"/>
      <c r="F18" s="2"/>
      <c r="G18" s="2"/>
      <c r="H18" s="2"/>
      <c r="I18" s="2"/>
      <c r="J18" s="2"/>
      <c r="K18" s="2"/>
    </row>
    <row r="19" spans="1:11" ht="11.25" customHeight="1" x14ac:dyDescent="0.2">
      <c r="A19" s="131" t="s">
        <v>486</v>
      </c>
      <c r="B19" s="443">
        <v>1</v>
      </c>
      <c r="C19" s="13" t="s">
        <v>477</v>
      </c>
      <c r="D19" s="2"/>
      <c r="E19" s="2"/>
      <c r="F19" s="2"/>
      <c r="G19" s="2"/>
      <c r="H19" s="2"/>
      <c r="I19" s="2"/>
      <c r="J19" s="2"/>
      <c r="K19" s="2"/>
    </row>
    <row r="20" spans="1:11" ht="11.25" customHeight="1" x14ac:dyDescent="0.2">
      <c r="A20" s="131" t="s">
        <v>487</v>
      </c>
      <c r="B20" s="443">
        <v>11</v>
      </c>
      <c r="C20" s="13" t="s">
        <v>477</v>
      </c>
      <c r="D20" s="2"/>
      <c r="E20" s="2"/>
      <c r="F20" s="2"/>
      <c r="G20" s="2"/>
      <c r="H20" s="2"/>
      <c r="I20" s="2"/>
      <c r="J20" s="2"/>
      <c r="K20" s="2"/>
    </row>
    <row r="21" spans="1:11" ht="11.25" customHeight="1" x14ac:dyDescent="0.2">
      <c r="A21" s="131" t="s">
        <v>488</v>
      </c>
      <c r="B21" s="443">
        <v>1</v>
      </c>
      <c r="C21" s="13" t="s">
        <v>477</v>
      </c>
      <c r="D21" s="2"/>
      <c r="E21" s="2"/>
      <c r="F21" s="2"/>
      <c r="G21" s="2"/>
      <c r="H21" s="2"/>
      <c r="I21" s="2"/>
      <c r="J21" s="2"/>
      <c r="K21" s="2"/>
    </row>
    <row r="22" spans="1:11" ht="11.25" customHeight="1" x14ac:dyDescent="0.2">
      <c r="A22" s="131" t="s">
        <v>602</v>
      </c>
      <c r="B22" s="443" t="s">
        <v>477</v>
      </c>
      <c r="C22" s="13" t="s">
        <v>477</v>
      </c>
      <c r="D22" s="2"/>
      <c r="E22" s="2"/>
      <c r="F22" s="2"/>
      <c r="G22" s="2"/>
      <c r="H22" s="2"/>
      <c r="I22" s="2"/>
      <c r="J22" s="2"/>
      <c r="K22" s="2"/>
    </row>
    <row r="23" spans="1:11" x14ac:dyDescent="0.2">
      <c r="A23" s="131" t="s">
        <v>604</v>
      </c>
      <c r="B23" s="443">
        <v>163</v>
      </c>
      <c r="C23" s="13">
        <v>3</v>
      </c>
      <c r="D23" s="2"/>
      <c r="E23" s="2"/>
      <c r="F23" s="2"/>
      <c r="G23" s="2"/>
      <c r="H23" s="2"/>
      <c r="I23" s="2"/>
      <c r="J23" s="2"/>
      <c r="K23" s="2"/>
    </row>
    <row r="24" spans="1:11" ht="11.25" customHeight="1" x14ac:dyDescent="0.2">
      <c r="A24" s="131" t="s">
        <v>491</v>
      </c>
      <c r="B24" s="443">
        <v>8</v>
      </c>
      <c r="C24" s="13">
        <v>3</v>
      </c>
      <c r="D24" s="2"/>
      <c r="E24" s="2"/>
      <c r="F24" s="2"/>
      <c r="G24" s="2"/>
      <c r="H24" s="2"/>
      <c r="I24" s="2"/>
      <c r="J24" s="2"/>
      <c r="K24" s="2"/>
    </row>
    <row r="25" spans="1:11" ht="11.25" customHeight="1" x14ac:dyDescent="0.2">
      <c r="A25" s="131" t="s">
        <v>598</v>
      </c>
      <c r="B25" s="443">
        <v>10</v>
      </c>
      <c r="C25" s="13" t="s">
        <v>477</v>
      </c>
      <c r="D25" s="2"/>
      <c r="E25" s="2"/>
      <c r="F25" s="2"/>
      <c r="G25" s="2"/>
      <c r="H25" s="2"/>
      <c r="I25" s="2"/>
      <c r="J25" s="2"/>
      <c r="K25" s="2"/>
    </row>
    <row r="26" spans="1:11" ht="11.25" customHeight="1" x14ac:dyDescent="0.2">
      <c r="A26" s="131" t="s">
        <v>493</v>
      </c>
      <c r="B26" s="443">
        <v>33</v>
      </c>
      <c r="C26" s="13">
        <v>2</v>
      </c>
      <c r="D26" s="2"/>
      <c r="E26" s="2"/>
      <c r="F26" s="2"/>
      <c r="G26" s="2"/>
      <c r="H26" s="2"/>
      <c r="I26" s="2"/>
      <c r="J26" s="2"/>
      <c r="K26" s="2"/>
    </row>
    <row r="27" spans="1:11" ht="11.25" customHeight="1" x14ac:dyDescent="0.2">
      <c r="A27" s="131" t="s">
        <v>599</v>
      </c>
      <c r="B27" s="443">
        <v>88</v>
      </c>
      <c r="C27" s="13">
        <v>2</v>
      </c>
      <c r="D27" s="2"/>
      <c r="E27" s="2"/>
      <c r="F27" s="2"/>
      <c r="G27" s="2"/>
      <c r="H27" s="2"/>
      <c r="I27" s="2"/>
      <c r="J27" s="2"/>
      <c r="K27" s="2"/>
    </row>
    <row r="28" spans="1:11" ht="11.25" customHeight="1" x14ac:dyDescent="0.2">
      <c r="A28" s="131" t="s">
        <v>600</v>
      </c>
      <c r="B28" s="443">
        <v>3</v>
      </c>
      <c r="C28" s="13">
        <v>2</v>
      </c>
      <c r="D28" s="2"/>
      <c r="E28" s="2"/>
      <c r="F28" s="2"/>
      <c r="G28" s="2"/>
      <c r="H28" s="2"/>
      <c r="I28" s="2"/>
      <c r="J28" s="2"/>
      <c r="K28" s="2"/>
    </row>
    <row r="29" spans="1:11" ht="11.25" customHeight="1" x14ac:dyDescent="0.2">
      <c r="A29" s="131" t="s">
        <v>496</v>
      </c>
      <c r="B29" s="443">
        <v>128</v>
      </c>
      <c r="C29" s="13">
        <v>3</v>
      </c>
      <c r="D29" s="2"/>
      <c r="E29" s="2"/>
      <c r="F29" s="2"/>
      <c r="G29" s="2"/>
      <c r="H29" s="2"/>
      <c r="I29" s="2"/>
      <c r="J29" s="2"/>
      <c r="K29" s="2"/>
    </row>
    <row r="30" spans="1:11" ht="11.25" customHeight="1" x14ac:dyDescent="0.2">
      <c r="A30" s="131" t="s">
        <v>497</v>
      </c>
      <c r="B30" s="443">
        <v>66</v>
      </c>
      <c r="C30" s="13">
        <v>4</v>
      </c>
      <c r="D30" s="2"/>
      <c r="E30" s="2"/>
      <c r="F30" s="2"/>
      <c r="G30" s="2"/>
      <c r="H30" s="2"/>
      <c r="I30" s="2"/>
      <c r="J30" s="2"/>
      <c r="K30" s="2"/>
    </row>
    <row r="31" spans="1:11" ht="11.25" customHeight="1" x14ac:dyDescent="0.2">
      <c r="A31" s="131" t="s">
        <v>498</v>
      </c>
      <c r="B31" s="443">
        <v>58</v>
      </c>
      <c r="C31" s="13">
        <v>1</v>
      </c>
      <c r="D31" s="2"/>
      <c r="E31" s="2"/>
      <c r="F31" s="2"/>
      <c r="G31" s="2"/>
      <c r="H31" s="2"/>
      <c r="I31" s="2"/>
      <c r="J31" s="2"/>
      <c r="K31" s="2"/>
    </row>
    <row r="32" spans="1:11" ht="11.25" customHeight="1" x14ac:dyDescent="0.2">
      <c r="A32" s="131" t="s">
        <v>596</v>
      </c>
      <c r="B32" s="2">
        <v>18</v>
      </c>
      <c r="C32" s="13">
        <v>1</v>
      </c>
      <c r="D32" s="2"/>
      <c r="E32" s="2"/>
      <c r="F32" s="2"/>
      <c r="G32" s="2"/>
      <c r="H32" s="2"/>
      <c r="I32" s="2"/>
      <c r="J32" s="2"/>
      <c r="K32" s="2"/>
    </row>
    <row r="33" spans="1:11" ht="11.25" customHeight="1" x14ac:dyDescent="0.2">
      <c r="A33" s="131" t="s">
        <v>500</v>
      </c>
      <c r="B33" s="443">
        <v>13</v>
      </c>
      <c r="C33" s="13" t="s">
        <v>477</v>
      </c>
      <c r="D33" s="2"/>
      <c r="E33" s="2"/>
      <c r="F33" s="2"/>
      <c r="G33" s="2"/>
      <c r="H33" s="2"/>
      <c r="I33" s="2"/>
      <c r="J33" s="2"/>
      <c r="K33" s="2"/>
    </row>
    <row r="34" spans="1:11" ht="11.25" customHeight="1" x14ac:dyDescent="0.2">
      <c r="A34" s="131" t="s">
        <v>501</v>
      </c>
      <c r="B34" s="443">
        <v>27</v>
      </c>
      <c r="C34" s="13" t="s">
        <v>477</v>
      </c>
      <c r="D34" s="2"/>
      <c r="E34" s="2"/>
      <c r="F34" s="2"/>
      <c r="G34" s="2"/>
      <c r="H34" s="2"/>
      <c r="I34" s="2"/>
      <c r="J34" s="2"/>
      <c r="K34" s="2"/>
    </row>
    <row r="35" spans="1:11" ht="11.25" customHeight="1" x14ac:dyDescent="0.2">
      <c r="A35" s="131" t="s">
        <v>605</v>
      </c>
      <c r="B35" s="443">
        <v>151</v>
      </c>
      <c r="C35" s="13">
        <v>13</v>
      </c>
      <c r="D35" s="2"/>
      <c r="E35" s="2"/>
      <c r="F35" s="2"/>
      <c r="G35" s="2"/>
      <c r="H35" s="2"/>
      <c r="I35" s="2"/>
      <c r="J35" s="2"/>
      <c r="K35" s="2"/>
    </row>
    <row r="36" spans="1:11" ht="11.25" customHeight="1" x14ac:dyDescent="0.2">
      <c r="A36" s="131" t="s">
        <v>503</v>
      </c>
      <c r="B36" s="443">
        <v>21</v>
      </c>
      <c r="C36" s="13" t="s">
        <v>477</v>
      </c>
      <c r="D36" s="2"/>
      <c r="E36" s="2"/>
      <c r="F36" s="2"/>
      <c r="G36" s="2"/>
      <c r="H36" s="2"/>
      <c r="I36" s="2"/>
      <c r="J36" s="2"/>
      <c r="K36" s="2"/>
    </row>
    <row r="37" spans="1:11" ht="11.25" customHeight="1" x14ac:dyDescent="0.2">
      <c r="A37" s="137" t="s">
        <v>504</v>
      </c>
      <c r="B37" s="445">
        <v>5</v>
      </c>
      <c r="C37" s="19" t="s">
        <v>477</v>
      </c>
      <c r="D37" s="2"/>
      <c r="E37" s="2"/>
      <c r="F37" s="2"/>
      <c r="G37" s="2"/>
      <c r="H37" s="2"/>
      <c r="I37" s="2"/>
      <c r="J37" s="2"/>
      <c r="K37" s="2"/>
    </row>
    <row r="38" spans="1:11" ht="11.25" customHeight="1" x14ac:dyDescent="0.2">
      <c r="A38" s="131"/>
      <c r="B38" s="131"/>
      <c r="C38" s="2"/>
      <c r="D38" s="2"/>
      <c r="E38" s="2"/>
      <c r="F38" s="2"/>
      <c r="G38" s="2"/>
      <c r="H38" s="2"/>
      <c r="I38" s="2"/>
      <c r="J38" s="2"/>
      <c r="K38" s="2"/>
    </row>
    <row r="39" spans="1:11" ht="11.25" customHeight="1" x14ac:dyDescent="0.2">
      <c r="A39" s="798" t="s">
        <v>1714</v>
      </c>
      <c r="B39" s="798"/>
      <c r="C39" s="798"/>
      <c r="D39" s="798"/>
      <c r="E39" s="798"/>
      <c r="F39" s="798"/>
      <c r="G39" s="25"/>
      <c r="H39" s="25"/>
      <c r="I39" s="25"/>
      <c r="J39" s="25"/>
      <c r="K39" s="25"/>
    </row>
    <row r="40" spans="1:11" ht="11.25" customHeight="1" x14ac:dyDescent="0.2">
      <c r="A40" s="798"/>
      <c r="B40" s="798"/>
      <c r="C40" s="798"/>
      <c r="D40" s="798"/>
      <c r="E40" s="798"/>
      <c r="F40" s="798"/>
      <c r="G40" s="25"/>
      <c r="H40" s="25"/>
      <c r="I40" s="25"/>
      <c r="J40" s="25"/>
      <c r="K40" s="25"/>
    </row>
    <row r="41" spans="1:11" ht="11.25" customHeight="1" x14ac:dyDescent="0.2">
      <c r="A41" s="798"/>
      <c r="B41" s="798"/>
      <c r="C41" s="798"/>
      <c r="D41" s="798"/>
      <c r="E41" s="798"/>
      <c r="F41" s="798"/>
      <c r="G41" s="25"/>
      <c r="H41" s="25"/>
      <c r="I41" s="25"/>
      <c r="J41" s="25"/>
      <c r="K41" s="25"/>
    </row>
    <row r="42" spans="1:11" ht="11.25" customHeight="1" x14ac:dyDescent="0.2">
      <c r="A42" s="798"/>
      <c r="B42" s="798"/>
      <c r="C42" s="798"/>
      <c r="D42" s="798"/>
      <c r="E42" s="798"/>
      <c r="F42" s="798"/>
      <c r="G42" s="25"/>
      <c r="H42" s="25"/>
      <c r="I42" s="25"/>
      <c r="J42" s="25"/>
      <c r="K42" s="25"/>
    </row>
    <row r="43" spans="1:11" ht="11.25" customHeight="1" x14ac:dyDescent="0.2">
      <c r="A43" s="798"/>
      <c r="B43" s="798"/>
      <c r="C43" s="798"/>
      <c r="D43" s="798"/>
      <c r="E43" s="798"/>
      <c r="F43" s="798"/>
      <c r="G43" s="25"/>
      <c r="H43" s="25"/>
      <c r="I43" s="25"/>
      <c r="J43" s="25"/>
      <c r="K43" s="25"/>
    </row>
    <row r="44" spans="1:11" ht="11.25" customHeight="1" x14ac:dyDescent="0.2">
      <c r="A44" s="798"/>
      <c r="B44" s="798"/>
      <c r="C44" s="798"/>
      <c r="D44" s="798"/>
      <c r="E44" s="798"/>
      <c r="F44" s="798"/>
      <c r="G44" s="25"/>
      <c r="H44" s="25"/>
      <c r="I44" s="25"/>
      <c r="J44" s="25"/>
      <c r="K44" s="25"/>
    </row>
    <row r="45" spans="1:11" ht="11.25" customHeight="1" x14ac:dyDescent="0.2">
      <c r="A45" s="798"/>
      <c r="B45" s="798"/>
      <c r="C45" s="798"/>
      <c r="D45" s="798"/>
      <c r="E45" s="798"/>
      <c r="F45" s="798"/>
      <c r="G45" s="25"/>
      <c r="H45" s="25"/>
      <c r="I45" s="25"/>
      <c r="J45" s="25"/>
      <c r="K45" s="25"/>
    </row>
    <row r="46" spans="1:11" ht="11.25" customHeight="1" x14ac:dyDescent="0.2">
      <c r="A46" s="798"/>
      <c r="B46" s="798"/>
      <c r="C46" s="798"/>
      <c r="D46" s="798"/>
      <c r="E46" s="798"/>
      <c r="F46" s="798"/>
      <c r="G46" s="25"/>
      <c r="H46" s="25"/>
      <c r="I46" s="25"/>
      <c r="J46" s="25"/>
      <c r="K46" s="25"/>
    </row>
    <row r="47" spans="1:11" ht="11.25" customHeight="1" x14ac:dyDescent="0.2">
      <c r="A47" s="798"/>
      <c r="B47" s="798"/>
      <c r="C47" s="798"/>
      <c r="D47" s="798"/>
      <c r="E47" s="798"/>
      <c r="F47" s="798"/>
      <c r="G47" s="25"/>
      <c r="H47" s="25"/>
      <c r="I47" s="25"/>
      <c r="J47" s="25"/>
      <c r="K47" s="25"/>
    </row>
    <row r="48" spans="1:11" ht="11.25" customHeight="1" x14ac:dyDescent="0.2">
      <c r="A48" s="798"/>
      <c r="B48" s="798"/>
      <c r="C48" s="798"/>
      <c r="D48" s="798"/>
      <c r="E48" s="798"/>
      <c r="F48" s="798"/>
      <c r="G48" s="25"/>
      <c r="H48" s="25"/>
      <c r="I48" s="25"/>
      <c r="J48" s="25"/>
      <c r="K48" s="25"/>
    </row>
    <row r="49" spans="1:11" ht="11.25" customHeight="1" x14ac:dyDescent="0.2">
      <c r="A49" s="798"/>
      <c r="B49" s="798"/>
      <c r="C49" s="798"/>
      <c r="D49" s="798"/>
      <c r="E49" s="798"/>
      <c r="F49" s="798"/>
      <c r="G49" s="25"/>
      <c r="H49" s="25"/>
      <c r="I49" s="25"/>
      <c r="J49" s="25"/>
      <c r="K49" s="25"/>
    </row>
    <row r="50" spans="1:11" ht="10.5" customHeight="1" x14ac:dyDescent="0.2">
      <c r="A50" s="205" t="s">
        <v>506</v>
      </c>
      <c r="B50" s="141"/>
      <c r="C50" s="2"/>
      <c r="D50" s="2"/>
      <c r="E50" s="2"/>
      <c r="F50" s="2"/>
      <c r="G50" s="2"/>
      <c r="H50" s="2"/>
      <c r="I50" s="2"/>
      <c r="J50" s="2"/>
      <c r="K50" s="2"/>
    </row>
    <row r="51" spans="1:11" ht="10.5" customHeight="1" x14ac:dyDescent="0.2">
      <c r="A51" s="205" t="s">
        <v>751</v>
      </c>
      <c r="B51" s="141"/>
      <c r="C51" s="2"/>
      <c r="D51" s="2"/>
      <c r="E51" s="2"/>
      <c r="F51" s="2"/>
      <c r="G51" s="2"/>
      <c r="H51" s="2"/>
      <c r="I51" s="2"/>
      <c r="J51" s="2"/>
      <c r="K51" s="2"/>
    </row>
    <row r="52" spans="1:11" ht="10.5" customHeight="1" x14ac:dyDescent="0.2">
      <c r="A52" s="798" t="s">
        <v>1705</v>
      </c>
      <c r="B52" s="798"/>
      <c r="C52" s="798"/>
      <c r="D52" s="798"/>
      <c r="E52" s="798"/>
      <c r="F52" s="798"/>
      <c r="G52" s="2"/>
      <c r="H52" s="2"/>
      <c r="I52" s="2"/>
      <c r="J52" s="2"/>
      <c r="K52" s="2"/>
    </row>
    <row r="53" spans="1:11" x14ac:dyDescent="0.2">
      <c r="A53" s="798"/>
      <c r="B53" s="798"/>
      <c r="C53" s="798"/>
      <c r="D53" s="798"/>
      <c r="E53" s="798"/>
      <c r="F53" s="798"/>
    </row>
    <row r="54" spans="1:11" x14ac:dyDescent="0.2">
      <c r="A54" s="823" t="s">
        <v>1709</v>
      </c>
      <c r="B54" s="823"/>
      <c r="C54" s="823"/>
      <c r="D54" s="823"/>
      <c r="E54" s="823"/>
      <c r="F54" s="823"/>
    </row>
    <row r="55" spans="1:11" x14ac:dyDescent="0.2">
      <c r="A55" s="823"/>
      <c r="B55" s="823"/>
      <c r="C55" s="823"/>
      <c r="D55" s="823"/>
      <c r="E55" s="823"/>
      <c r="F55" s="823"/>
    </row>
    <row r="56" spans="1:11" x14ac:dyDescent="0.2">
      <c r="A56" s="143"/>
    </row>
  </sheetData>
  <mergeCells count="6">
    <mergeCell ref="A54:F55"/>
    <mergeCell ref="A52:F53"/>
    <mergeCell ref="A5:A7"/>
    <mergeCell ref="B6:C6"/>
    <mergeCell ref="B7:C7"/>
    <mergeCell ref="A39:F49"/>
  </mergeCells>
  <hyperlinks>
    <hyperlink ref="C1" location="Índice!A1" display="(Voltar ao índice)"/>
  </hyperlinks>
  <pageMargins left="0.511811024" right="0.511811024" top="0.78740157499999996" bottom="0.78740157499999996" header="0.31496062000000002" footer="0.3149606200000000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35" zoomScaleNormal="100" workbookViewId="0">
      <selection activeCell="N54" sqref="N54"/>
    </sheetView>
  </sheetViews>
  <sheetFormatPr defaultColWidth="8.7109375" defaultRowHeight="11.25" x14ac:dyDescent="0.2"/>
  <cols>
    <col min="1" max="1" width="16.7109375" style="110" customWidth="1"/>
    <col min="2" max="2" width="14.28515625" style="110" customWidth="1"/>
    <col min="3" max="3" width="14.28515625" style="27" customWidth="1"/>
    <col min="4" max="5" width="9.28515625" style="27" customWidth="1"/>
    <col min="6" max="16384" width="8.7109375" style="27"/>
  </cols>
  <sheetData>
    <row r="1" spans="1:11" ht="10.5" customHeight="1" x14ac:dyDescent="0.2">
      <c r="A1" s="275" t="s">
        <v>1723</v>
      </c>
      <c r="B1" s="275"/>
      <c r="C1" s="546" t="s">
        <v>460</v>
      </c>
      <c r="D1" s="2"/>
      <c r="E1" s="632"/>
      <c r="F1" s="632"/>
      <c r="G1" s="632"/>
      <c r="H1" s="632"/>
      <c r="I1" s="632"/>
      <c r="J1" s="632"/>
      <c r="K1" s="632"/>
    </row>
    <row r="2" spans="1:11" ht="10.5" customHeight="1" x14ac:dyDescent="0.2">
      <c r="A2" s="24" t="s">
        <v>420</v>
      </c>
      <c r="B2" s="24"/>
      <c r="C2" s="2"/>
      <c r="D2" s="2"/>
      <c r="E2" s="632"/>
      <c r="F2" s="632"/>
      <c r="G2" s="632"/>
      <c r="H2" s="632"/>
      <c r="I2" s="632"/>
      <c r="J2" s="632"/>
      <c r="K2" s="632"/>
    </row>
    <row r="3" spans="1:11" ht="15" x14ac:dyDescent="0.2">
      <c r="A3" s="24" t="s">
        <v>1711</v>
      </c>
      <c r="B3" s="24"/>
      <c r="C3" s="2"/>
      <c r="D3" s="2"/>
      <c r="E3" s="632"/>
      <c r="F3" s="632"/>
      <c r="G3" s="632"/>
      <c r="H3" s="632"/>
      <c r="I3" s="632"/>
      <c r="J3" s="632"/>
      <c r="K3" s="632"/>
    </row>
    <row r="4" spans="1:11" ht="10.5" customHeight="1" x14ac:dyDescent="0.2">
      <c r="A4" s="24"/>
      <c r="B4" s="24"/>
      <c r="C4" s="2"/>
      <c r="D4" s="2"/>
      <c r="E4" s="632"/>
      <c r="F4" s="632"/>
      <c r="G4" s="632"/>
      <c r="H4" s="632"/>
      <c r="I4" s="632"/>
      <c r="J4" s="632"/>
      <c r="K4" s="632"/>
    </row>
    <row r="5" spans="1:11" ht="79.5" customHeight="1" x14ac:dyDescent="0.2">
      <c r="A5" s="880" t="s">
        <v>463</v>
      </c>
      <c r="B5" s="44" t="s">
        <v>1724</v>
      </c>
      <c r="C5" s="115" t="s">
        <v>1725</v>
      </c>
      <c r="D5" s="2"/>
      <c r="E5" s="632"/>
      <c r="F5" s="632"/>
      <c r="G5" s="632"/>
      <c r="H5" s="632"/>
      <c r="I5" s="632"/>
      <c r="J5" s="632"/>
      <c r="K5" s="632"/>
    </row>
    <row r="6" spans="1:11" ht="15" customHeight="1" x14ac:dyDescent="0.2">
      <c r="A6" s="880"/>
      <c r="B6" s="883" t="s">
        <v>594</v>
      </c>
      <c r="C6" s="882"/>
      <c r="D6" s="2"/>
      <c r="E6" s="2"/>
      <c r="F6" s="2"/>
      <c r="G6" s="2"/>
      <c r="H6" s="2"/>
      <c r="I6" s="2"/>
      <c r="J6" s="2"/>
      <c r="K6" s="2"/>
    </row>
    <row r="7" spans="1:11" ht="15" customHeight="1" x14ac:dyDescent="0.2">
      <c r="A7" s="880"/>
      <c r="B7" s="883">
        <v>2022</v>
      </c>
      <c r="C7" s="882"/>
      <c r="D7" s="2"/>
      <c r="E7" s="2"/>
      <c r="F7" s="2"/>
      <c r="G7" s="2"/>
      <c r="H7" s="2"/>
      <c r="I7" s="2"/>
      <c r="J7" s="2"/>
      <c r="K7" s="2"/>
    </row>
    <row r="8" spans="1:11" ht="11.25" customHeight="1" x14ac:dyDescent="0.2">
      <c r="A8" s="24"/>
      <c r="B8" s="24"/>
      <c r="C8" s="90"/>
      <c r="D8" s="2"/>
      <c r="E8" s="2"/>
      <c r="F8" s="2"/>
      <c r="G8" s="2"/>
      <c r="H8" s="2"/>
      <c r="I8" s="2"/>
      <c r="J8" s="2"/>
      <c r="K8" s="2"/>
    </row>
    <row r="9" spans="1:11" ht="11.25" customHeight="1" x14ac:dyDescent="0.2">
      <c r="A9" s="129" t="s">
        <v>475</v>
      </c>
      <c r="B9" s="790">
        <v>181</v>
      </c>
      <c r="C9" s="790">
        <v>14</v>
      </c>
      <c r="D9" s="2"/>
      <c r="E9" s="2"/>
      <c r="F9" s="2"/>
      <c r="G9" s="2"/>
      <c r="H9" s="2"/>
      <c r="I9" s="2"/>
      <c r="J9" s="2"/>
      <c r="K9" s="2"/>
    </row>
    <row r="10" spans="1:11" ht="11.25" customHeight="1" x14ac:dyDescent="0.2">
      <c r="A10" s="131"/>
      <c r="B10" s="454"/>
      <c r="C10" s="13"/>
      <c r="D10" s="2"/>
      <c r="E10" s="2"/>
      <c r="F10" s="2"/>
      <c r="G10" s="2"/>
      <c r="H10" s="2"/>
      <c r="I10" s="2"/>
      <c r="J10" s="2"/>
      <c r="K10" s="2"/>
    </row>
    <row r="11" spans="1:11" ht="11.25" customHeight="1" x14ac:dyDescent="0.2">
      <c r="A11" s="133" t="s">
        <v>476</v>
      </c>
      <c r="B11" s="452">
        <v>1</v>
      </c>
      <c r="C11" s="16">
        <v>1</v>
      </c>
      <c r="D11" s="2"/>
      <c r="E11" s="2"/>
      <c r="F11" s="2"/>
      <c r="G11" s="2"/>
      <c r="H11" s="2"/>
      <c r="I11" s="2"/>
      <c r="J11" s="2"/>
      <c r="K11" s="2"/>
    </row>
    <row r="12" spans="1:11" ht="11.25" customHeight="1" x14ac:dyDescent="0.2">
      <c r="A12" s="131" t="s">
        <v>478</v>
      </c>
      <c r="B12" s="454">
        <v>5</v>
      </c>
      <c r="C12" s="13">
        <v>2</v>
      </c>
      <c r="D12" s="2"/>
      <c r="E12" s="2"/>
      <c r="F12" s="2"/>
      <c r="G12" s="2"/>
      <c r="H12" s="2"/>
      <c r="I12" s="2"/>
      <c r="J12" s="2"/>
      <c r="K12" s="2"/>
    </row>
    <row r="13" spans="1:11" ht="11.25" customHeight="1" x14ac:dyDescent="0.2">
      <c r="A13" s="131" t="s">
        <v>479</v>
      </c>
      <c r="B13" s="87" t="s">
        <v>477</v>
      </c>
      <c r="C13" s="13" t="s">
        <v>477</v>
      </c>
      <c r="D13" s="2"/>
      <c r="E13" s="2"/>
      <c r="F13" s="2"/>
      <c r="G13" s="2"/>
      <c r="H13" s="2"/>
      <c r="I13" s="2"/>
      <c r="J13" s="2"/>
      <c r="K13" s="2"/>
    </row>
    <row r="14" spans="1:11" ht="11.25" customHeight="1" x14ac:dyDescent="0.2">
      <c r="A14" s="131" t="s">
        <v>480</v>
      </c>
      <c r="B14" s="87" t="s">
        <v>477</v>
      </c>
      <c r="C14" s="13" t="s">
        <v>477</v>
      </c>
      <c r="D14" s="2"/>
      <c r="E14" s="2"/>
      <c r="F14" s="2"/>
      <c r="G14" s="2"/>
      <c r="H14" s="2"/>
      <c r="I14" s="2"/>
      <c r="J14" s="2"/>
      <c r="K14" s="2"/>
    </row>
    <row r="15" spans="1:11" ht="11.25" customHeight="1" x14ac:dyDescent="0.2">
      <c r="A15" s="131" t="s">
        <v>482</v>
      </c>
      <c r="B15" s="454">
        <v>1</v>
      </c>
      <c r="C15" s="13" t="s">
        <v>477</v>
      </c>
      <c r="D15" s="2"/>
      <c r="E15" s="2"/>
      <c r="F15" s="2"/>
      <c r="G15" s="2"/>
      <c r="H15" s="2"/>
      <c r="I15" s="2"/>
      <c r="J15" s="2"/>
      <c r="K15" s="2"/>
    </row>
    <row r="16" spans="1:11" ht="11.25" customHeight="1" x14ac:dyDescent="0.2">
      <c r="A16" s="131" t="s">
        <v>483</v>
      </c>
      <c r="B16" s="2">
        <v>8</v>
      </c>
      <c r="C16" s="13">
        <v>1</v>
      </c>
      <c r="D16" s="2"/>
      <c r="E16" s="2"/>
      <c r="F16" s="2"/>
      <c r="G16" s="2"/>
      <c r="H16" s="2"/>
      <c r="I16" s="2"/>
      <c r="J16" s="2"/>
      <c r="K16" s="2"/>
    </row>
    <row r="17" spans="1:11" ht="11.25" customHeight="1" x14ac:dyDescent="0.2">
      <c r="A17" s="131" t="s">
        <v>484</v>
      </c>
      <c r="B17" s="454">
        <v>14</v>
      </c>
      <c r="C17" s="13" t="s">
        <v>477</v>
      </c>
      <c r="D17" s="2"/>
      <c r="E17" s="2"/>
      <c r="F17" s="2"/>
      <c r="G17" s="2"/>
      <c r="H17" s="2"/>
      <c r="I17" s="2"/>
      <c r="J17" s="2"/>
      <c r="K17" s="2"/>
    </row>
    <row r="18" spans="1:11" ht="11.25" customHeight="1" x14ac:dyDescent="0.2">
      <c r="A18" s="131" t="s">
        <v>1726</v>
      </c>
      <c r="B18" s="454">
        <v>10</v>
      </c>
      <c r="C18" s="13">
        <v>5</v>
      </c>
      <c r="D18" s="2"/>
      <c r="E18" s="2"/>
      <c r="F18" s="2"/>
      <c r="G18" s="2"/>
      <c r="H18" s="2"/>
      <c r="I18" s="2"/>
      <c r="J18" s="2"/>
      <c r="K18" s="2"/>
    </row>
    <row r="19" spans="1:11" ht="11.25" customHeight="1" x14ac:dyDescent="0.2">
      <c r="A19" s="131" t="s">
        <v>486</v>
      </c>
      <c r="B19" s="454">
        <v>3</v>
      </c>
      <c r="C19" s="13" t="s">
        <v>477</v>
      </c>
      <c r="D19" s="2"/>
      <c r="E19" s="2"/>
      <c r="F19" s="2"/>
      <c r="G19" s="2"/>
      <c r="H19" s="2"/>
      <c r="I19" s="2"/>
      <c r="J19" s="2"/>
      <c r="K19" s="2"/>
    </row>
    <row r="20" spans="1:11" ht="11.25" customHeight="1" x14ac:dyDescent="0.2">
      <c r="A20" s="131" t="s">
        <v>487</v>
      </c>
      <c r="B20" s="454" t="s">
        <v>477</v>
      </c>
      <c r="C20" s="13" t="s">
        <v>477</v>
      </c>
      <c r="D20" s="2"/>
      <c r="E20" s="2"/>
      <c r="F20" s="2"/>
      <c r="G20" s="2"/>
      <c r="H20" s="2"/>
      <c r="I20" s="2"/>
      <c r="J20" s="2"/>
      <c r="K20" s="2"/>
    </row>
    <row r="21" spans="1:11" ht="11.25" customHeight="1" x14ac:dyDescent="0.2">
      <c r="A21" s="131" t="s">
        <v>488</v>
      </c>
      <c r="B21" s="454">
        <v>1</v>
      </c>
      <c r="C21" s="13" t="s">
        <v>477</v>
      </c>
      <c r="D21" s="2"/>
      <c r="E21" s="2"/>
      <c r="F21" s="2"/>
      <c r="G21" s="2"/>
      <c r="H21" s="2"/>
      <c r="I21" s="2"/>
      <c r="J21" s="2"/>
      <c r="K21" s="2"/>
    </row>
    <row r="22" spans="1:11" ht="11.25" customHeight="1" x14ac:dyDescent="0.2">
      <c r="A22" s="131" t="s">
        <v>602</v>
      </c>
      <c r="B22" s="454">
        <v>2</v>
      </c>
      <c r="C22" s="13" t="s">
        <v>477</v>
      </c>
      <c r="D22" s="2"/>
      <c r="E22" s="2"/>
      <c r="F22" s="2"/>
      <c r="G22" s="2"/>
      <c r="H22" s="2"/>
      <c r="I22" s="2"/>
      <c r="J22" s="2"/>
      <c r="K22" s="2"/>
    </row>
    <row r="23" spans="1:11" x14ac:dyDescent="0.2">
      <c r="A23" s="131" t="s">
        <v>604</v>
      </c>
      <c r="B23" s="454">
        <v>13</v>
      </c>
      <c r="C23" s="13" t="s">
        <v>477</v>
      </c>
      <c r="D23" s="2"/>
      <c r="E23" s="2"/>
      <c r="F23" s="2"/>
      <c r="G23" s="2"/>
      <c r="H23" s="2"/>
      <c r="I23" s="2"/>
      <c r="J23" s="2"/>
      <c r="K23" s="2"/>
    </row>
    <row r="24" spans="1:11" ht="11.25" customHeight="1" x14ac:dyDescent="0.2">
      <c r="A24" s="131" t="s">
        <v>491</v>
      </c>
      <c r="B24" s="454">
        <v>1</v>
      </c>
      <c r="C24" s="13" t="s">
        <v>477</v>
      </c>
      <c r="D24" s="2"/>
      <c r="E24" s="2"/>
      <c r="F24" s="2"/>
      <c r="G24" s="2"/>
      <c r="H24" s="2"/>
      <c r="I24" s="2"/>
      <c r="J24" s="2"/>
      <c r="K24" s="2"/>
    </row>
    <row r="25" spans="1:11" ht="11.25" customHeight="1" x14ac:dyDescent="0.2">
      <c r="A25" s="131" t="s">
        <v>598</v>
      </c>
      <c r="B25" s="454">
        <v>1</v>
      </c>
      <c r="C25" s="13" t="s">
        <v>477</v>
      </c>
      <c r="D25" s="2"/>
      <c r="E25" s="2"/>
      <c r="F25" s="2"/>
      <c r="G25" s="2"/>
      <c r="H25" s="2"/>
      <c r="I25" s="2"/>
      <c r="J25" s="2"/>
      <c r="K25" s="2"/>
    </row>
    <row r="26" spans="1:11" ht="11.25" customHeight="1" x14ac:dyDescent="0.2">
      <c r="A26" s="131" t="s">
        <v>493</v>
      </c>
      <c r="B26" s="454">
        <v>6</v>
      </c>
      <c r="C26" s="13" t="s">
        <v>477</v>
      </c>
      <c r="D26" s="2"/>
      <c r="E26" s="2"/>
      <c r="F26" s="2"/>
      <c r="G26" s="2"/>
      <c r="H26" s="2"/>
      <c r="I26" s="2"/>
      <c r="J26" s="2"/>
      <c r="K26" s="2"/>
    </row>
    <row r="27" spans="1:11" ht="11.25" customHeight="1" x14ac:dyDescent="0.2">
      <c r="A27" s="131" t="s">
        <v>599</v>
      </c>
      <c r="B27" s="454">
        <v>12</v>
      </c>
      <c r="C27" s="13">
        <v>1</v>
      </c>
      <c r="D27" s="2"/>
      <c r="E27" s="2"/>
      <c r="F27" s="2"/>
      <c r="G27" s="2"/>
      <c r="H27" s="2"/>
      <c r="I27" s="2"/>
      <c r="J27" s="2"/>
      <c r="K27" s="2"/>
    </row>
    <row r="28" spans="1:11" ht="11.25" customHeight="1" x14ac:dyDescent="0.2">
      <c r="A28" s="131" t="s">
        <v>600</v>
      </c>
      <c r="B28" s="454">
        <v>1</v>
      </c>
      <c r="C28" s="13" t="s">
        <v>477</v>
      </c>
      <c r="D28" s="2"/>
      <c r="E28" s="2"/>
      <c r="F28" s="2"/>
      <c r="G28" s="2"/>
      <c r="H28" s="2"/>
      <c r="I28" s="2"/>
      <c r="J28" s="2"/>
      <c r="K28" s="2"/>
    </row>
    <row r="29" spans="1:11" ht="11.25" customHeight="1" x14ac:dyDescent="0.2">
      <c r="A29" s="131" t="s">
        <v>496</v>
      </c>
      <c r="B29" s="454">
        <v>15</v>
      </c>
      <c r="C29" s="13" t="s">
        <v>477</v>
      </c>
      <c r="D29" s="2"/>
      <c r="E29" s="2"/>
      <c r="F29" s="2"/>
      <c r="G29" s="2"/>
      <c r="H29" s="2"/>
      <c r="I29" s="2"/>
      <c r="J29" s="2"/>
      <c r="K29" s="2"/>
    </row>
    <row r="30" spans="1:11" ht="11.25" customHeight="1" x14ac:dyDescent="0.2">
      <c r="A30" s="131" t="s">
        <v>497</v>
      </c>
      <c r="B30" s="454">
        <v>7</v>
      </c>
      <c r="C30" s="13">
        <v>1</v>
      </c>
      <c r="D30" s="2"/>
      <c r="E30" s="2"/>
      <c r="F30" s="2"/>
      <c r="G30" s="2"/>
      <c r="H30" s="2"/>
      <c r="I30" s="2"/>
      <c r="J30" s="2"/>
      <c r="K30" s="2"/>
    </row>
    <row r="31" spans="1:11" ht="11.25" customHeight="1" x14ac:dyDescent="0.2">
      <c r="A31" s="131" t="s">
        <v>498</v>
      </c>
      <c r="B31" s="454">
        <v>4</v>
      </c>
      <c r="C31" s="13" t="s">
        <v>477</v>
      </c>
      <c r="D31" s="2"/>
      <c r="E31" s="2"/>
      <c r="F31" s="2"/>
      <c r="G31" s="2"/>
      <c r="H31" s="2"/>
      <c r="I31" s="2"/>
      <c r="J31" s="2"/>
      <c r="K31" s="2"/>
    </row>
    <row r="32" spans="1:11" ht="11.25" customHeight="1" x14ac:dyDescent="0.2">
      <c r="A32" s="131" t="s">
        <v>596</v>
      </c>
      <c r="B32" s="454">
        <v>1</v>
      </c>
      <c r="C32" s="13">
        <v>1</v>
      </c>
      <c r="D32" s="2"/>
      <c r="E32" s="2"/>
      <c r="F32" s="2"/>
      <c r="G32" s="2"/>
      <c r="H32" s="2"/>
      <c r="I32" s="2"/>
      <c r="J32" s="2"/>
      <c r="K32" s="2"/>
    </row>
    <row r="33" spans="1:11" ht="11.25" customHeight="1" x14ac:dyDescent="0.2">
      <c r="A33" s="131" t="s">
        <v>500</v>
      </c>
      <c r="B33" s="454" t="s">
        <v>477</v>
      </c>
      <c r="C33" s="13" t="s">
        <v>477</v>
      </c>
      <c r="D33" s="2"/>
      <c r="E33" s="2"/>
      <c r="F33" s="2"/>
      <c r="G33" s="2"/>
      <c r="H33" s="2"/>
      <c r="I33" s="2"/>
      <c r="J33" s="2"/>
      <c r="K33" s="2"/>
    </row>
    <row r="34" spans="1:11" ht="11.25" customHeight="1" x14ac:dyDescent="0.2">
      <c r="A34" s="131" t="s">
        <v>1727</v>
      </c>
      <c r="B34" s="454" t="s">
        <v>481</v>
      </c>
      <c r="C34" s="13" t="s">
        <v>481</v>
      </c>
      <c r="D34" s="2"/>
      <c r="E34" s="2"/>
      <c r="F34" s="2"/>
      <c r="G34" s="2"/>
      <c r="H34" s="2"/>
      <c r="I34" s="2"/>
      <c r="J34" s="2"/>
      <c r="K34" s="2"/>
    </row>
    <row r="35" spans="1:11" ht="11.25" customHeight="1" x14ac:dyDescent="0.2">
      <c r="A35" s="131" t="s">
        <v>605</v>
      </c>
      <c r="B35" s="454">
        <v>74</v>
      </c>
      <c r="C35" s="13">
        <v>2</v>
      </c>
      <c r="D35" s="2"/>
      <c r="E35" s="2"/>
      <c r="F35" s="2"/>
      <c r="G35" s="2"/>
      <c r="H35" s="2"/>
      <c r="I35" s="2"/>
      <c r="J35" s="2"/>
      <c r="K35" s="2"/>
    </row>
    <row r="36" spans="1:11" ht="11.25" customHeight="1" x14ac:dyDescent="0.2">
      <c r="A36" s="131" t="s">
        <v>503</v>
      </c>
      <c r="B36" s="454">
        <v>1</v>
      </c>
      <c r="C36" s="13" t="s">
        <v>477</v>
      </c>
      <c r="D36" s="2"/>
      <c r="E36" s="2"/>
      <c r="F36" s="2"/>
      <c r="G36" s="2"/>
      <c r="H36" s="2"/>
      <c r="I36" s="2"/>
      <c r="J36" s="2"/>
      <c r="K36" s="2"/>
    </row>
    <row r="37" spans="1:11" ht="11.25" customHeight="1" x14ac:dyDescent="0.2">
      <c r="A37" s="137" t="s">
        <v>504</v>
      </c>
      <c r="B37" s="456" t="s">
        <v>481</v>
      </c>
      <c r="C37" s="19" t="s">
        <v>481</v>
      </c>
      <c r="D37" s="2"/>
      <c r="E37" s="2"/>
      <c r="F37" s="2"/>
      <c r="G37" s="2"/>
      <c r="H37" s="2"/>
      <c r="I37" s="2"/>
      <c r="J37" s="2"/>
      <c r="K37" s="2"/>
    </row>
    <row r="38" spans="1:11" ht="11.25" customHeight="1" x14ac:dyDescent="0.2">
      <c r="A38" s="131"/>
      <c r="B38" s="131"/>
      <c r="C38" s="2"/>
      <c r="D38" s="2"/>
      <c r="E38" s="2"/>
      <c r="F38" s="2"/>
      <c r="G38" s="2"/>
      <c r="H38" s="2"/>
      <c r="I38" s="2"/>
      <c r="J38" s="2"/>
      <c r="K38" s="2"/>
    </row>
    <row r="39" spans="1:11" ht="11.25" customHeight="1" x14ac:dyDescent="0.2">
      <c r="A39" s="798" t="s">
        <v>1714</v>
      </c>
      <c r="B39" s="798"/>
      <c r="C39" s="798"/>
      <c r="D39" s="798"/>
      <c r="E39" s="798"/>
      <c r="F39" s="798"/>
      <c r="G39" s="25"/>
      <c r="H39" s="25"/>
      <c r="I39" s="25"/>
      <c r="J39" s="25"/>
      <c r="K39" s="25"/>
    </row>
    <row r="40" spans="1:11" ht="11.25" customHeight="1" x14ac:dyDescent="0.2">
      <c r="A40" s="798"/>
      <c r="B40" s="798"/>
      <c r="C40" s="798"/>
      <c r="D40" s="798"/>
      <c r="E40" s="798"/>
      <c r="F40" s="798"/>
      <c r="G40" s="25"/>
      <c r="H40" s="25"/>
      <c r="I40" s="25"/>
      <c r="J40" s="25"/>
      <c r="K40" s="25"/>
    </row>
    <row r="41" spans="1:11" ht="11.25" customHeight="1" x14ac:dyDescent="0.2">
      <c r="A41" s="798"/>
      <c r="B41" s="798"/>
      <c r="C41" s="798"/>
      <c r="D41" s="798"/>
      <c r="E41" s="798"/>
      <c r="F41" s="798"/>
      <c r="G41" s="25"/>
      <c r="H41" s="25"/>
      <c r="I41" s="25"/>
      <c r="J41" s="25"/>
      <c r="K41" s="25"/>
    </row>
    <row r="42" spans="1:11" ht="11.25" customHeight="1" x14ac:dyDescent="0.2">
      <c r="A42" s="798"/>
      <c r="B42" s="798"/>
      <c r="C42" s="798"/>
      <c r="D42" s="798"/>
      <c r="E42" s="798"/>
      <c r="F42" s="798"/>
      <c r="G42" s="25"/>
      <c r="H42" s="25"/>
      <c r="I42" s="25"/>
      <c r="J42" s="25"/>
      <c r="K42" s="25"/>
    </row>
    <row r="43" spans="1:11" ht="11.25" customHeight="1" x14ac:dyDescent="0.2">
      <c r="A43" s="798"/>
      <c r="B43" s="798"/>
      <c r="C43" s="798"/>
      <c r="D43" s="798"/>
      <c r="E43" s="798"/>
      <c r="F43" s="798"/>
      <c r="G43" s="25"/>
      <c r="H43" s="25"/>
      <c r="I43" s="25"/>
      <c r="J43" s="25"/>
      <c r="K43" s="25"/>
    </row>
    <row r="44" spans="1:11" ht="11.25" customHeight="1" x14ac:dyDescent="0.2">
      <c r="A44" s="798"/>
      <c r="B44" s="798"/>
      <c r="C44" s="798"/>
      <c r="D44" s="798"/>
      <c r="E44" s="798"/>
      <c r="F44" s="798"/>
      <c r="G44" s="25"/>
      <c r="H44" s="25"/>
      <c r="I44" s="25"/>
      <c r="J44" s="25"/>
      <c r="K44" s="25"/>
    </row>
    <row r="45" spans="1:11" ht="11.25" customHeight="1" x14ac:dyDescent="0.2">
      <c r="A45" s="798"/>
      <c r="B45" s="798"/>
      <c r="C45" s="798"/>
      <c r="D45" s="798"/>
      <c r="E45" s="798"/>
      <c r="F45" s="798"/>
      <c r="G45" s="25"/>
      <c r="H45" s="25"/>
      <c r="I45" s="25"/>
      <c r="J45" s="25"/>
      <c r="K45" s="25"/>
    </row>
    <row r="46" spans="1:11" ht="11.25" customHeight="1" x14ac:dyDescent="0.2">
      <c r="A46" s="798"/>
      <c r="B46" s="798"/>
      <c r="C46" s="798"/>
      <c r="D46" s="798"/>
      <c r="E46" s="798"/>
      <c r="F46" s="798"/>
      <c r="G46" s="25"/>
      <c r="H46" s="25"/>
      <c r="I46" s="25"/>
      <c r="J46" s="25"/>
      <c r="K46" s="25"/>
    </row>
    <row r="47" spans="1:11" ht="11.25" customHeight="1" x14ac:dyDescent="0.2">
      <c r="A47" s="798"/>
      <c r="B47" s="798"/>
      <c r="C47" s="798"/>
      <c r="D47" s="798"/>
      <c r="E47" s="798"/>
      <c r="F47" s="798"/>
      <c r="G47" s="25"/>
      <c r="H47" s="25"/>
      <c r="I47" s="25"/>
      <c r="J47" s="25"/>
      <c r="K47" s="25"/>
    </row>
    <row r="48" spans="1:11" ht="11.25" customHeight="1" x14ac:dyDescent="0.2">
      <c r="A48" s="798"/>
      <c r="B48" s="798"/>
      <c r="C48" s="798"/>
      <c r="D48" s="798"/>
      <c r="E48" s="798"/>
      <c r="F48" s="798"/>
      <c r="G48" s="25"/>
      <c r="H48" s="25"/>
      <c r="I48" s="25"/>
      <c r="J48" s="25"/>
      <c r="K48" s="25"/>
    </row>
    <row r="49" spans="1:11" ht="11.25" customHeight="1" x14ac:dyDescent="0.2">
      <c r="A49" s="798"/>
      <c r="B49" s="798"/>
      <c r="C49" s="798"/>
      <c r="D49" s="798"/>
      <c r="E49" s="798"/>
      <c r="F49" s="798"/>
      <c r="G49" s="25"/>
      <c r="H49" s="25"/>
      <c r="I49" s="25"/>
      <c r="J49" s="25"/>
      <c r="K49" s="25"/>
    </row>
    <row r="50" spans="1:11" ht="10.5" customHeight="1" x14ac:dyDescent="0.2">
      <c r="A50" s="205" t="s">
        <v>506</v>
      </c>
      <c r="B50" s="141"/>
      <c r="C50" s="2"/>
      <c r="D50" s="2"/>
      <c r="E50" s="2"/>
      <c r="F50" s="2"/>
      <c r="G50" s="2"/>
      <c r="H50" s="2"/>
      <c r="I50" s="2"/>
      <c r="J50" s="2"/>
      <c r="K50" s="2"/>
    </row>
    <row r="51" spans="1:11" ht="10.5" customHeight="1" x14ac:dyDescent="0.2">
      <c r="A51" s="205" t="s">
        <v>751</v>
      </c>
      <c r="B51" s="141"/>
      <c r="C51" s="2"/>
      <c r="D51" s="2"/>
      <c r="E51" s="2"/>
      <c r="F51" s="2"/>
      <c r="G51" s="2"/>
      <c r="H51" s="2"/>
      <c r="I51" s="2"/>
      <c r="J51" s="2"/>
      <c r="K51" s="2"/>
    </row>
    <row r="52" spans="1:11" ht="10.5" customHeight="1" x14ac:dyDescent="0.2">
      <c r="A52" s="798" t="s">
        <v>1705</v>
      </c>
      <c r="B52" s="798"/>
      <c r="C52" s="798"/>
      <c r="D52" s="798"/>
      <c r="E52" s="798"/>
      <c r="F52" s="798"/>
      <c r="G52" s="2"/>
      <c r="H52" s="2"/>
      <c r="I52" s="2"/>
      <c r="J52" s="2"/>
      <c r="K52" s="2"/>
    </row>
    <row r="53" spans="1:11" ht="10.5" customHeight="1" x14ac:dyDescent="0.2">
      <c r="A53" s="798"/>
      <c r="B53" s="798"/>
      <c r="C53" s="798"/>
      <c r="D53" s="798"/>
      <c r="E53" s="798"/>
      <c r="F53" s="798"/>
      <c r="G53" s="2"/>
      <c r="H53" s="2"/>
      <c r="I53" s="2"/>
      <c r="J53" s="2"/>
      <c r="K53" s="2"/>
    </row>
    <row r="54" spans="1:11" ht="10.5" customHeight="1" x14ac:dyDescent="0.2">
      <c r="A54" s="798" t="s">
        <v>1728</v>
      </c>
      <c r="B54" s="798"/>
      <c r="C54" s="798"/>
      <c r="D54" s="798"/>
      <c r="E54" s="798"/>
      <c r="F54" s="798"/>
      <c r="G54" s="2"/>
      <c r="H54" s="2"/>
      <c r="I54" s="2"/>
      <c r="J54" s="2"/>
      <c r="K54" s="2"/>
    </row>
    <row r="55" spans="1:11" x14ac:dyDescent="0.2">
      <c r="A55" s="798"/>
      <c r="B55" s="798"/>
      <c r="C55" s="798"/>
      <c r="D55" s="798"/>
      <c r="E55" s="798"/>
      <c r="F55" s="798"/>
    </row>
    <row r="56" spans="1:11" x14ac:dyDescent="0.2">
      <c r="A56" s="823" t="s">
        <v>1709</v>
      </c>
      <c r="B56" s="823"/>
      <c r="C56" s="823"/>
      <c r="D56" s="823"/>
      <c r="E56" s="823"/>
      <c r="F56" s="823"/>
    </row>
    <row r="57" spans="1:11" x14ac:dyDescent="0.2">
      <c r="A57" s="823"/>
      <c r="B57" s="823"/>
      <c r="C57" s="823"/>
      <c r="D57" s="823"/>
      <c r="E57" s="823"/>
      <c r="F57" s="823"/>
    </row>
    <row r="58" spans="1:11" x14ac:dyDescent="0.2">
      <c r="A58" s="143"/>
      <c r="B58" s="143"/>
    </row>
  </sheetData>
  <mergeCells count="7">
    <mergeCell ref="A56:F57"/>
    <mergeCell ref="A54:F55"/>
    <mergeCell ref="A5:A7"/>
    <mergeCell ref="B6:C6"/>
    <mergeCell ref="B7:C7"/>
    <mergeCell ref="A39:F49"/>
    <mergeCell ref="A52:F53"/>
  </mergeCells>
  <hyperlinks>
    <hyperlink ref="C1" location="Índice!A1" display="(Voltar ao índice)"/>
  </hyperlinks>
  <pageMargins left="0.511811024" right="0.511811024" top="0.78740157499999996" bottom="0.78740157499999996" header="0.31496062000000002" footer="0.3149606200000000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topLeftCell="A27" zoomScaleNormal="100" workbookViewId="0">
      <selection activeCell="H52" sqref="H52"/>
    </sheetView>
  </sheetViews>
  <sheetFormatPr defaultColWidth="9.28515625" defaultRowHeight="11.25" x14ac:dyDescent="0.2"/>
  <cols>
    <col min="1" max="1" width="9.28515625" style="27" customWidth="1"/>
    <col min="2" max="3" width="9.28515625" style="27"/>
    <col min="4" max="4" width="9.7109375" style="27" bestFit="1" customWidth="1"/>
    <col min="5" max="5" width="9.28515625" style="27" bestFit="1" customWidth="1"/>
    <col min="6" max="6" width="8.7109375" style="27" bestFit="1" customWidth="1"/>
    <col min="7" max="16384" width="9.28515625" style="27"/>
  </cols>
  <sheetData>
    <row r="1" spans="1:22" x14ac:dyDescent="0.2">
      <c r="A1" s="26" t="s">
        <v>1729</v>
      </c>
      <c r="U1" s="546" t="s">
        <v>460</v>
      </c>
    </row>
    <row r="2" spans="1:22" x14ac:dyDescent="0.2">
      <c r="A2" s="27" t="s">
        <v>1730</v>
      </c>
    </row>
    <row r="4" spans="1:22" x14ac:dyDescent="0.2">
      <c r="B4" s="39"/>
      <c r="C4" s="39"/>
      <c r="D4" s="39"/>
      <c r="E4" s="39"/>
      <c r="F4" s="39"/>
      <c r="G4" s="39"/>
      <c r="H4" s="39"/>
      <c r="I4" s="39"/>
      <c r="J4" s="39"/>
      <c r="K4" s="39"/>
      <c r="L4" s="39"/>
      <c r="M4" s="39"/>
      <c r="N4" s="39"/>
      <c r="O4" s="39"/>
      <c r="P4" s="39"/>
      <c r="Q4" s="39"/>
    </row>
    <row r="5" spans="1:22" x14ac:dyDescent="0.2">
      <c r="A5" s="637"/>
      <c r="B5" s="638">
        <v>1996</v>
      </c>
      <c r="C5" s="639">
        <v>1999</v>
      </c>
      <c r="D5" s="639">
        <v>2002</v>
      </c>
      <c r="E5" s="639">
        <v>2004</v>
      </c>
      <c r="F5" s="639">
        <v>2006</v>
      </c>
      <c r="G5" s="639">
        <v>2007</v>
      </c>
      <c r="H5" s="639">
        <v>2008</v>
      </c>
      <c r="I5" s="639">
        <v>2009</v>
      </c>
      <c r="J5" s="639">
        <v>2010</v>
      </c>
      <c r="K5" s="639">
        <v>2011</v>
      </c>
      <c r="L5" s="639">
        <v>2012</v>
      </c>
      <c r="M5" s="639">
        <v>2013</v>
      </c>
      <c r="N5" s="639">
        <v>2014</v>
      </c>
      <c r="O5" s="639">
        <v>2015</v>
      </c>
      <c r="P5" s="639">
        <v>2016</v>
      </c>
      <c r="Q5" s="639">
        <v>2017</v>
      </c>
      <c r="R5" s="639">
        <v>2018</v>
      </c>
      <c r="S5" s="639">
        <v>2019</v>
      </c>
      <c r="T5" s="639">
        <v>2020</v>
      </c>
      <c r="U5" s="639">
        <v>2021</v>
      </c>
      <c r="V5" s="640">
        <v>2022</v>
      </c>
    </row>
    <row r="6" spans="1:22" x14ac:dyDescent="0.2">
      <c r="A6" s="641" t="s">
        <v>763</v>
      </c>
      <c r="B6" s="642">
        <v>4245</v>
      </c>
      <c r="C6" s="642">
        <v>8579</v>
      </c>
      <c r="D6" s="642">
        <v>9555</v>
      </c>
      <c r="E6" s="642">
        <v>13489</v>
      </c>
      <c r="F6" s="642">
        <v>15426</v>
      </c>
      <c r="G6" s="642">
        <v>16535</v>
      </c>
      <c r="H6" s="642">
        <v>16868</v>
      </c>
      <c r="I6" s="642">
        <v>16940</v>
      </c>
      <c r="J6" s="642">
        <v>17703</v>
      </c>
      <c r="K6" s="642">
        <v>19595</v>
      </c>
      <c r="L6" s="642">
        <v>20532</v>
      </c>
      <c r="M6" s="642">
        <v>23725</v>
      </c>
      <c r="N6" s="642">
        <v>25428</v>
      </c>
      <c r="O6" s="642">
        <v>26868</v>
      </c>
      <c r="P6" s="642">
        <v>26450</v>
      </c>
      <c r="Q6" s="643">
        <v>26109</v>
      </c>
      <c r="R6" s="643">
        <v>24510</v>
      </c>
      <c r="S6" s="643">
        <v>22031</v>
      </c>
      <c r="T6" s="643">
        <v>14944</v>
      </c>
      <c r="U6" s="643">
        <v>13329</v>
      </c>
      <c r="V6" s="41">
        <v>12515</v>
      </c>
    </row>
    <row r="32" spans="1:22" ht="7.9" customHeight="1" x14ac:dyDescent="0.2">
      <c r="A32" s="1021" t="s">
        <v>1731</v>
      </c>
      <c r="B32" s="1021"/>
      <c r="C32" s="1021"/>
      <c r="D32" s="1021"/>
      <c r="E32" s="1021"/>
      <c r="F32" s="1021"/>
      <c r="G32" s="1021"/>
      <c r="H32" s="1021"/>
      <c r="I32" s="1021"/>
      <c r="J32" s="1021"/>
      <c r="K32" s="1021"/>
      <c r="L32" s="1021"/>
      <c r="M32" s="1021"/>
      <c r="N32" s="1021"/>
      <c r="O32" s="1021"/>
      <c r="P32" s="1021"/>
      <c r="Q32" s="1021"/>
      <c r="R32" s="1021"/>
      <c r="S32" s="1021"/>
      <c r="T32" s="1021"/>
      <c r="U32" s="1021"/>
      <c r="V32" s="1021"/>
    </row>
    <row r="33" spans="1:22" ht="7.9" customHeight="1" x14ac:dyDescent="0.2">
      <c r="A33" s="1021"/>
      <c r="B33" s="1021"/>
      <c r="C33" s="1021"/>
      <c r="D33" s="1021"/>
      <c r="E33" s="1021"/>
      <c r="F33" s="1021"/>
      <c r="G33" s="1021"/>
      <c r="H33" s="1021"/>
      <c r="I33" s="1021"/>
      <c r="J33" s="1021"/>
      <c r="K33" s="1021"/>
      <c r="L33" s="1021"/>
      <c r="M33" s="1021"/>
      <c r="N33" s="1021"/>
      <c r="O33" s="1021"/>
      <c r="P33" s="1021"/>
      <c r="Q33" s="1021"/>
      <c r="R33" s="1021"/>
      <c r="S33" s="1021"/>
      <c r="T33" s="1021"/>
      <c r="U33" s="1021"/>
      <c r="V33" s="1021"/>
    </row>
    <row r="34" spans="1:22" ht="7.9" customHeight="1" x14ac:dyDescent="0.2">
      <c r="A34" s="1021"/>
      <c r="B34" s="1021"/>
      <c r="C34" s="1021"/>
      <c r="D34" s="1021"/>
      <c r="E34" s="1021"/>
      <c r="F34" s="1021"/>
      <c r="G34" s="1021"/>
      <c r="H34" s="1021"/>
      <c r="I34" s="1021"/>
      <c r="J34" s="1021"/>
      <c r="K34" s="1021"/>
      <c r="L34" s="1021"/>
      <c r="M34" s="1021"/>
      <c r="N34" s="1021"/>
      <c r="O34" s="1021"/>
      <c r="P34" s="1021"/>
      <c r="Q34" s="1021"/>
      <c r="R34" s="1021"/>
      <c r="S34" s="1021"/>
      <c r="T34" s="1021"/>
      <c r="U34" s="1021"/>
      <c r="V34" s="1021"/>
    </row>
    <row r="35" spans="1:22" ht="7.9" customHeight="1" x14ac:dyDescent="0.2">
      <c r="A35" s="1021"/>
      <c r="B35" s="1021"/>
      <c r="C35" s="1021"/>
      <c r="D35" s="1021"/>
      <c r="E35" s="1021"/>
      <c r="F35" s="1021"/>
      <c r="G35" s="1021"/>
      <c r="H35" s="1021"/>
      <c r="I35" s="1021"/>
      <c r="J35" s="1021"/>
      <c r="K35" s="1021"/>
      <c r="L35" s="1021"/>
      <c r="M35" s="1021"/>
      <c r="N35" s="1021"/>
      <c r="O35" s="1021"/>
      <c r="P35" s="1021"/>
      <c r="Q35" s="1021"/>
      <c r="R35" s="1021"/>
      <c r="S35" s="1021"/>
      <c r="T35" s="1021"/>
      <c r="U35" s="1021"/>
      <c r="V35" s="1021"/>
    </row>
    <row r="36" spans="1:22" ht="7.9" customHeight="1" x14ac:dyDescent="0.2">
      <c r="A36" s="1021"/>
      <c r="B36" s="1021"/>
      <c r="C36" s="1021"/>
      <c r="D36" s="1021"/>
      <c r="E36" s="1021"/>
      <c r="F36" s="1021"/>
      <c r="G36" s="1021"/>
      <c r="H36" s="1021"/>
      <c r="I36" s="1021"/>
      <c r="J36" s="1021"/>
      <c r="K36" s="1021"/>
      <c r="L36" s="1021"/>
      <c r="M36" s="1021"/>
      <c r="N36" s="1021"/>
      <c r="O36" s="1021"/>
      <c r="P36" s="1021"/>
      <c r="Q36" s="1021"/>
      <c r="R36" s="1021"/>
      <c r="S36" s="1021"/>
      <c r="T36" s="1021"/>
      <c r="U36" s="1021"/>
      <c r="V36" s="1021"/>
    </row>
    <row r="37" spans="1:22" ht="7.9" customHeight="1" x14ac:dyDescent="0.2">
      <c r="A37" s="1021"/>
      <c r="B37" s="1021"/>
      <c r="C37" s="1021"/>
      <c r="D37" s="1021"/>
      <c r="E37" s="1021"/>
      <c r="F37" s="1021"/>
      <c r="G37" s="1021"/>
      <c r="H37" s="1021"/>
      <c r="I37" s="1021"/>
      <c r="J37" s="1021"/>
      <c r="K37" s="1021"/>
      <c r="L37" s="1021"/>
      <c r="M37" s="1021"/>
      <c r="N37" s="1021"/>
      <c r="O37" s="1021"/>
      <c r="P37" s="1021"/>
      <c r="Q37" s="1021"/>
      <c r="R37" s="1021"/>
      <c r="S37" s="1021"/>
      <c r="T37" s="1021"/>
      <c r="U37" s="1021"/>
      <c r="V37" s="1021"/>
    </row>
    <row r="38" spans="1:22" x14ac:dyDescent="0.2">
      <c r="A38" s="27" t="s">
        <v>1732</v>
      </c>
    </row>
    <row r="39" spans="1:22" x14ac:dyDescent="0.2">
      <c r="A39" s="224" t="s">
        <v>1709</v>
      </c>
    </row>
    <row r="45" spans="1:22" x14ac:dyDescent="0.2">
      <c r="P45" s="39"/>
    </row>
    <row r="46" spans="1:22" x14ac:dyDescent="0.2">
      <c r="P46" s="39"/>
    </row>
    <row r="47" spans="1:22" x14ac:dyDescent="0.2">
      <c r="P47" s="39"/>
    </row>
    <row r="48" spans="1:22" x14ac:dyDescent="0.2">
      <c r="P48" s="39"/>
    </row>
    <row r="49" spans="2:17" x14ac:dyDescent="0.2">
      <c r="B49" s="39"/>
      <c r="C49" s="39"/>
      <c r="D49" s="39"/>
      <c r="P49" s="39"/>
    </row>
    <row r="50" spans="2:17" x14ac:dyDescent="0.2">
      <c r="B50" s="39"/>
      <c r="C50" s="39"/>
      <c r="D50" s="39"/>
      <c r="P50" s="39"/>
    </row>
    <row r="51" spans="2:17" x14ac:dyDescent="0.2">
      <c r="B51" s="39"/>
      <c r="C51" s="39"/>
      <c r="D51" s="39"/>
      <c r="P51" s="39"/>
    </row>
    <row r="52" spans="2:17" x14ac:dyDescent="0.2">
      <c r="B52" s="39"/>
      <c r="C52" s="39"/>
      <c r="D52" s="39"/>
      <c r="P52" s="39"/>
      <c r="Q52" s="31"/>
    </row>
    <row r="53" spans="2:17" x14ac:dyDescent="0.2">
      <c r="B53" s="39"/>
      <c r="C53" s="39"/>
      <c r="D53" s="39"/>
      <c r="P53" s="39"/>
    </row>
    <row r="54" spans="2:17" x14ac:dyDescent="0.2">
      <c r="B54" s="39"/>
      <c r="C54" s="39"/>
      <c r="D54" s="39"/>
      <c r="P54" s="39"/>
    </row>
    <row r="55" spans="2:17" x14ac:dyDescent="0.2">
      <c r="B55" s="39"/>
      <c r="C55" s="39"/>
      <c r="D55" s="39"/>
      <c r="P55" s="39"/>
    </row>
    <row r="56" spans="2:17" x14ac:dyDescent="0.2">
      <c r="B56" s="39"/>
      <c r="C56" s="39"/>
      <c r="D56" s="39"/>
      <c r="P56" s="39"/>
    </row>
    <row r="57" spans="2:17" x14ac:dyDescent="0.2">
      <c r="B57" s="39"/>
      <c r="C57" s="39"/>
      <c r="D57" s="39"/>
      <c r="P57" s="39"/>
    </row>
    <row r="58" spans="2:17" x14ac:dyDescent="0.2">
      <c r="B58" s="39"/>
      <c r="C58" s="39"/>
      <c r="D58" s="39"/>
      <c r="P58" s="39"/>
    </row>
    <row r="59" spans="2:17" x14ac:dyDescent="0.2">
      <c r="B59" s="39"/>
      <c r="C59" s="39"/>
      <c r="D59" s="39"/>
      <c r="E59" s="31"/>
      <c r="P59" s="39"/>
    </row>
    <row r="60" spans="2:17" x14ac:dyDescent="0.2">
      <c r="B60" s="39"/>
      <c r="C60" s="39"/>
      <c r="D60" s="39"/>
      <c r="P60" s="39"/>
    </row>
    <row r="61" spans="2:17" x14ac:dyDescent="0.2">
      <c r="B61" s="39"/>
      <c r="C61" s="39"/>
      <c r="D61" s="39"/>
      <c r="P61" s="39"/>
      <c r="Q61" s="31"/>
    </row>
    <row r="62" spans="2:17" x14ac:dyDescent="0.2">
      <c r="B62" s="39"/>
      <c r="C62" s="39"/>
      <c r="D62" s="39"/>
    </row>
    <row r="63" spans="2:17" x14ac:dyDescent="0.2">
      <c r="B63" s="39"/>
      <c r="C63" s="39"/>
      <c r="D63" s="39"/>
    </row>
    <row r="64" spans="2:17" x14ac:dyDescent="0.2">
      <c r="B64" s="39"/>
      <c r="C64" s="39"/>
      <c r="D64" s="39"/>
      <c r="E64" s="31"/>
    </row>
  </sheetData>
  <mergeCells count="1">
    <mergeCell ref="A32:V37"/>
  </mergeCells>
  <hyperlinks>
    <hyperlink ref="U1" location="Índice!A1" display="(Voltar ao índice)"/>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workbookViewId="0">
      <selection activeCell="U1" sqref="U1"/>
    </sheetView>
  </sheetViews>
  <sheetFormatPr defaultColWidth="9.140625" defaultRowHeight="11.25" x14ac:dyDescent="0.2"/>
  <cols>
    <col min="1" max="16384" width="9.140625" style="27"/>
  </cols>
  <sheetData>
    <row r="1" spans="1:21" x14ac:dyDescent="0.2">
      <c r="A1" s="26" t="s">
        <v>788</v>
      </c>
      <c r="U1" s="3" t="s">
        <v>460</v>
      </c>
    </row>
    <row r="2" spans="1:21" x14ac:dyDescent="0.2">
      <c r="A2" s="27" t="s">
        <v>49</v>
      </c>
    </row>
    <row r="5" spans="1:21" x14ac:dyDescent="0.2">
      <c r="D5" s="27" t="s">
        <v>789</v>
      </c>
      <c r="E5" s="27" t="s">
        <v>789</v>
      </c>
    </row>
    <row r="6" spans="1:21" x14ac:dyDescent="0.2">
      <c r="A6" s="27" t="s">
        <v>637</v>
      </c>
      <c r="B6" s="31">
        <v>1.6042780748663104</v>
      </c>
      <c r="D6" s="27" t="s">
        <v>661</v>
      </c>
      <c r="E6" s="31">
        <v>9.3922651933701644</v>
      </c>
      <c r="H6" s="27" t="s">
        <v>790</v>
      </c>
      <c r="I6" s="31">
        <v>32.692307692307693</v>
      </c>
    </row>
    <row r="7" spans="1:21" x14ac:dyDescent="0.2">
      <c r="A7" s="27" t="s">
        <v>639</v>
      </c>
      <c r="B7" s="31">
        <v>98.395721925133699</v>
      </c>
      <c r="D7" s="27" t="s">
        <v>660</v>
      </c>
      <c r="E7" s="31">
        <v>13.259668508287291</v>
      </c>
      <c r="H7" s="27" t="s">
        <v>791</v>
      </c>
      <c r="I7" s="31">
        <v>67.307692307692307</v>
      </c>
    </row>
    <row r="8" spans="1:21" x14ac:dyDescent="0.2">
      <c r="D8" s="27" t="s">
        <v>659</v>
      </c>
      <c r="E8" s="31">
        <v>15.469613259668508</v>
      </c>
    </row>
    <row r="9" spans="1:21" x14ac:dyDescent="0.2">
      <c r="D9" s="27" t="s">
        <v>658</v>
      </c>
      <c r="E9" s="31">
        <v>9.9447513812154682</v>
      </c>
    </row>
    <row r="10" spans="1:21" x14ac:dyDescent="0.2">
      <c r="D10" s="27" t="s">
        <v>657</v>
      </c>
      <c r="E10" s="31">
        <v>18.232044198895025</v>
      </c>
    </row>
    <row r="11" spans="1:21" x14ac:dyDescent="0.2">
      <c r="D11" s="27" t="s">
        <v>656</v>
      </c>
      <c r="E11" s="31">
        <v>13.259668508287291</v>
      </c>
    </row>
    <row r="12" spans="1:21" x14ac:dyDescent="0.2">
      <c r="D12" s="27" t="s">
        <v>655</v>
      </c>
      <c r="E12" s="31">
        <v>12.707182320441987</v>
      </c>
    </row>
    <row r="13" spans="1:21" x14ac:dyDescent="0.2">
      <c r="D13" s="27" t="s">
        <v>654</v>
      </c>
      <c r="E13" s="31">
        <v>4.4198895027624303</v>
      </c>
    </row>
    <row r="14" spans="1:21" x14ac:dyDescent="0.2">
      <c r="D14" s="27" t="s">
        <v>653</v>
      </c>
      <c r="E14" s="31">
        <v>3.3149171270718227</v>
      </c>
    </row>
    <row r="28" spans="1:1" x14ac:dyDescent="0.2">
      <c r="A28" s="27" t="s">
        <v>792</v>
      </c>
    </row>
  </sheetData>
  <hyperlinks>
    <hyperlink ref="U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H1" sqref="H1"/>
    </sheetView>
  </sheetViews>
  <sheetFormatPr defaultColWidth="9.140625" defaultRowHeight="11.25" x14ac:dyDescent="0.2"/>
  <cols>
    <col min="1" max="1" width="15.85546875" style="27" customWidth="1"/>
    <col min="2" max="16384" width="9.140625" style="27"/>
  </cols>
  <sheetData>
    <row r="1" spans="1:8" x14ac:dyDescent="0.2">
      <c r="A1" s="644" t="s">
        <v>1733</v>
      </c>
      <c r="H1" s="3" t="s">
        <v>460</v>
      </c>
    </row>
    <row r="2" spans="1:8" x14ac:dyDescent="0.2">
      <c r="A2" s="411" t="s">
        <v>426</v>
      </c>
    </row>
    <row r="3" spans="1:8" x14ac:dyDescent="0.2">
      <c r="A3" s="411" t="s">
        <v>1734</v>
      </c>
    </row>
    <row r="5" spans="1:8" ht="28.15" customHeight="1" x14ac:dyDescent="0.2">
      <c r="A5" s="873" t="s">
        <v>463</v>
      </c>
      <c r="B5" s="873" t="s">
        <v>1735</v>
      </c>
      <c r="C5" s="873"/>
      <c r="D5" s="873"/>
      <c r="E5" s="873"/>
      <c r="F5" s="873"/>
      <c r="G5" s="873"/>
      <c r="H5" s="873"/>
    </row>
    <row r="6" spans="1:8" ht="17.25" customHeight="1" x14ac:dyDescent="0.2">
      <c r="A6" s="873"/>
      <c r="B6" s="818" t="s">
        <v>1736</v>
      </c>
      <c r="C6" s="818"/>
      <c r="D6" s="818" t="s">
        <v>1737</v>
      </c>
      <c r="E6" s="818"/>
      <c r="F6" s="818" t="s">
        <v>1738</v>
      </c>
      <c r="G6" s="818"/>
      <c r="H6" s="7" t="s">
        <v>763</v>
      </c>
    </row>
    <row r="7" spans="1:8" ht="19.5" customHeight="1" x14ac:dyDescent="0.2">
      <c r="A7" s="873"/>
      <c r="B7" s="7" t="s">
        <v>725</v>
      </c>
      <c r="C7" s="7" t="s">
        <v>1243</v>
      </c>
      <c r="D7" s="7" t="s">
        <v>725</v>
      </c>
      <c r="E7" s="7" t="s">
        <v>1243</v>
      </c>
      <c r="F7" s="7" t="s">
        <v>725</v>
      </c>
      <c r="G7" s="7" t="s">
        <v>1243</v>
      </c>
      <c r="H7" s="7" t="s">
        <v>725</v>
      </c>
    </row>
    <row r="8" spans="1:8" x14ac:dyDescent="0.2">
      <c r="A8" s="8"/>
      <c r="B8" s="535"/>
      <c r="C8" s="535"/>
      <c r="D8" s="535"/>
      <c r="E8" s="535"/>
      <c r="F8" s="535"/>
      <c r="G8" s="535"/>
      <c r="H8" s="535"/>
    </row>
    <row r="9" spans="1:8" s="26" customFormat="1" x14ac:dyDescent="0.2">
      <c r="A9" s="400" t="s">
        <v>475</v>
      </c>
      <c r="B9" s="37">
        <v>669</v>
      </c>
      <c r="C9" s="92">
        <v>0.897516736205208</v>
      </c>
      <c r="D9" s="37">
        <v>63975</v>
      </c>
      <c r="E9" s="92">
        <v>85.827553361327631</v>
      </c>
      <c r="F9" s="37">
        <v>9895</v>
      </c>
      <c r="G9" s="92">
        <v>13.274929902467164</v>
      </c>
      <c r="H9" s="37">
        <v>74539</v>
      </c>
    </row>
    <row r="10" spans="1:8" x14ac:dyDescent="0.2">
      <c r="B10" s="39"/>
      <c r="C10" s="31"/>
      <c r="D10" s="39"/>
      <c r="E10" s="31"/>
      <c r="F10" s="39"/>
      <c r="G10" s="31"/>
      <c r="H10" s="39"/>
    </row>
    <row r="11" spans="1:8" x14ac:dyDescent="0.2">
      <c r="A11" s="29" t="s">
        <v>476</v>
      </c>
      <c r="B11" s="40">
        <v>4</v>
      </c>
      <c r="C11" s="30">
        <v>0.86393088552915775</v>
      </c>
      <c r="D11" s="40">
        <v>375</v>
      </c>
      <c r="E11" s="30">
        <v>80.993520518358537</v>
      </c>
      <c r="F11" s="40">
        <v>84</v>
      </c>
      <c r="G11" s="30">
        <v>18.142548596112313</v>
      </c>
      <c r="H11" s="40">
        <v>463</v>
      </c>
    </row>
    <row r="12" spans="1:8" x14ac:dyDescent="0.2">
      <c r="A12" s="27" t="s">
        <v>478</v>
      </c>
      <c r="B12" s="39">
        <v>6</v>
      </c>
      <c r="C12" s="31">
        <v>0.40133779264214042</v>
      </c>
      <c r="D12" s="39">
        <v>1263</v>
      </c>
      <c r="E12" s="31">
        <v>84.481605351170558</v>
      </c>
      <c r="F12" s="39">
        <v>226</v>
      </c>
      <c r="G12" s="31">
        <v>15.117056856187292</v>
      </c>
      <c r="H12" s="39">
        <v>1495</v>
      </c>
    </row>
    <row r="13" spans="1:8" x14ac:dyDescent="0.2">
      <c r="A13" s="27" t="s">
        <v>479</v>
      </c>
      <c r="B13" s="39">
        <v>6</v>
      </c>
      <c r="C13" s="31">
        <v>1.3986013986013985</v>
      </c>
      <c r="D13" s="39">
        <v>329</v>
      </c>
      <c r="E13" s="31">
        <v>76.689976689976689</v>
      </c>
      <c r="F13" s="39">
        <v>94</v>
      </c>
      <c r="G13" s="31">
        <v>21.911421911421911</v>
      </c>
      <c r="H13" s="39">
        <v>429</v>
      </c>
    </row>
    <row r="14" spans="1:8" x14ac:dyDescent="0.2">
      <c r="A14" s="27" t="s">
        <v>480</v>
      </c>
      <c r="B14" s="39">
        <v>43</v>
      </c>
      <c r="C14" s="31">
        <v>2.4103139013452917</v>
      </c>
      <c r="D14" s="39">
        <v>1269</v>
      </c>
      <c r="E14" s="31">
        <v>71.132286995515699</v>
      </c>
      <c r="F14" s="39">
        <v>472</v>
      </c>
      <c r="G14" s="31">
        <v>26.457399103139011</v>
      </c>
      <c r="H14" s="39">
        <v>1784</v>
      </c>
    </row>
    <row r="15" spans="1:8" x14ac:dyDescent="0.2">
      <c r="A15" s="27" t="s">
        <v>482</v>
      </c>
      <c r="B15" s="39">
        <v>99</v>
      </c>
      <c r="C15" s="31">
        <v>1.523076923076923</v>
      </c>
      <c r="D15" s="39">
        <v>5373</v>
      </c>
      <c r="E15" s="31">
        <v>82.66153846153847</v>
      </c>
      <c r="F15" s="39">
        <v>1028</v>
      </c>
      <c r="G15" s="31">
        <v>15.815384615384614</v>
      </c>
      <c r="H15" s="39">
        <v>6500</v>
      </c>
    </row>
    <row r="16" spans="1:8" x14ac:dyDescent="0.2">
      <c r="A16" s="27" t="s">
        <v>483</v>
      </c>
      <c r="B16" s="39">
        <v>19</v>
      </c>
      <c r="C16" s="31">
        <v>0.49790356394129981</v>
      </c>
      <c r="D16" s="39">
        <v>3358</v>
      </c>
      <c r="E16" s="31">
        <v>87.997903563941307</v>
      </c>
      <c r="F16" s="39">
        <v>439</v>
      </c>
      <c r="G16" s="31">
        <v>11.5041928721174</v>
      </c>
      <c r="H16" s="39">
        <v>3816</v>
      </c>
    </row>
    <row r="17" spans="1:8" x14ac:dyDescent="0.2">
      <c r="A17" s="27" t="s">
        <v>484</v>
      </c>
      <c r="B17" s="39">
        <v>8</v>
      </c>
      <c r="C17" s="31">
        <v>1.1627906976744187</v>
      </c>
      <c r="D17" s="39">
        <v>545</v>
      </c>
      <c r="E17" s="31">
        <v>79.215116279069761</v>
      </c>
      <c r="F17" s="39">
        <v>135</v>
      </c>
      <c r="G17" s="31">
        <v>19.622093023255811</v>
      </c>
      <c r="H17" s="39">
        <v>688</v>
      </c>
    </row>
    <row r="18" spans="1:8" x14ac:dyDescent="0.2">
      <c r="A18" s="27" t="s">
        <v>485</v>
      </c>
      <c r="B18" s="39">
        <v>5</v>
      </c>
      <c r="C18" s="31">
        <v>0.36231884057971014</v>
      </c>
      <c r="D18" s="39">
        <v>1160</v>
      </c>
      <c r="E18" s="31">
        <v>84.05797101449275</v>
      </c>
      <c r="F18" s="39">
        <v>215</v>
      </c>
      <c r="G18" s="31">
        <v>15.579710144927535</v>
      </c>
      <c r="H18" s="39">
        <v>1380</v>
      </c>
    </row>
    <row r="19" spans="1:8" x14ac:dyDescent="0.2">
      <c r="A19" s="27" t="s">
        <v>486</v>
      </c>
      <c r="B19" s="39">
        <v>3</v>
      </c>
      <c r="C19" s="31">
        <v>0.12468827930174563</v>
      </c>
      <c r="D19" s="39">
        <v>2128</v>
      </c>
      <c r="E19" s="31">
        <v>88.445552784704901</v>
      </c>
      <c r="F19" s="39">
        <v>275</v>
      </c>
      <c r="G19" s="31">
        <v>11.42975893599335</v>
      </c>
      <c r="H19" s="39">
        <v>2406</v>
      </c>
    </row>
    <row r="20" spans="1:8" x14ac:dyDescent="0.2">
      <c r="A20" s="27" t="s">
        <v>487</v>
      </c>
      <c r="B20" s="39">
        <v>20</v>
      </c>
      <c r="C20" s="31">
        <v>0.47158688988446124</v>
      </c>
      <c r="D20" s="39">
        <v>3549</v>
      </c>
      <c r="E20" s="31">
        <v>83.683093609997641</v>
      </c>
      <c r="F20" s="39">
        <v>672</v>
      </c>
      <c r="G20" s="31">
        <v>15.845319500117897</v>
      </c>
      <c r="H20" s="39">
        <v>4241</v>
      </c>
    </row>
    <row r="21" spans="1:8" x14ac:dyDescent="0.2">
      <c r="A21" s="27" t="s">
        <v>488</v>
      </c>
      <c r="B21" s="39">
        <v>2</v>
      </c>
      <c r="C21" s="31">
        <v>0.15220700152207001</v>
      </c>
      <c r="D21" s="39">
        <v>1127</v>
      </c>
      <c r="E21" s="31">
        <v>85.768645357686452</v>
      </c>
      <c r="F21" s="39">
        <v>185</v>
      </c>
      <c r="G21" s="31">
        <v>14.079147640791476</v>
      </c>
      <c r="H21" s="39">
        <v>1314</v>
      </c>
    </row>
    <row r="22" spans="1:8" x14ac:dyDescent="0.2">
      <c r="A22" s="27" t="s">
        <v>602</v>
      </c>
      <c r="B22" s="39">
        <v>4</v>
      </c>
      <c r="C22" s="31">
        <v>0.42462845010615713</v>
      </c>
      <c r="D22" s="39">
        <v>804</v>
      </c>
      <c r="E22" s="31">
        <v>85.350318471337587</v>
      </c>
      <c r="F22" s="39">
        <v>134</v>
      </c>
      <c r="G22" s="31">
        <v>14.225053078556263</v>
      </c>
      <c r="H22" s="39">
        <v>942</v>
      </c>
    </row>
    <row r="23" spans="1:8" x14ac:dyDescent="0.2">
      <c r="A23" s="27" t="s">
        <v>604</v>
      </c>
      <c r="B23" s="39">
        <v>13</v>
      </c>
      <c r="C23" s="31">
        <v>0.1944361352078971</v>
      </c>
      <c r="D23" s="39">
        <v>5960</v>
      </c>
      <c r="E23" s="31">
        <v>89.141489679928213</v>
      </c>
      <c r="F23" s="39">
        <v>713</v>
      </c>
      <c r="G23" s="31">
        <v>10.664074184863894</v>
      </c>
      <c r="H23" s="39">
        <v>6686</v>
      </c>
    </row>
    <row r="24" spans="1:8" x14ac:dyDescent="0.2">
      <c r="A24" s="27" t="s">
        <v>491</v>
      </c>
      <c r="B24" s="39">
        <v>17</v>
      </c>
      <c r="C24" s="31">
        <v>0.40718562874251502</v>
      </c>
      <c r="D24" s="39">
        <v>3234</v>
      </c>
      <c r="E24" s="31">
        <v>77.461077844311376</v>
      </c>
      <c r="F24" s="39">
        <v>924</v>
      </c>
      <c r="G24" s="31">
        <v>22.131736526946106</v>
      </c>
      <c r="H24" s="39">
        <v>4175</v>
      </c>
    </row>
    <row r="25" spans="1:8" x14ac:dyDescent="0.2">
      <c r="A25" s="27" t="s">
        <v>598</v>
      </c>
      <c r="B25" s="39">
        <v>6</v>
      </c>
      <c r="C25" s="31">
        <v>0.28315243039169424</v>
      </c>
      <c r="D25" s="39">
        <v>1805</v>
      </c>
      <c r="E25" s="31">
        <v>85.181689476168003</v>
      </c>
      <c r="F25" s="39">
        <v>308</v>
      </c>
      <c r="G25" s="31">
        <v>14.5351580934403</v>
      </c>
      <c r="H25" s="39">
        <v>2119</v>
      </c>
    </row>
    <row r="26" spans="1:8" x14ac:dyDescent="0.2">
      <c r="A26" s="27" t="s">
        <v>493</v>
      </c>
      <c r="B26" s="39">
        <v>16</v>
      </c>
      <c r="C26" s="31">
        <v>0.35882484862076702</v>
      </c>
      <c r="D26" s="39">
        <v>4005</v>
      </c>
      <c r="E26" s="31">
        <v>89.818344920385741</v>
      </c>
      <c r="F26" s="39">
        <v>438</v>
      </c>
      <c r="G26" s="31">
        <v>9.8228302309934961</v>
      </c>
      <c r="H26" s="39">
        <v>4459</v>
      </c>
    </row>
    <row r="27" spans="1:8" x14ac:dyDescent="0.2">
      <c r="A27" s="27" t="s">
        <v>599</v>
      </c>
      <c r="B27" s="39">
        <v>9</v>
      </c>
      <c r="C27" s="31">
        <v>0.2652519893899204</v>
      </c>
      <c r="D27" s="39">
        <v>2957</v>
      </c>
      <c r="E27" s="31">
        <v>87.150014736221635</v>
      </c>
      <c r="F27" s="39">
        <v>427</v>
      </c>
      <c r="G27" s="31">
        <v>12.584733274388446</v>
      </c>
      <c r="H27" s="39">
        <v>3393</v>
      </c>
    </row>
    <row r="28" spans="1:8" x14ac:dyDescent="0.2">
      <c r="A28" s="27" t="s">
        <v>600</v>
      </c>
      <c r="B28" s="39">
        <v>2</v>
      </c>
      <c r="C28" s="31">
        <v>9.0090090090090086E-2</v>
      </c>
      <c r="D28" s="39">
        <v>1890</v>
      </c>
      <c r="E28" s="31">
        <v>85.13513513513513</v>
      </c>
      <c r="F28" s="39">
        <v>328</v>
      </c>
      <c r="G28" s="31">
        <v>14.774774774774773</v>
      </c>
      <c r="H28" s="39">
        <v>2220</v>
      </c>
    </row>
    <row r="29" spans="1:8" x14ac:dyDescent="0.2">
      <c r="A29" s="27" t="s">
        <v>496</v>
      </c>
      <c r="B29" s="39">
        <v>269</v>
      </c>
      <c r="C29" s="31">
        <v>6.2110367120757326</v>
      </c>
      <c r="D29" s="39">
        <v>3553</v>
      </c>
      <c r="E29" s="31">
        <v>82.03648118217501</v>
      </c>
      <c r="F29" s="39">
        <v>509</v>
      </c>
      <c r="G29" s="31">
        <v>11.75248210574925</v>
      </c>
      <c r="H29" s="39">
        <v>4331</v>
      </c>
    </row>
    <row r="30" spans="1:8" x14ac:dyDescent="0.2">
      <c r="A30" s="27" t="s">
        <v>497</v>
      </c>
      <c r="B30" s="39">
        <v>12</v>
      </c>
      <c r="C30" s="31">
        <v>0.73215375228798052</v>
      </c>
      <c r="D30" s="39">
        <v>1350</v>
      </c>
      <c r="E30" s="31">
        <v>82.367297132397795</v>
      </c>
      <c r="F30" s="39">
        <v>277</v>
      </c>
      <c r="G30" s="31">
        <v>16.900549115314217</v>
      </c>
      <c r="H30" s="39">
        <v>1639</v>
      </c>
    </row>
    <row r="31" spans="1:8" x14ac:dyDescent="0.2">
      <c r="A31" s="27" t="s">
        <v>498</v>
      </c>
      <c r="B31" s="39">
        <v>18</v>
      </c>
      <c r="C31" s="31">
        <v>0.42533081285444235</v>
      </c>
      <c r="D31" s="39">
        <v>3662</v>
      </c>
      <c r="E31" s="31">
        <v>86.531190926275997</v>
      </c>
      <c r="F31" s="39">
        <v>552</v>
      </c>
      <c r="G31" s="31">
        <v>13.043478260869565</v>
      </c>
      <c r="H31" s="39">
        <v>4232</v>
      </c>
    </row>
    <row r="32" spans="1:8" x14ac:dyDescent="0.2">
      <c r="A32" s="27" t="s">
        <v>596</v>
      </c>
      <c r="B32" s="39">
        <v>1</v>
      </c>
      <c r="C32" s="31">
        <v>0.13908205841446453</v>
      </c>
      <c r="D32" s="39">
        <v>641</v>
      </c>
      <c r="E32" s="31">
        <v>89.15159944367177</v>
      </c>
      <c r="F32" s="39">
        <v>77</v>
      </c>
      <c r="G32" s="31">
        <v>10.70931849791377</v>
      </c>
      <c r="H32" s="39">
        <v>719</v>
      </c>
    </row>
    <row r="33" spans="1:8" x14ac:dyDescent="0.2">
      <c r="A33" s="27" t="s">
        <v>500</v>
      </c>
      <c r="B33" s="39">
        <v>1</v>
      </c>
      <c r="C33" s="31">
        <v>0.3236245954692557</v>
      </c>
      <c r="D33" s="39">
        <v>215</v>
      </c>
      <c r="E33" s="31">
        <v>69.579288025889966</v>
      </c>
      <c r="F33" s="39">
        <v>93</v>
      </c>
      <c r="G33" s="31">
        <v>30.097087378640776</v>
      </c>
      <c r="H33" s="39">
        <v>309</v>
      </c>
    </row>
    <row r="34" spans="1:8" x14ac:dyDescent="0.2">
      <c r="A34" s="27" t="s">
        <v>501</v>
      </c>
      <c r="B34" s="39">
        <v>27</v>
      </c>
      <c r="C34" s="31">
        <v>1.108829568788501</v>
      </c>
      <c r="D34" s="39">
        <v>2198</v>
      </c>
      <c r="E34" s="31">
        <v>90.266940451745384</v>
      </c>
      <c r="F34" s="39">
        <v>210</v>
      </c>
      <c r="G34" s="31">
        <v>8.6242299794661186</v>
      </c>
      <c r="H34" s="39">
        <v>2435</v>
      </c>
    </row>
    <row r="35" spans="1:8" x14ac:dyDescent="0.2">
      <c r="A35" s="27" t="s">
        <v>605</v>
      </c>
      <c r="B35" s="39">
        <v>56</v>
      </c>
      <c r="C35" s="31">
        <v>0.53851331858832574</v>
      </c>
      <c r="D35" s="39">
        <v>9523</v>
      </c>
      <c r="E35" s="31">
        <v>91.576113087796912</v>
      </c>
      <c r="F35" s="39">
        <v>820</v>
      </c>
      <c r="G35" s="31">
        <v>7.8853735936147711</v>
      </c>
      <c r="H35" s="39">
        <v>10399</v>
      </c>
    </row>
    <row r="36" spans="1:8" x14ac:dyDescent="0.2">
      <c r="A36" s="27" t="s">
        <v>503</v>
      </c>
      <c r="B36" s="39">
        <v>2</v>
      </c>
      <c r="C36" s="31">
        <v>0.17937219730941703</v>
      </c>
      <c r="D36" s="39">
        <v>951</v>
      </c>
      <c r="E36" s="31">
        <v>85.291479820627799</v>
      </c>
      <c r="F36" s="39">
        <v>162</v>
      </c>
      <c r="G36" s="31">
        <v>14.52914798206278</v>
      </c>
      <c r="H36" s="39">
        <v>1115</v>
      </c>
    </row>
    <row r="37" spans="1:8" x14ac:dyDescent="0.2">
      <c r="A37" s="32" t="s">
        <v>504</v>
      </c>
      <c r="B37" s="41">
        <v>1</v>
      </c>
      <c r="C37" s="33">
        <v>0.1176470588235294</v>
      </c>
      <c r="D37" s="41">
        <v>751</v>
      </c>
      <c r="E37" s="33">
        <v>88.352941176470594</v>
      </c>
      <c r="F37" s="41">
        <v>98</v>
      </c>
      <c r="G37" s="33">
        <v>11.529411764705882</v>
      </c>
      <c r="H37" s="41">
        <v>850</v>
      </c>
    </row>
    <row r="39" spans="1:8" x14ac:dyDescent="0.2">
      <c r="A39" s="816" t="s">
        <v>1739</v>
      </c>
      <c r="B39" s="816"/>
      <c r="C39" s="816"/>
      <c r="D39" s="816"/>
      <c r="E39" s="816"/>
      <c r="F39" s="816"/>
      <c r="G39" s="816"/>
      <c r="H39" s="816"/>
    </row>
    <row r="40" spans="1:8" x14ac:dyDescent="0.2">
      <c r="A40" s="816"/>
      <c r="B40" s="816"/>
      <c r="C40" s="816"/>
      <c r="D40" s="816"/>
      <c r="E40" s="816"/>
      <c r="F40" s="816"/>
      <c r="G40" s="816"/>
      <c r="H40" s="816"/>
    </row>
  </sheetData>
  <mergeCells count="6">
    <mergeCell ref="A39:H40"/>
    <mergeCell ref="A5:A7"/>
    <mergeCell ref="B5:H5"/>
    <mergeCell ref="B6:C6"/>
    <mergeCell ref="D6:E6"/>
    <mergeCell ref="F6:G6"/>
  </mergeCells>
  <hyperlinks>
    <hyperlink ref="H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J1" sqref="J1"/>
    </sheetView>
  </sheetViews>
  <sheetFormatPr defaultColWidth="9.140625" defaultRowHeight="11.25" x14ac:dyDescent="0.2"/>
  <cols>
    <col min="1" max="1" width="16.85546875" style="27" customWidth="1"/>
    <col min="2" max="16384" width="9.140625" style="27"/>
  </cols>
  <sheetData>
    <row r="1" spans="1:10" x14ac:dyDescent="0.2">
      <c r="A1" s="26" t="s">
        <v>1740</v>
      </c>
      <c r="J1" s="3" t="s">
        <v>460</v>
      </c>
    </row>
    <row r="2" spans="1:10" x14ac:dyDescent="0.2">
      <c r="A2" s="27" t="s">
        <v>1741</v>
      </c>
    </row>
    <row r="3" spans="1:10" x14ac:dyDescent="0.2">
      <c r="A3" s="411" t="s">
        <v>1734</v>
      </c>
    </row>
    <row r="5" spans="1:10" ht="15.75" customHeight="1" x14ac:dyDescent="0.2">
      <c r="A5" s="868" t="s">
        <v>463</v>
      </c>
      <c r="B5" s="818" t="s">
        <v>1742</v>
      </c>
      <c r="C5" s="818"/>
      <c r="D5" s="818"/>
      <c r="E5" s="818"/>
      <c r="F5" s="818"/>
      <c r="G5" s="818"/>
      <c r="H5" s="818"/>
      <c r="I5" s="818"/>
      <c r="J5" s="818"/>
    </row>
    <row r="6" spans="1:10" ht="19.5" customHeight="1" x14ac:dyDescent="0.2">
      <c r="A6" s="869"/>
      <c r="B6" s="818" t="s">
        <v>1743</v>
      </c>
      <c r="C6" s="818"/>
      <c r="D6" s="818" t="s">
        <v>1744</v>
      </c>
      <c r="E6" s="818"/>
      <c r="F6" s="818" t="s">
        <v>1745</v>
      </c>
      <c r="G6" s="818"/>
      <c r="H6" s="818" t="s">
        <v>1738</v>
      </c>
      <c r="I6" s="818"/>
      <c r="J6" s="7" t="s">
        <v>763</v>
      </c>
    </row>
    <row r="7" spans="1:10" ht="15.7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61434</v>
      </c>
      <c r="C9" s="92">
        <v>82.418599659238794</v>
      </c>
      <c r="D9" s="37">
        <v>2238</v>
      </c>
      <c r="E9" s="92">
        <v>3.0024550906237004</v>
      </c>
      <c r="F9" s="37">
        <v>228</v>
      </c>
      <c r="G9" s="92">
        <v>0.30588014328069868</v>
      </c>
      <c r="H9" s="37">
        <v>10639</v>
      </c>
      <c r="I9" s="92">
        <v>14.273065106856814</v>
      </c>
      <c r="J9" s="37">
        <v>74539</v>
      </c>
    </row>
    <row r="10" spans="1:10" x14ac:dyDescent="0.2">
      <c r="B10" s="39"/>
      <c r="C10" s="31"/>
      <c r="D10" s="39"/>
      <c r="E10" s="31"/>
      <c r="F10" s="39"/>
      <c r="G10" s="31"/>
      <c r="H10" s="39"/>
      <c r="I10" s="31"/>
      <c r="J10" s="39"/>
    </row>
    <row r="11" spans="1:10" x14ac:dyDescent="0.2">
      <c r="A11" s="29" t="s">
        <v>476</v>
      </c>
      <c r="B11" s="40">
        <v>364</v>
      </c>
      <c r="C11" s="30">
        <v>78.61771058315334</v>
      </c>
      <c r="D11" s="40">
        <v>12</v>
      </c>
      <c r="E11" s="30">
        <v>2.5917926565874732</v>
      </c>
      <c r="F11" s="40">
        <v>2</v>
      </c>
      <c r="G11" s="30">
        <v>0.43196544276457888</v>
      </c>
      <c r="H11" s="40">
        <v>85</v>
      </c>
      <c r="I11" s="30">
        <v>18.358531317494599</v>
      </c>
      <c r="J11" s="40">
        <v>463</v>
      </c>
    </row>
    <row r="12" spans="1:10" x14ac:dyDescent="0.2">
      <c r="A12" s="27" t="s">
        <v>478</v>
      </c>
      <c r="B12" s="39">
        <v>1219</v>
      </c>
      <c r="C12" s="31">
        <v>81.538461538461533</v>
      </c>
      <c r="D12" s="39">
        <v>28</v>
      </c>
      <c r="E12" s="31">
        <v>1.8729096989966554</v>
      </c>
      <c r="F12" s="39">
        <v>3</v>
      </c>
      <c r="G12" s="31">
        <v>0.20066889632107021</v>
      </c>
      <c r="H12" s="39">
        <v>245</v>
      </c>
      <c r="I12" s="31">
        <v>16.387959866220736</v>
      </c>
      <c r="J12" s="39">
        <v>1495</v>
      </c>
    </row>
    <row r="13" spans="1:10" x14ac:dyDescent="0.2">
      <c r="A13" s="27" t="s">
        <v>479</v>
      </c>
      <c r="B13" s="39">
        <v>307</v>
      </c>
      <c r="C13" s="31">
        <v>71.561771561771565</v>
      </c>
      <c r="D13" s="39">
        <v>20</v>
      </c>
      <c r="E13" s="31">
        <v>4.6620046620046622</v>
      </c>
      <c r="F13" s="39">
        <v>3</v>
      </c>
      <c r="G13" s="31">
        <v>0.69930069930069927</v>
      </c>
      <c r="H13" s="39">
        <v>99</v>
      </c>
      <c r="I13" s="31">
        <v>23.076923076923077</v>
      </c>
      <c r="J13" s="39">
        <v>429</v>
      </c>
    </row>
    <row r="14" spans="1:10" x14ac:dyDescent="0.2">
      <c r="A14" s="27" t="s">
        <v>480</v>
      </c>
      <c r="B14" s="39">
        <v>1201</v>
      </c>
      <c r="C14" s="31">
        <v>67.320627802690581</v>
      </c>
      <c r="D14" s="39">
        <v>70</v>
      </c>
      <c r="E14" s="31">
        <v>3.9237668161434982</v>
      </c>
      <c r="F14" s="39">
        <v>5</v>
      </c>
      <c r="G14" s="31">
        <v>0.2802690582959641</v>
      </c>
      <c r="H14" s="39">
        <v>508</v>
      </c>
      <c r="I14" s="31">
        <v>28.475336322869953</v>
      </c>
      <c r="J14" s="39">
        <v>1784</v>
      </c>
    </row>
    <row r="15" spans="1:10" x14ac:dyDescent="0.2">
      <c r="A15" s="27" t="s">
        <v>482</v>
      </c>
      <c r="B15" s="39">
        <v>5240</v>
      </c>
      <c r="C15" s="31">
        <v>80.615384615384613</v>
      </c>
      <c r="D15" s="39">
        <v>148</v>
      </c>
      <c r="E15" s="31">
        <v>2.2769230769230773</v>
      </c>
      <c r="F15" s="39">
        <v>20</v>
      </c>
      <c r="G15" s="31">
        <v>0.30769230769230771</v>
      </c>
      <c r="H15" s="39">
        <v>1092</v>
      </c>
      <c r="I15" s="31">
        <v>16.8</v>
      </c>
      <c r="J15" s="39">
        <v>6500</v>
      </c>
    </row>
    <row r="16" spans="1:10" x14ac:dyDescent="0.2">
      <c r="A16" s="27" t="s">
        <v>483</v>
      </c>
      <c r="B16" s="39">
        <v>3241</v>
      </c>
      <c r="C16" s="31">
        <v>84.931865828092242</v>
      </c>
      <c r="D16" s="39">
        <v>104</v>
      </c>
      <c r="E16" s="31">
        <v>2.7253668763102725</v>
      </c>
      <c r="F16" s="39">
        <v>10</v>
      </c>
      <c r="G16" s="31">
        <v>0.26205450733752622</v>
      </c>
      <c r="H16" s="39">
        <v>461</v>
      </c>
      <c r="I16" s="31">
        <v>12.080712788259957</v>
      </c>
      <c r="J16" s="39">
        <v>3816</v>
      </c>
    </row>
    <row r="17" spans="1:10" x14ac:dyDescent="0.2">
      <c r="A17" s="27" t="s">
        <v>484</v>
      </c>
      <c r="B17" s="39">
        <v>522</v>
      </c>
      <c r="C17" s="31">
        <v>75.872093023255815</v>
      </c>
      <c r="D17" s="39">
        <v>28</v>
      </c>
      <c r="E17" s="31">
        <v>4.0697674418604652</v>
      </c>
      <c r="F17" s="55" t="s">
        <v>477</v>
      </c>
      <c r="G17" s="109" t="s">
        <v>477</v>
      </c>
      <c r="H17" s="39">
        <v>138</v>
      </c>
      <c r="I17" s="31">
        <v>20.058139534883722</v>
      </c>
      <c r="J17" s="39">
        <v>688</v>
      </c>
    </row>
    <row r="18" spans="1:10" x14ac:dyDescent="0.2">
      <c r="A18" s="27" t="s">
        <v>485</v>
      </c>
      <c r="B18" s="39">
        <v>1094</v>
      </c>
      <c r="C18" s="31">
        <v>79.275362318840578</v>
      </c>
      <c r="D18" s="39">
        <v>54</v>
      </c>
      <c r="E18" s="31">
        <v>3.9130434782608701</v>
      </c>
      <c r="F18" s="55">
        <v>5</v>
      </c>
      <c r="G18" s="31">
        <v>0.36231884057971014</v>
      </c>
      <c r="H18" s="39">
        <v>227</v>
      </c>
      <c r="I18" s="31">
        <v>16.44927536231884</v>
      </c>
      <c r="J18" s="39">
        <v>1380</v>
      </c>
    </row>
    <row r="19" spans="1:10" x14ac:dyDescent="0.2">
      <c r="A19" s="27" t="s">
        <v>486</v>
      </c>
      <c r="B19" s="39">
        <v>2046</v>
      </c>
      <c r="C19" s="31">
        <v>85.037406483790519</v>
      </c>
      <c r="D19" s="39">
        <v>58</v>
      </c>
      <c r="E19" s="31">
        <v>2.4106400665004157</v>
      </c>
      <c r="F19" s="55">
        <v>3</v>
      </c>
      <c r="G19" s="31">
        <v>0.12468827930174563</v>
      </c>
      <c r="H19" s="39">
        <v>299</v>
      </c>
      <c r="I19" s="31">
        <v>12.427265170407315</v>
      </c>
      <c r="J19" s="39">
        <v>2406</v>
      </c>
    </row>
    <row r="20" spans="1:10" x14ac:dyDescent="0.2">
      <c r="A20" s="27" t="s">
        <v>487</v>
      </c>
      <c r="B20" s="39">
        <v>3379</v>
      </c>
      <c r="C20" s="31">
        <v>79.674605045979717</v>
      </c>
      <c r="D20" s="39">
        <v>131</v>
      </c>
      <c r="E20" s="31">
        <v>3.0888941287432208</v>
      </c>
      <c r="F20" s="55">
        <v>14</v>
      </c>
      <c r="G20" s="31">
        <v>0.33011082291912286</v>
      </c>
      <c r="H20" s="39">
        <v>717</v>
      </c>
      <c r="I20" s="31">
        <v>16.906390002357934</v>
      </c>
      <c r="J20" s="39">
        <v>4241</v>
      </c>
    </row>
    <row r="21" spans="1:10" x14ac:dyDescent="0.2">
      <c r="A21" s="27" t="s">
        <v>488</v>
      </c>
      <c r="B21" s="39">
        <v>1059</v>
      </c>
      <c r="C21" s="31">
        <v>80.593607305936075</v>
      </c>
      <c r="D21" s="39">
        <v>58</v>
      </c>
      <c r="E21" s="31">
        <v>4.4140030441400304</v>
      </c>
      <c r="F21" s="55">
        <v>6</v>
      </c>
      <c r="G21" s="31">
        <v>0.45662100456621002</v>
      </c>
      <c r="H21" s="39">
        <v>191</v>
      </c>
      <c r="I21" s="31">
        <v>14.535768645357686</v>
      </c>
      <c r="J21" s="39">
        <v>1314</v>
      </c>
    </row>
    <row r="22" spans="1:10" x14ac:dyDescent="0.2">
      <c r="A22" s="27" t="s">
        <v>602</v>
      </c>
      <c r="B22" s="39">
        <v>764</v>
      </c>
      <c r="C22" s="31">
        <v>81.104033970276006</v>
      </c>
      <c r="D22" s="39">
        <v>36</v>
      </c>
      <c r="E22" s="31">
        <v>3.8216560509554141</v>
      </c>
      <c r="F22" s="55">
        <v>3</v>
      </c>
      <c r="G22" s="31">
        <v>0.31847133757961787</v>
      </c>
      <c r="H22" s="39">
        <v>139</v>
      </c>
      <c r="I22" s="31">
        <v>14.755838641188959</v>
      </c>
      <c r="J22" s="39">
        <v>942</v>
      </c>
    </row>
    <row r="23" spans="1:10" x14ac:dyDescent="0.2">
      <c r="A23" s="27" t="s">
        <v>604</v>
      </c>
      <c r="B23" s="39">
        <v>5764</v>
      </c>
      <c r="C23" s="31">
        <v>86.209991026024525</v>
      </c>
      <c r="D23" s="39">
        <v>104</v>
      </c>
      <c r="E23" s="31">
        <v>1.5554890816631768</v>
      </c>
      <c r="F23" s="55">
        <v>15</v>
      </c>
      <c r="G23" s="31">
        <v>0.22434938677834282</v>
      </c>
      <c r="H23" s="39">
        <v>803</v>
      </c>
      <c r="I23" s="31">
        <v>12.010170505533951</v>
      </c>
      <c r="J23" s="39">
        <v>6686</v>
      </c>
    </row>
    <row r="24" spans="1:10" x14ac:dyDescent="0.2">
      <c r="A24" s="27" t="s">
        <v>491</v>
      </c>
      <c r="B24" s="39">
        <v>3065</v>
      </c>
      <c r="C24" s="31">
        <v>73.41317365269461</v>
      </c>
      <c r="D24" s="39">
        <v>120</v>
      </c>
      <c r="E24" s="31">
        <v>2.874251497005988</v>
      </c>
      <c r="F24" s="55">
        <v>28</v>
      </c>
      <c r="G24" s="31">
        <v>0.6706586826347305</v>
      </c>
      <c r="H24" s="39">
        <v>962</v>
      </c>
      <c r="I24" s="31">
        <v>23.04191616766467</v>
      </c>
      <c r="J24" s="39">
        <v>4175</v>
      </c>
    </row>
    <row r="25" spans="1:10" x14ac:dyDescent="0.2">
      <c r="A25" s="27" t="s">
        <v>598</v>
      </c>
      <c r="B25" s="39">
        <v>1731</v>
      </c>
      <c r="C25" s="31">
        <v>81.689476168003779</v>
      </c>
      <c r="D25" s="39">
        <v>53</v>
      </c>
      <c r="E25" s="31">
        <v>2.5011798017932985</v>
      </c>
      <c r="F25" s="55">
        <v>8</v>
      </c>
      <c r="G25" s="31">
        <v>0.37753657385559225</v>
      </c>
      <c r="H25" s="39">
        <v>327</v>
      </c>
      <c r="I25" s="31">
        <v>15.431807456347332</v>
      </c>
      <c r="J25" s="39">
        <v>2119</v>
      </c>
    </row>
    <row r="26" spans="1:10" x14ac:dyDescent="0.2">
      <c r="A26" s="27" t="s">
        <v>493</v>
      </c>
      <c r="B26" s="39">
        <v>3810</v>
      </c>
      <c r="C26" s="31">
        <v>85.445167077820145</v>
      </c>
      <c r="D26" s="39">
        <v>149</v>
      </c>
      <c r="E26" s="31">
        <v>3.3415564027808924</v>
      </c>
      <c r="F26" s="55">
        <v>16</v>
      </c>
      <c r="G26" s="31">
        <v>0.35882484862076702</v>
      </c>
      <c r="H26" s="39">
        <v>484</v>
      </c>
      <c r="I26" s="31">
        <v>10.8544516707782</v>
      </c>
      <c r="J26" s="39">
        <v>4459</v>
      </c>
    </row>
    <row r="27" spans="1:10" x14ac:dyDescent="0.2">
      <c r="A27" s="27" t="s">
        <v>599</v>
      </c>
      <c r="B27" s="39">
        <v>2843</v>
      </c>
      <c r="C27" s="31">
        <v>83.790156203949309</v>
      </c>
      <c r="D27" s="39">
        <v>80</v>
      </c>
      <c r="E27" s="31">
        <v>2.3577954612437368</v>
      </c>
      <c r="F27" s="55">
        <v>4</v>
      </c>
      <c r="G27" s="31">
        <v>0.11788977306218684</v>
      </c>
      <c r="H27" s="39">
        <v>466</v>
      </c>
      <c r="I27" s="31">
        <v>13.734158561744769</v>
      </c>
      <c r="J27" s="39">
        <v>3393</v>
      </c>
    </row>
    <row r="28" spans="1:10" x14ac:dyDescent="0.2">
      <c r="A28" s="27" t="s">
        <v>600</v>
      </c>
      <c r="B28" s="39">
        <v>1798</v>
      </c>
      <c r="C28" s="31">
        <v>80.990990990990994</v>
      </c>
      <c r="D28" s="39">
        <v>66</v>
      </c>
      <c r="E28" s="31">
        <v>2.9729729729729732</v>
      </c>
      <c r="F28" s="55">
        <v>8</v>
      </c>
      <c r="G28" s="31">
        <v>0.36036036036036034</v>
      </c>
      <c r="H28" s="39">
        <v>348</v>
      </c>
      <c r="I28" s="31">
        <v>15.675675675675677</v>
      </c>
      <c r="J28" s="39">
        <v>2220</v>
      </c>
    </row>
    <row r="29" spans="1:10" x14ac:dyDescent="0.2">
      <c r="A29" s="27" t="s">
        <v>496</v>
      </c>
      <c r="B29" s="39">
        <v>3622</v>
      </c>
      <c r="C29" s="31">
        <v>83.629646732856159</v>
      </c>
      <c r="D29" s="39">
        <v>144</v>
      </c>
      <c r="E29" s="31">
        <v>3.3248672362041098</v>
      </c>
      <c r="F29" s="55">
        <v>16</v>
      </c>
      <c r="G29" s="31">
        <v>0.3694296929115678</v>
      </c>
      <c r="H29" s="39">
        <v>549</v>
      </c>
      <c r="I29" s="31">
        <v>12.676056338028168</v>
      </c>
      <c r="J29" s="39">
        <v>4331</v>
      </c>
    </row>
    <row r="30" spans="1:10" x14ac:dyDescent="0.2">
      <c r="A30" s="27" t="s">
        <v>497</v>
      </c>
      <c r="B30" s="39">
        <v>1279</v>
      </c>
      <c r="C30" s="31">
        <v>78.035387431360576</v>
      </c>
      <c r="D30" s="39">
        <v>57</v>
      </c>
      <c r="E30" s="31">
        <v>3.4777303233679073</v>
      </c>
      <c r="F30" s="55">
        <v>9</v>
      </c>
      <c r="G30" s="31">
        <v>0.54911531421598536</v>
      </c>
      <c r="H30" s="39">
        <v>294</v>
      </c>
      <c r="I30" s="31">
        <v>17.937766931055521</v>
      </c>
      <c r="J30" s="39">
        <v>1639</v>
      </c>
    </row>
    <row r="31" spans="1:10" x14ac:dyDescent="0.2">
      <c r="A31" s="27" t="s">
        <v>498</v>
      </c>
      <c r="B31" s="39">
        <v>3448</v>
      </c>
      <c r="C31" s="31">
        <v>81.474480151228732</v>
      </c>
      <c r="D31" s="39">
        <v>178</v>
      </c>
      <c r="E31" s="31">
        <v>4.2060491493383738</v>
      </c>
      <c r="F31" s="55">
        <v>14</v>
      </c>
      <c r="G31" s="31">
        <v>0.33081285444234404</v>
      </c>
      <c r="H31" s="39">
        <v>592</v>
      </c>
      <c r="I31" s="31">
        <v>13.988657844990549</v>
      </c>
      <c r="J31" s="39">
        <v>4232</v>
      </c>
    </row>
    <row r="32" spans="1:10" x14ac:dyDescent="0.2">
      <c r="A32" s="27" t="s">
        <v>596</v>
      </c>
      <c r="B32" s="39">
        <v>612</v>
      </c>
      <c r="C32" s="31">
        <v>85.118219749652297</v>
      </c>
      <c r="D32" s="39">
        <v>25</v>
      </c>
      <c r="E32" s="31">
        <v>3.4770514603616132</v>
      </c>
      <c r="F32" s="55" t="s">
        <v>477</v>
      </c>
      <c r="G32" s="109" t="s">
        <v>477</v>
      </c>
      <c r="H32" s="39">
        <v>82</v>
      </c>
      <c r="I32" s="31">
        <v>11.404728789986091</v>
      </c>
      <c r="J32" s="39">
        <v>719</v>
      </c>
    </row>
    <row r="33" spans="1:10" x14ac:dyDescent="0.2">
      <c r="A33" s="27" t="s">
        <v>500</v>
      </c>
      <c r="B33" s="39">
        <v>202</v>
      </c>
      <c r="C33" s="31">
        <v>65.372168284789637</v>
      </c>
      <c r="D33" s="39">
        <v>9</v>
      </c>
      <c r="E33" s="31">
        <v>2.912621359223301</v>
      </c>
      <c r="F33" s="39">
        <v>3</v>
      </c>
      <c r="G33" s="31">
        <v>0.97087378640776689</v>
      </c>
      <c r="H33" s="39">
        <v>95</v>
      </c>
      <c r="I33" s="31">
        <v>30.744336569579289</v>
      </c>
      <c r="J33" s="39">
        <v>309</v>
      </c>
    </row>
    <row r="34" spans="1:10" x14ac:dyDescent="0.2">
      <c r="A34" s="27" t="s">
        <v>501</v>
      </c>
      <c r="B34" s="39">
        <v>2079</v>
      </c>
      <c r="C34" s="31">
        <v>85.379876796714584</v>
      </c>
      <c r="D34" s="39">
        <v>122</v>
      </c>
      <c r="E34" s="31">
        <v>5.0102669404517455</v>
      </c>
      <c r="F34" s="39">
        <v>5</v>
      </c>
      <c r="G34" s="31">
        <v>0.20533880903490762</v>
      </c>
      <c r="H34" s="39">
        <v>229</v>
      </c>
      <c r="I34" s="31">
        <v>9.4045174537987677</v>
      </c>
      <c r="J34" s="39">
        <v>2435</v>
      </c>
    </row>
    <row r="35" spans="1:10" x14ac:dyDescent="0.2">
      <c r="A35" s="27" t="s">
        <v>605</v>
      </c>
      <c r="B35" s="39">
        <v>9109</v>
      </c>
      <c r="C35" s="31">
        <v>87.5949610539475</v>
      </c>
      <c r="D35" s="39">
        <v>336</v>
      </c>
      <c r="E35" s="31">
        <v>3.2310799115299549</v>
      </c>
      <c r="F35" s="39">
        <v>21</v>
      </c>
      <c r="G35" s="31">
        <v>0.20194249447062218</v>
      </c>
      <c r="H35" s="39">
        <v>933</v>
      </c>
      <c r="I35" s="31">
        <v>8.9720165400519267</v>
      </c>
      <c r="J35" s="39">
        <v>10399</v>
      </c>
    </row>
    <row r="36" spans="1:10" x14ac:dyDescent="0.2">
      <c r="A36" s="27" t="s">
        <v>503</v>
      </c>
      <c r="B36" s="39">
        <v>922</v>
      </c>
      <c r="C36" s="31">
        <v>82.690582959641262</v>
      </c>
      <c r="D36" s="39">
        <v>21</v>
      </c>
      <c r="E36" s="31">
        <v>1.883408071748879</v>
      </c>
      <c r="F36" s="39">
        <v>3</v>
      </c>
      <c r="G36" s="31">
        <v>0.26905829596412556</v>
      </c>
      <c r="H36" s="39">
        <v>169</v>
      </c>
      <c r="I36" s="31">
        <v>15.156950672645738</v>
      </c>
      <c r="J36" s="39">
        <v>1115</v>
      </c>
    </row>
    <row r="37" spans="1:10" x14ac:dyDescent="0.2">
      <c r="A37" s="32" t="s">
        <v>504</v>
      </c>
      <c r="B37" s="41">
        <v>714</v>
      </c>
      <c r="C37" s="33">
        <v>84</v>
      </c>
      <c r="D37" s="41">
        <v>27</v>
      </c>
      <c r="E37" s="33">
        <v>3.1764705882352939</v>
      </c>
      <c r="F37" s="41">
        <v>4</v>
      </c>
      <c r="G37" s="33">
        <v>0.47058823529411759</v>
      </c>
      <c r="H37" s="41">
        <v>105</v>
      </c>
      <c r="I37" s="33">
        <v>12.352941176470589</v>
      </c>
      <c r="J37" s="41">
        <v>850</v>
      </c>
    </row>
    <row r="39" spans="1:10" ht="11.25" customHeight="1"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27" t="s">
        <v>1746</v>
      </c>
    </row>
    <row r="42" spans="1:10" x14ac:dyDescent="0.2">
      <c r="A42" s="27" t="s">
        <v>751</v>
      </c>
    </row>
  </sheetData>
  <mergeCells count="7">
    <mergeCell ref="A39:J40"/>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J1" sqref="J1"/>
    </sheetView>
  </sheetViews>
  <sheetFormatPr defaultColWidth="9.140625" defaultRowHeight="11.25" x14ac:dyDescent="0.2"/>
  <cols>
    <col min="1" max="1" width="17.42578125" style="27" customWidth="1"/>
    <col min="2" max="16384" width="9.140625" style="27"/>
  </cols>
  <sheetData>
    <row r="1" spans="1:10" x14ac:dyDescent="0.2">
      <c r="A1" s="26" t="s">
        <v>1747</v>
      </c>
      <c r="J1" s="3" t="s">
        <v>460</v>
      </c>
    </row>
    <row r="2" spans="1:10" x14ac:dyDescent="0.2">
      <c r="A2" s="27" t="s">
        <v>1748</v>
      </c>
    </row>
    <row r="3" spans="1:10" x14ac:dyDescent="0.2">
      <c r="A3" s="411" t="s">
        <v>1734</v>
      </c>
    </row>
    <row r="5" spans="1:10" ht="20.25" customHeight="1" x14ac:dyDescent="0.2">
      <c r="A5" s="868" t="s">
        <v>463</v>
      </c>
      <c r="B5" s="818" t="s">
        <v>1749</v>
      </c>
      <c r="C5" s="818"/>
      <c r="D5" s="818"/>
      <c r="E5" s="818"/>
      <c r="F5" s="818"/>
      <c r="G5" s="818"/>
      <c r="H5" s="818"/>
      <c r="I5" s="818"/>
      <c r="J5" s="818"/>
    </row>
    <row r="6" spans="1:10" ht="18.75" customHeight="1" x14ac:dyDescent="0.2">
      <c r="A6" s="869"/>
      <c r="B6" s="818" t="s">
        <v>1743</v>
      </c>
      <c r="C6" s="818"/>
      <c r="D6" s="818" t="s">
        <v>1744</v>
      </c>
      <c r="E6" s="818"/>
      <c r="F6" s="818" t="s">
        <v>1745</v>
      </c>
      <c r="G6" s="818"/>
      <c r="H6" s="818" t="s">
        <v>1738</v>
      </c>
      <c r="I6" s="818"/>
      <c r="J6" s="7" t="s">
        <v>763</v>
      </c>
    </row>
    <row r="7" spans="1:10" ht="17.2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59890</v>
      </c>
      <c r="C9" s="92">
        <v>80.347200794215112</v>
      </c>
      <c r="D9" s="37">
        <v>3853</v>
      </c>
      <c r="E9" s="92">
        <v>5.1691061055286491</v>
      </c>
      <c r="F9" s="37">
        <v>110</v>
      </c>
      <c r="G9" s="92">
        <v>0.1475737533371792</v>
      </c>
      <c r="H9" s="37">
        <v>10686</v>
      </c>
      <c r="I9" s="92">
        <v>14.336119346919062</v>
      </c>
      <c r="J9" s="37">
        <v>74539</v>
      </c>
    </row>
    <row r="10" spans="1:10" x14ac:dyDescent="0.2">
      <c r="B10" s="39"/>
      <c r="C10" s="31"/>
      <c r="D10" s="39"/>
      <c r="E10" s="31"/>
      <c r="F10" s="39"/>
      <c r="G10" s="31"/>
      <c r="H10" s="39"/>
      <c r="I10" s="31"/>
      <c r="J10" s="39"/>
    </row>
    <row r="11" spans="1:10" x14ac:dyDescent="0.2">
      <c r="A11" s="29" t="s">
        <v>476</v>
      </c>
      <c r="B11" s="40">
        <v>366</v>
      </c>
      <c r="C11" s="30">
        <v>79.049676025917933</v>
      </c>
      <c r="D11" s="40">
        <v>11</v>
      </c>
      <c r="E11" s="30">
        <v>2.3758099352051838</v>
      </c>
      <c r="F11" s="53" t="s">
        <v>477</v>
      </c>
      <c r="G11" s="169" t="s">
        <v>477</v>
      </c>
      <c r="H11" s="40">
        <v>86</v>
      </c>
      <c r="I11" s="30">
        <v>18.574514038876892</v>
      </c>
      <c r="J11" s="40">
        <v>463</v>
      </c>
    </row>
    <row r="12" spans="1:10" x14ac:dyDescent="0.2">
      <c r="A12" s="27" t="s">
        <v>478</v>
      </c>
      <c r="B12" s="39">
        <v>1200</v>
      </c>
      <c r="C12" s="31">
        <v>80.267558528428097</v>
      </c>
      <c r="D12" s="39">
        <v>45</v>
      </c>
      <c r="E12" s="31">
        <v>3.0100334448160537</v>
      </c>
      <c r="F12" s="55">
        <v>5</v>
      </c>
      <c r="G12" s="109">
        <v>0.33444816053511706</v>
      </c>
      <c r="H12" s="39">
        <v>245</v>
      </c>
      <c r="I12" s="31">
        <v>16.387959866220736</v>
      </c>
      <c r="J12" s="39">
        <v>1495</v>
      </c>
    </row>
    <row r="13" spans="1:10" x14ac:dyDescent="0.2">
      <c r="A13" s="27" t="s">
        <v>479</v>
      </c>
      <c r="B13" s="39">
        <v>323</v>
      </c>
      <c r="C13" s="31">
        <v>75.291375291375289</v>
      </c>
      <c r="D13" s="39">
        <v>7</v>
      </c>
      <c r="E13" s="31">
        <v>1.6317016317016315</v>
      </c>
      <c r="F13" s="55" t="s">
        <v>477</v>
      </c>
      <c r="G13" s="109" t="s">
        <v>477</v>
      </c>
      <c r="H13" s="39">
        <v>99</v>
      </c>
      <c r="I13" s="31">
        <v>23.076923076923077</v>
      </c>
      <c r="J13" s="39">
        <v>429</v>
      </c>
    </row>
    <row r="14" spans="1:10" x14ac:dyDescent="0.2">
      <c r="A14" s="27" t="s">
        <v>480</v>
      </c>
      <c r="B14" s="39">
        <v>1169</v>
      </c>
      <c r="C14" s="31">
        <v>65.526905829596416</v>
      </c>
      <c r="D14" s="39">
        <v>102</v>
      </c>
      <c r="E14" s="31">
        <v>5.7174887892376685</v>
      </c>
      <c r="F14" s="55" t="s">
        <v>477</v>
      </c>
      <c r="G14" s="109" t="s">
        <v>477</v>
      </c>
      <c r="H14" s="39">
        <v>513</v>
      </c>
      <c r="I14" s="31">
        <v>28.755605381165921</v>
      </c>
      <c r="J14" s="39">
        <v>1784</v>
      </c>
    </row>
    <row r="15" spans="1:10" x14ac:dyDescent="0.2">
      <c r="A15" s="27" t="s">
        <v>482</v>
      </c>
      <c r="B15" s="39">
        <v>5214</v>
      </c>
      <c r="C15" s="31">
        <v>80.215384615384608</v>
      </c>
      <c r="D15" s="39">
        <v>193</v>
      </c>
      <c r="E15" s="31">
        <v>2.9692307692307693</v>
      </c>
      <c r="F15" s="55">
        <v>2</v>
      </c>
      <c r="G15" s="109">
        <v>3.0769230769230771E-2</v>
      </c>
      <c r="H15" s="39">
        <v>1091</v>
      </c>
      <c r="I15" s="31">
        <v>16.784615384615385</v>
      </c>
      <c r="J15" s="39">
        <v>6500</v>
      </c>
    </row>
    <row r="16" spans="1:10" x14ac:dyDescent="0.2">
      <c r="A16" s="27" t="s">
        <v>483</v>
      </c>
      <c r="B16" s="39">
        <v>3274</v>
      </c>
      <c r="C16" s="31">
        <v>85.79664570230608</v>
      </c>
      <c r="D16" s="39">
        <v>78</v>
      </c>
      <c r="E16" s="31">
        <v>2.0440251572327042</v>
      </c>
      <c r="F16" s="55">
        <v>2</v>
      </c>
      <c r="G16" s="109">
        <v>5.2410901467505246E-2</v>
      </c>
      <c r="H16" s="39">
        <v>462</v>
      </c>
      <c r="I16" s="31">
        <v>12.10691823899371</v>
      </c>
      <c r="J16" s="39">
        <v>3816</v>
      </c>
    </row>
    <row r="17" spans="1:10" x14ac:dyDescent="0.2">
      <c r="A17" s="27" t="s">
        <v>484</v>
      </c>
      <c r="B17" s="39">
        <v>490</v>
      </c>
      <c r="C17" s="31">
        <v>71.220930232558146</v>
      </c>
      <c r="D17" s="39">
        <v>56</v>
      </c>
      <c r="E17" s="31">
        <v>8.1395348837209305</v>
      </c>
      <c r="F17" s="55">
        <v>3</v>
      </c>
      <c r="G17" s="109">
        <v>0.43604651162790697</v>
      </c>
      <c r="H17" s="39">
        <v>139</v>
      </c>
      <c r="I17" s="31">
        <v>20.203488372093023</v>
      </c>
      <c r="J17" s="39">
        <v>688</v>
      </c>
    </row>
    <row r="18" spans="1:10" x14ac:dyDescent="0.2">
      <c r="A18" s="27" t="s">
        <v>485</v>
      </c>
      <c r="B18" s="39">
        <v>1026</v>
      </c>
      <c r="C18" s="31">
        <v>74.34782608695653</v>
      </c>
      <c r="D18" s="39">
        <v>121</v>
      </c>
      <c r="E18" s="31">
        <v>8.7681159420289845</v>
      </c>
      <c r="F18" s="55">
        <v>5</v>
      </c>
      <c r="G18" s="109">
        <v>0.36231884057971014</v>
      </c>
      <c r="H18" s="39">
        <v>228</v>
      </c>
      <c r="I18" s="31">
        <v>16.521739130434781</v>
      </c>
      <c r="J18" s="39">
        <v>1380</v>
      </c>
    </row>
    <row r="19" spans="1:10" x14ac:dyDescent="0.2">
      <c r="A19" s="27" t="s">
        <v>486</v>
      </c>
      <c r="B19" s="39">
        <v>2007</v>
      </c>
      <c r="C19" s="31">
        <v>83.416458852867819</v>
      </c>
      <c r="D19" s="39">
        <v>94</v>
      </c>
      <c r="E19" s="31">
        <v>3.906899418121363</v>
      </c>
      <c r="F19" s="55">
        <v>3</v>
      </c>
      <c r="G19" s="109">
        <v>0.12468827930174563</v>
      </c>
      <c r="H19" s="39">
        <v>302</v>
      </c>
      <c r="I19" s="31">
        <v>12.55195344970906</v>
      </c>
      <c r="J19" s="39">
        <v>2406</v>
      </c>
    </row>
    <row r="20" spans="1:10" x14ac:dyDescent="0.2">
      <c r="A20" s="27" t="s">
        <v>487</v>
      </c>
      <c r="B20" s="39">
        <v>3414</v>
      </c>
      <c r="C20" s="31">
        <v>80.499882103277528</v>
      </c>
      <c r="D20" s="39">
        <v>109</v>
      </c>
      <c r="E20" s="31">
        <v>2.5701485498703138</v>
      </c>
      <c r="F20" s="55">
        <v>3</v>
      </c>
      <c r="G20" s="109">
        <v>7.0738033482669188E-2</v>
      </c>
      <c r="H20" s="39">
        <v>715</v>
      </c>
      <c r="I20" s="31">
        <v>16.859231313369488</v>
      </c>
      <c r="J20" s="39">
        <v>4241</v>
      </c>
    </row>
    <row r="21" spans="1:10" x14ac:dyDescent="0.2">
      <c r="A21" s="27" t="s">
        <v>488</v>
      </c>
      <c r="B21" s="39">
        <v>1035</v>
      </c>
      <c r="C21" s="31">
        <v>78.767123287671239</v>
      </c>
      <c r="D21" s="39">
        <v>85</v>
      </c>
      <c r="E21" s="31">
        <v>6.468797564687975</v>
      </c>
      <c r="F21" s="55">
        <v>2</v>
      </c>
      <c r="G21" s="109">
        <v>0.15220700152207001</v>
      </c>
      <c r="H21" s="39">
        <v>192</v>
      </c>
      <c r="I21" s="31">
        <v>14.611872146118721</v>
      </c>
      <c r="J21" s="39">
        <v>1314</v>
      </c>
    </row>
    <row r="22" spans="1:10" x14ac:dyDescent="0.2">
      <c r="A22" s="27" t="s">
        <v>602</v>
      </c>
      <c r="B22" s="39">
        <v>707</v>
      </c>
      <c r="C22" s="31">
        <v>75.053078556263273</v>
      </c>
      <c r="D22" s="39">
        <v>90</v>
      </c>
      <c r="E22" s="31">
        <v>9.5541401273885356</v>
      </c>
      <c r="F22" s="55">
        <v>6</v>
      </c>
      <c r="G22" s="109">
        <v>0.63694267515923575</v>
      </c>
      <c r="H22" s="39">
        <v>139</v>
      </c>
      <c r="I22" s="31">
        <v>14.755838641188959</v>
      </c>
      <c r="J22" s="39">
        <v>942</v>
      </c>
    </row>
    <row r="23" spans="1:10" x14ac:dyDescent="0.2">
      <c r="A23" s="27" t="s">
        <v>604</v>
      </c>
      <c r="B23" s="39">
        <v>5649</v>
      </c>
      <c r="C23" s="31">
        <v>84.489979060723897</v>
      </c>
      <c r="D23" s="39">
        <v>226</v>
      </c>
      <c r="E23" s="31">
        <v>3.3801974274603652</v>
      </c>
      <c r="F23" s="55">
        <v>4</v>
      </c>
      <c r="G23" s="109">
        <v>5.9826503140891413E-2</v>
      </c>
      <c r="H23" s="39">
        <v>807</v>
      </c>
      <c r="I23" s="31">
        <v>12.069997008674843</v>
      </c>
      <c r="J23" s="39">
        <v>6686</v>
      </c>
    </row>
    <row r="24" spans="1:10" x14ac:dyDescent="0.2">
      <c r="A24" s="27" t="s">
        <v>491</v>
      </c>
      <c r="B24" s="39">
        <v>3106</v>
      </c>
      <c r="C24" s="31">
        <v>74.395209580838326</v>
      </c>
      <c r="D24" s="39">
        <v>101</v>
      </c>
      <c r="E24" s="31">
        <v>2.4191616766467066</v>
      </c>
      <c r="F24" s="55">
        <v>3</v>
      </c>
      <c r="G24" s="109">
        <v>7.1856287425149698E-2</v>
      </c>
      <c r="H24" s="39">
        <v>965</v>
      </c>
      <c r="I24" s="31">
        <v>23.113772455089819</v>
      </c>
      <c r="J24" s="39">
        <v>4175</v>
      </c>
    </row>
    <row r="25" spans="1:10" x14ac:dyDescent="0.2">
      <c r="A25" s="27" t="s">
        <v>598</v>
      </c>
      <c r="B25" s="39">
        <v>1744</v>
      </c>
      <c r="C25" s="31">
        <v>82.302973100519111</v>
      </c>
      <c r="D25" s="39">
        <v>43</v>
      </c>
      <c r="E25" s="31">
        <v>2.0292590844738085</v>
      </c>
      <c r="F25" s="55">
        <v>1</v>
      </c>
      <c r="G25" s="109">
        <v>4.7192071731949031E-2</v>
      </c>
      <c r="H25" s="39">
        <v>331</v>
      </c>
      <c r="I25" s="31">
        <v>15.620575743275131</v>
      </c>
      <c r="J25" s="39">
        <v>2119</v>
      </c>
    </row>
    <row r="26" spans="1:10" x14ac:dyDescent="0.2">
      <c r="A26" s="27" t="s">
        <v>493</v>
      </c>
      <c r="B26" s="39">
        <v>3530</v>
      </c>
      <c r="C26" s="31">
        <v>79.16573222695672</v>
      </c>
      <c r="D26" s="39">
        <v>420</v>
      </c>
      <c r="E26" s="31">
        <v>9.4191522762951347</v>
      </c>
      <c r="F26" s="55">
        <v>22</v>
      </c>
      <c r="G26" s="109">
        <v>0.49338416685355457</v>
      </c>
      <c r="H26" s="39">
        <v>487</v>
      </c>
      <c r="I26" s="31">
        <v>10.921731329894595</v>
      </c>
      <c r="J26" s="39">
        <v>4459</v>
      </c>
    </row>
    <row r="27" spans="1:10" x14ac:dyDescent="0.2">
      <c r="A27" s="27" t="s">
        <v>599</v>
      </c>
      <c r="B27" s="39">
        <v>2790</v>
      </c>
      <c r="C27" s="31">
        <v>82.228116710875327</v>
      </c>
      <c r="D27" s="39">
        <v>136</v>
      </c>
      <c r="E27" s="31">
        <v>4.0082522841143531</v>
      </c>
      <c r="F27" s="55">
        <v>4</v>
      </c>
      <c r="G27" s="109">
        <v>0.11788977306218684</v>
      </c>
      <c r="H27" s="39">
        <v>463</v>
      </c>
      <c r="I27" s="31">
        <v>13.645741231948127</v>
      </c>
      <c r="J27" s="39">
        <v>3393</v>
      </c>
    </row>
    <row r="28" spans="1:10" x14ac:dyDescent="0.2">
      <c r="A28" s="27" t="s">
        <v>600</v>
      </c>
      <c r="B28" s="39">
        <v>1825</v>
      </c>
      <c r="C28" s="31">
        <v>82.207207207207205</v>
      </c>
      <c r="D28" s="39">
        <v>40</v>
      </c>
      <c r="E28" s="31">
        <v>1.8018018018018018</v>
      </c>
      <c r="F28" s="55">
        <v>1</v>
      </c>
      <c r="G28" s="109">
        <v>4.5045045045045043E-2</v>
      </c>
      <c r="H28" s="39">
        <v>354</v>
      </c>
      <c r="I28" s="31">
        <v>15.945945945945947</v>
      </c>
      <c r="J28" s="39">
        <v>2220</v>
      </c>
    </row>
    <row r="29" spans="1:10" x14ac:dyDescent="0.2">
      <c r="A29" s="27" t="s">
        <v>496</v>
      </c>
      <c r="B29" s="39">
        <v>3599</v>
      </c>
      <c r="C29" s="31">
        <v>83.098591549295776</v>
      </c>
      <c r="D29" s="39">
        <v>175</v>
      </c>
      <c r="E29" s="31">
        <v>4.0406372662202727</v>
      </c>
      <c r="F29" s="55">
        <v>5</v>
      </c>
      <c r="G29" s="109">
        <v>0.11544677903486493</v>
      </c>
      <c r="H29" s="39">
        <v>552</v>
      </c>
      <c r="I29" s="31">
        <v>12.745324405449088</v>
      </c>
      <c r="J29" s="39">
        <v>4331</v>
      </c>
    </row>
    <row r="30" spans="1:10" x14ac:dyDescent="0.2">
      <c r="A30" s="27" t="s">
        <v>497</v>
      </c>
      <c r="B30" s="39">
        <v>1294</v>
      </c>
      <c r="C30" s="31">
        <v>78.950579621720564</v>
      </c>
      <c r="D30" s="39">
        <v>53</v>
      </c>
      <c r="E30" s="31">
        <v>3.2336790726052471</v>
      </c>
      <c r="F30" s="55" t="s">
        <v>477</v>
      </c>
      <c r="G30" s="109" t="s">
        <v>477</v>
      </c>
      <c r="H30" s="39">
        <v>292</v>
      </c>
      <c r="I30" s="31">
        <v>17.815741305674191</v>
      </c>
      <c r="J30" s="39">
        <v>1639</v>
      </c>
    </row>
    <row r="31" spans="1:10" x14ac:dyDescent="0.2">
      <c r="A31" s="27" t="s">
        <v>498</v>
      </c>
      <c r="B31" s="39">
        <v>3221</v>
      </c>
      <c r="C31" s="31">
        <v>76.11058601134215</v>
      </c>
      <c r="D31" s="39">
        <v>399</v>
      </c>
      <c r="E31" s="31">
        <v>9.4281663516068051</v>
      </c>
      <c r="F31" s="55">
        <v>13</v>
      </c>
      <c r="G31" s="109">
        <v>0.30718336483931946</v>
      </c>
      <c r="H31" s="39">
        <v>599</v>
      </c>
      <c r="I31" s="31">
        <v>14.15406427221172</v>
      </c>
      <c r="J31" s="39">
        <v>4232</v>
      </c>
    </row>
    <row r="32" spans="1:10" x14ac:dyDescent="0.2">
      <c r="A32" s="27" t="s">
        <v>596</v>
      </c>
      <c r="B32" s="39">
        <v>619</v>
      </c>
      <c r="C32" s="31">
        <v>86.09179415855354</v>
      </c>
      <c r="D32" s="39">
        <v>17</v>
      </c>
      <c r="E32" s="31">
        <v>2.364394993045897</v>
      </c>
      <c r="F32" s="55">
        <v>1</v>
      </c>
      <c r="G32" s="109">
        <v>0.13908205841446453</v>
      </c>
      <c r="H32" s="39">
        <v>82</v>
      </c>
      <c r="I32" s="31">
        <v>11.404728789986091</v>
      </c>
      <c r="J32" s="39">
        <v>719</v>
      </c>
    </row>
    <row r="33" spans="1:10" x14ac:dyDescent="0.2">
      <c r="A33" s="27" t="s">
        <v>500</v>
      </c>
      <c r="B33" s="39">
        <v>207</v>
      </c>
      <c r="C33" s="31">
        <v>66.990291262135926</v>
      </c>
      <c r="D33" s="39">
        <v>5</v>
      </c>
      <c r="E33" s="31">
        <v>1.6181229773462782</v>
      </c>
      <c r="F33" s="55" t="s">
        <v>477</v>
      </c>
      <c r="G33" s="109" t="s">
        <v>477</v>
      </c>
      <c r="H33" s="39">
        <v>97</v>
      </c>
      <c r="I33" s="31">
        <v>31.391585760517799</v>
      </c>
      <c r="J33" s="39">
        <v>309</v>
      </c>
    </row>
    <row r="34" spans="1:10" x14ac:dyDescent="0.2">
      <c r="A34" s="27" t="s">
        <v>501</v>
      </c>
      <c r="B34" s="39">
        <v>1847</v>
      </c>
      <c r="C34" s="31">
        <v>75.852156057494867</v>
      </c>
      <c r="D34" s="39">
        <v>351</v>
      </c>
      <c r="E34" s="31">
        <v>14.414784394250512</v>
      </c>
      <c r="F34" s="55">
        <v>5</v>
      </c>
      <c r="G34" s="109">
        <v>0.20533880903490762</v>
      </c>
      <c r="H34" s="39">
        <v>232</v>
      </c>
      <c r="I34" s="31">
        <v>9.5277207392197116</v>
      </c>
      <c r="J34" s="39">
        <v>2435</v>
      </c>
    </row>
    <row r="35" spans="1:10" x14ac:dyDescent="0.2">
      <c r="A35" s="27" t="s">
        <v>605</v>
      </c>
      <c r="B35" s="39">
        <v>8606</v>
      </c>
      <c r="C35" s="31">
        <v>82.757957495913075</v>
      </c>
      <c r="D35" s="39">
        <v>838</v>
      </c>
      <c r="E35" s="31">
        <v>8.0584671603038753</v>
      </c>
      <c r="F35" s="55">
        <v>17</v>
      </c>
      <c r="G35" s="109">
        <v>0.16347725742859889</v>
      </c>
      <c r="H35" s="39">
        <v>938</v>
      </c>
      <c r="I35" s="31">
        <v>9.0200980863544569</v>
      </c>
      <c r="J35" s="39">
        <v>10399</v>
      </c>
    </row>
    <row r="36" spans="1:10" x14ac:dyDescent="0.2">
      <c r="A36" s="27" t="s">
        <v>503</v>
      </c>
      <c r="B36" s="39">
        <v>907</v>
      </c>
      <c r="C36" s="31">
        <v>81.345291479820631</v>
      </c>
      <c r="D36" s="39">
        <v>36</v>
      </c>
      <c r="E36" s="31">
        <v>3.2286995515695067</v>
      </c>
      <c r="F36" s="55">
        <v>2</v>
      </c>
      <c r="G36" s="109">
        <v>0.17937219730941703</v>
      </c>
      <c r="H36" s="39">
        <v>170</v>
      </c>
      <c r="I36" s="31">
        <v>15.246636771300448</v>
      </c>
      <c r="J36" s="39">
        <v>1115</v>
      </c>
    </row>
    <row r="37" spans="1:10" x14ac:dyDescent="0.2">
      <c r="A37" s="32" t="s">
        <v>504</v>
      </c>
      <c r="B37" s="41">
        <v>721</v>
      </c>
      <c r="C37" s="33">
        <v>84.82352941176471</v>
      </c>
      <c r="D37" s="41">
        <v>22</v>
      </c>
      <c r="E37" s="33">
        <v>2.5882352941176472</v>
      </c>
      <c r="F37" s="59">
        <v>1</v>
      </c>
      <c r="G37" s="171">
        <v>0.1176470588235294</v>
      </c>
      <c r="H37" s="41">
        <v>106</v>
      </c>
      <c r="I37" s="33">
        <v>12.470588235294118</v>
      </c>
      <c r="J37" s="41">
        <v>850</v>
      </c>
    </row>
    <row r="39" spans="1:10" ht="11.25" customHeight="1" x14ac:dyDescent="0.2">
      <c r="A39" s="816" t="s">
        <v>1739</v>
      </c>
      <c r="B39" s="816"/>
      <c r="C39" s="816"/>
      <c r="D39" s="816"/>
      <c r="E39" s="816"/>
      <c r="F39" s="816"/>
      <c r="G39" s="816"/>
      <c r="H39" s="816"/>
      <c r="I39" s="816"/>
      <c r="J39" s="816"/>
    </row>
    <row r="40" spans="1:10" ht="11.25" customHeight="1" x14ac:dyDescent="0.2">
      <c r="A40" s="816"/>
      <c r="B40" s="816"/>
      <c r="C40" s="816"/>
      <c r="D40" s="816"/>
      <c r="E40" s="816"/>
      <c r="F40" s="816"/>
      <c r="G40" s="816"/>
      <c r="H40" s="816"/>
      <c r="I40" s="816"/>
      <c r="J40" s="816"/>
    </row>
    <row r="41" spans="1:10" x14ac:dyDescent="0.2">
      <c r="A41" s="27" t="s">
        <v>1750</v>
      </c>
    </row>
    <row r="42" spans="1:10" x14ac:dyDescent="0.2">
      <c r="A42" s="27" t="s">
        <v>751</v>
      </c>
    </row>
  </sheetData>
  <mergeCells count="7">
    <mergeCell ref="A39:J40"/>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J1" sqref="J1"/>
    </sheetView>
  </sheetViews>
  <sheetFormatPr defaultColWidth="9.140625" defaultRowHeight="11.25" x14ac:dyDescent="0.2"/>
  <cols>
    <col min="1" max="1" width="16.42578125" style="27" customWidth="1"/>
    <col min="2" max="16384" width="9.140625" style="27"/>
  </cols>
  <sheetData>
    <row r="1" spans="1:10" x14ac:dyDescent="0.2">
      <c r="A1" s="26" t="s">
        <v>1751</v>
      </c>
      <c r="J1" s="3" t="s">
        <v>460</v>
      </c>
    </row>
    <row r="2" spans="1:10" x14ac:dyDescent="0.2">
      <c r="A2" s="27" t="s">
        <v>1752</v>
      </c>
    </row>
    <row r="3" spans="1:10" x14ac:dyDescent="0.2">
      <c r="A3" s="411" t="s">
        <v>1734</v>
      </c>
    </row>
    <row r="5" spans="1:10" ht="16.5" customHeight="1" x14ac:dyDescent="0.2">
      <c r="A5" s="868" t="s">
        <v>463</v>
      </c>
      <c r="B5" s="818" t="s">
        <v>1753</v>
      </c>
      <c r="C5" s="818"/>
      <c r="D5" s="818"/>
      <c r="E5" s="818"/>
      <c r="F5" s="818"/>
      <c r="G5" s="818"/>
      <c r="H5" s="818"/>
      <c r="I5" s="818"/>
      <c r="J5" s="818"/>
    </row>
    <row r="6" spans="1:10" ht="18.75" customHeight="1" x14ac:dyDescent="0.2">
      <c r="A6" s="869"/>
      <c r="B6" s="818" t="s">
        <v>1743</v>
      </c>
      <c r="C6" s="818"/>
      <c r="D6" s="818" t="s">
        <v>1744</v>
      </c>
      <c r="E6" s="818"/>
      <c r="F6" s="818" t="s">
        <v>1745</v>
      </c>
      <c r="G6" s="818"/>
      <c r="H6" s="818" t="s">
        <v>1738</v>
      </c>
      <c r="I6" s="818"/>
      <c r="J6" s="7" t="s">
        <v>763</v>
      </c>
    </row>
    <row r="7" spans="1:10" ht="15.7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51817</v>
      </c>
      <c r="C9" s="92">
        <v>69.516628878841942</v>
      </c>
      <c r="D9" s="37">
        <v>10601</v>
      </c>
      <c r="E9" s="92">
        <v>14.222085082976696</v>
      </c>
      <c r="F9" s="37">
        <v>1390</v>
      </c>
      <c r="G9" s="92">
        <v>1.8647956103516279</v>
      </c>
      <c r="H9" s="37">
        <v>10731</v>
      </c>
      <c r="I9" s="92">
        <v>14.396490427829727</v>
      </c>
      <c r="J9" s="37">
        <v>74539</v>
      </c>
    </row>
    <row r="10" spans="1:10" x14ac:dyDescent="0.2">
      <c r="B10" s="39"/>
      <c r="C10" s="31"/>
      <c r="D10" s="39"/>
      <c r="E10" s="31"/>
      <c r="F10" s="39"/>
      <c r="G10" s="31"/>
      <c r="H10" s="39"/>
      <c r="I10" s="31"/>
      <c r="J10" s="39"/>
    </row>
    <row r="11" spans="1:10" x14ac:dyDescent="0.2">
      <c r="A11" s="29" t="s">
        <v>476</v>
      </c>
      <c r="B11" s="40">
        <v>270</v>
      </c>
      <c r="C11" s="30">
        <v>58.31533477321814</v>
      </c>
      <c r="D11" s="40">
        <v>82</v>
      </c>
      <c r="E11" s="30">
        <v>17.710583153347731</v>
      </c>
      <c r="F11" s="40">
        <v>24</v>
      </c>
      <c r="G11" s="30">
        <v>5.1835853131749463</v>
      </c>
      <c r="H11" s="40">
        <v>87</v>
      </c>
      <c r="I11" s="30">
        <v>18.790496760259177</v>
      </c>
      <c r="J11" s="40">
        <v>463</v>
      </c>
    </row>
    <row r="12" spans="1:10" x14ac:dyDescent="0.2">
      <c r="A12" s="27" t="s">
        <v>478</v>
      </c>
      <c r="B12" s="39">
        <v>1128</v>
      </c>
      <c r="C12" s="31">
        <v>75.451505016722408</v>
      </c>
      <c r="D12" s="39">
        <v>111</v>
      </c>
      <c r="E12" s="31">
        <v>7.424749163879599</v>
      </c>
      <c r="F12" s="39">
        <v>12</v>
      </c>
      <c r="G12" s="31">
        <v>0.80267558528428085</v>
      </c>
      <c r="H12" s="39">
        <v>244</v>
      </c>
      <c r="I12" s="31">
        <v>16.321070234113712</v>
      </c>
      <c r="J12" s="39">
        <v>1495</v>
      </c>
    </row>
    <row r="13" spans="1:10" x14ac:dyDescent="0.2">
      <c r="A13" s="27" t="s">
        <v>479</v>
      </c>
      <c r="B13" s="39">
        <v>214</v>
      </c>
      <c r="C13" s="31">
        <v>49.883449883449885</v>
      </c>
      <c r="D13" s="39">
        <v>99</v>
      </c>
      <c r="E13" s="31">
        <v>23.076923076923077</v>
      </c>
      <c r="F13" s="39">
        <v>16</v>
      </c>
      <c r="G13" s="31">
        <v>3.7296037296037294</v>
      </c>
      <c r="H13" s="39">
        <v>100</v>
      </c>
      <c r="I13" s="31">
        <v>23.310023310023308</v>
      </c>
      <c r="J13" s="39">
        <v>429</v>
      </c>
    </row>
    <row r="14" spans="1:10" x14ac:dyDescent="0.2">
      <c r="A14" s="27" t="s">
        <v>480</v>
      </c>
      <c r="B14" s="39">
        <v>887</v>
      </c>
      <c r="C14" s="31">
        <v>49.719730941704036</v>
      </c>
      <c r="D14" s="39">
        <v>322</v>
      </c>
      <c r="E14" s="31">
        <v>18.04932735426009</v>
      </c>
      <c r="F14" s="39">
        <v>61</v>
      </c>
      <c r="G14" s="31">
        <v>3.4192825112107625</v>
      </c>
      <c r="H14" s="39">
        <v>514</v>
      </c>
      <c r="I14" s="31">
        <v>28.811659192825111</v>
      </c>
      <c r="J14" s="39">
        <v>1784</v>
      </c>
    </row>
    <row r="15" spans="1:10" x14ac:dyDescent="0.2">
      <c r="A15" s="27" t="s">
        <v>482</v>
      </c>
      <c r="B15" s="39">
        <v>4770</v>
      </c>
      <c r="C15" s="31">
        <v>73.384615384615387</v>
      </c>
      <c r="D15" s="39">
        <v>581</v>
      </c>
      <c r="E15" s="31">
        <v>8.9384615384615387</v>
      </c>
      <c r="F15" s="39">
        <v>48</v>
      </c>
      <c r="G15" s="31">
        <v>0.73846153846153839</v>
      </c>
      <c r="H15" s="39">
        <v>1101</v>
      </c>
      <c r="I15" s="31">
        <v>16.938461538461539</v>
      </c>
      <c r="J15" s="39">
        <v>6500</v>
      </c>
    </row>
    <row r="16" spans="1:10" x14ac:dyDescent="0.2">
      <c r="A16" s="27" t="s">
        <v>483</v>
      </c>
      <c r="B16" s="39">
        <v>2952</v>
      </c>
      <c r="C16" s="31">
        <v>77.358490566037744</v>
      </c>
      <c r="D16" s="39">
        <v>379</v>
      </c>
      <c r="E16" s="31">
        <v>9.9318658280922421</v>
      </c>
      <c r="F16" s="39">
        <v>25</v>
      </c>
      <c r="G16" s="31">
        <v>0.65513626834381544</v>
      </c>
      <c r="H16" s="39">
        <v>460</v>
      </c>
      <c r="I16" s="31">
        <v>12.054507337526205</v>
      </c>
      <c r="J16" s="39">
        <v>3816</v>
      </c>
    </row>
    <row r="17" spans="1:10" x14ac:dyDescent="0.2">
      <c r="A17" s="27" t="s">
        <v>484</v>
      </c>
      <c r="B17" s="39">
        <v>400</v>
      </c>
      <c r="C17" s="31">
        <v>58.139534883720934</v>
      </c>
      <c r="D17" s="39">
        <v>137</v>
      </c>
      <c r="E17" s="31">
        <v>19.912790697674417</v>
      </c>
      <c r="F17" s="39">
        <v>12</v>
      </c>
      <c r="G17" s="31">
        <v>1.7441860465116279</v>
      </c>
      <c r="H17" s="39">
        <v>139</v>
      </c>
      <c r="I17" s="31">
        <v>20.203488372093023</v>
      </c>
      <c r="J17" s="39">
        <v>688</v>
      </c>
    </row>
    <row r="18" spans="1:10" x14ac:dyDescent="0.2">
      <c r="A18" s="27" t="s">
        <v>485</v>
      </c>
      <c r="B18" s="39">
        <v>956</v>
      </c>
      <c r="C18" s="31">
        <v>69.275362318840578</v>
      </c>
      <c r="D18" s="39">
        <v>188</v>
      </c>
      <c r="E18" s="31">
        <v>13.623188405797102</v>
      </c>
      <c r="F18" s="39">
        <v>10</v>
      </c>
      <c r="G18" s="31">
        <v>0.72463768115942029</v>
      </c>
      <c r="H18" s="39">
        <v>226</v>
      </c>
      <c r="I18" s="31">
        <v>16.376811594202898</v>
      </c>
      <c r="J18" s="39">
        <v>1380</v>
      </c>
    </row>
    <row r="19" spans="1:10" x14ac:dyDescent="0.2">
      <c r="A19" s="27" t="s">
        <v>486</v>
      </c>
      <c r="B19" s="39">
        <v>1724</v>
      </c>
      <c r="C19" s="31">
        <v>71.654197838736494</v>
      </c>
      <c r="D19" s="39">
        <v>328</v>
      </c>
      <c r="E19" s="31">
        <v>13.632585203657523</v>
      </c>
      <c r="F19" s="39">
        <v>50</v>
      </c>
      <c r="G19" s="31">
        <v>2.0781379883624274</v>
      </c>
      <c r="H19" s="39">
        <v>304</v>
      </c>
      <c r="I19" s="31">
        <v>12.635078969243557</v>
      </c>
      <c r="J19" s="39">
        <v>2406</v>
      </c>
    </row>
    <row r="20" spans="1:10" x14ac:dyDescent="0.2">
      <c r="A20" s="27" t="s">
        <v>487</v>
      </c>
      <c r="B20" s="39">
        <v>3141</v>
      </c>
      <c r="C20" s="31">
        <v>74.062721056354633</v>
      </c>
      <c r="D20" s="39">
        <v>340</v>
      </c>
      <c r="E20" s="31">
        <v>8.0169771280358404</v>
      </c>
      <c r="F20" s="39">
        <v>44</v>
      </c>
      <c r="G20" s="31">
        <v>1.0374911577458146</v>
      </c>
      <c r="H20" s="39">
        <v>716</v>
      </c>
      <c r="I20" s="31">
        <v>16.882810657863711</v>
      </c>
      <c r="J20" s="39">
        <v>4241</v>
      </c>
    </row>
    <row r="21" spans="1:10" x14ac:dyDescent="0.2">
      <c r="A21" s="27" t="s">
        <v>488</v>
      </c>
      <c r="B21" s="39">
        <v>939</v>
      </c>
      <c r="C21" s="31">
        <v>71.461187214611883</v>
      </c>
      <c r="D21" s="39">
        <v>169</v>
      </c>
      <c r="E21" s="31">
        <v>12.861491628614916</v>
      </c>
      <c r="F21" s="39">
        <v>11</v>
      </c>
      <c r="G21" s="31">
        <v>0.83713850837138504</v>
      </c>
      <c r="H21" s="39">
        <v>195</v>
      </c>
      <c r="I21" s="31">
        <v>14.840182648401825</v>
      </c>
      <c r="J21" s="39">
        <v>1314</v>
      </c>
    </row>
    <row r="22" spans="1:10" x14ac:dyDescent="0.2">
      <c r="A22" s="27" t="s">
        <v>602</v>
      </c>
      <c r="B22" s="39">
        <v>606</v>
      </c>
      <c r="C22" s="31">
        <v>64.331210191082803</v>
      </c>
      <c r="D22" s="39">
        <v>168</v>
      </c>
      <c r="E22" s="31">
        <v>17.834394904458598</v>
      </c>
      <c r="F22" s="39">
        <v>27</v>
      </c>
      <c r="G22" s="31">
        <v>2.8662420382165608</v>
      </c>
      <c r="H22" s="39">
        <v>141</v>
      </c>
      <c r="I22" s="31">
        <v>14.968152866242038</v>
      </c>
      <c r="J22" s="39">
        <v>942</v>
      </c>
    </row>
    <row r="23" spans="1:10" x14ac:dyDescent="0.2">
      <c r="A23" s="27" t="s">
        <v>604</v>
      </c>
      <c r="B23" s="39">
        <v>4673</v>
      </c>
      <c r="C23" s="31">
        <v>69.892312294346397</v>
      </c>
      <c r="D23" s="39">
        <v>1062</v>
      </c>
      <c r="E23" s="31">
        <v>15.883936583906671</v>
      </c>
      <c r="F23" s="39">
        <v>138</v>
      </c>
      <c r="G23" s="31">
        <v>2.0640143583607538</v>
      </c>
      <c r="H23" s="39">
        <v>813</v>
      </c>
      <c r="I23" s="31">
        <v>12.15973676338618</v>
      </c>
      <c r="J23" s="39">
        <v>6686</v>
      </c>
    </row>
    <row r="24" spans="1:10" x14ac:dyDescent="0.2">
      <c r="A24" s="27" t="s">
        <v>491</v>
      </c>
      <c r="B24" s="39">
        <v>2618</v>
      </c>
      <c r="C24" s="31">
        <v>62.706586826347312</v>
      </c>
      <c r="D24" s="39">
        <v>522</v>
      </c>
      <c r="E24" s="31">
        <v>12.502994011976048</v>
      </c>
      <c r="F24" s="39">
        <v>67</v>
      </c>
      <c r="G24" s="31">
        <v>1.6047904191616766</v>
      </c>
      <c r="H24" s="39">
        <v>968</v>
      </c>
      <c r="I24" s="31">
        <v>23.185628742514968</v>
      </c>
      <c r="J24" s="39">
        <v>4175</v>
      </c>
    </row>
    <row r="25" spans="1:10" x14ac:dyDescent="0.2">
      <c r="A25" s="27" t="s">
        <v>598</v>
      </c>
      <c r="B25" s="39">
        <v>1577</v>
      </c>
      <c r="C25" s="31">
        <v>74.421897121283621</v>
      </c>
      <c r="D25" s="39">
        <v>179</v>
      </c>
      <c r="E25" s="31">
        <v>8.4473808400188766</v>
      </c>
      <c r="F25" s="39">
        <v>34</v>
      </c>
      <c r="G25" s="31">
        <v>1.6045304388862671</v>
      </c>
      <c r="H25" s="39">
        <v>329</v>
      </c>
      <c r="I25" s="31">
        <v>15.526191599811231</v>
      </c>
      <c r="J25" s="39">
        <v>2119</v>
      </c>
    </row>
    <row r="26" spans="1:10" x14ac:dyDescent="0.2">
      <c r="A26" s="27" t="s">
        <v>493</v>
      </c>
      <c r="B26" s="39">
        <v>3086</v>
      </c>
      <c r="C26" s="31">
        <v>69.208342677730428</v>
      </c>
      <c r="D26" s="39">
        <v>776</v>
      </c>
      <c r="E26" s="31">
        <v>17.403005158107199</v>
      </c>
      <c r="F26" s="39">
        <v>102</v>
      </c>
      <c r="G26" s="31">
        <v>2.2875084099573897</v>
      </c>
      <c r="H26" s="39">
        <v>495</v>
      </c>
      <c r="I26" s="31">
        <v>11.101143754204978</v>
      </c>
      <c r="J26" s="39">
        <v>4459</v>
      </c>
    </row>
    <row r="27" spans="1:10" x14ac:dyDescent="0.2">
      <c r="A27" s="27" t="s">
        <v>599</v>
      </c>
      <c r="B27" s="39">
        <v>2406</v>
      </c>
      <c r="C27" s="31">
        <v>70.910698496905383</v>
      </c>
      <c r="D27" s="39">
        <v>452</v>
      </c>
      <c r="E27" s="31">
        <v>13.321544356027115</v>
      </c>
      <c r="F27" s="39">
        <v>71</v>
      </c>
      <c r="G27" s="31">
        <v>2.0925434718538165</v>
      </c>
      <c r="H27" s="39">
        <v>464</v>
      </c>
      <c r="I27" s="31">
        <v>13.675213675213676</v>
      </c>
      <c r="J27" s="39">
        <v>3393</v>
      </c>
    </row>
    <row r="28" spans="1:10" x14ac:dyDescent="0.2">
      <c r="A28" s="27" t="s">
        <v>600</v>
      </c>
      <c r="B28" s="39">
        <v>1512</v>
      </c>
      <c r="C28" s="31">
        <v>68.108108108108112</v>
      </c>
      <c r="D28" s="39">
        <v>287</v>
      </c>
      <c r="E28" s="31">
        <v>12.927927927927929</v>
      </c>
      <c r="F28" s="39">
        <v>69</v>
      </c>
      <c r="G28" s="31">
        <v>3.1081081081081083</v>
      </c>
      <c r="H28" s="39">
        <v>352</v>
      </c>
      <c r="I28" s="31">
        <v>15.855855855855856</v>
      </c>
      <c r="J28" s="39">
        <v>2220</v>
      </c>
    </row>
    <row r="29" spans="1:10" x14ac:dyDescent="0.2">
      <c r="A29" s="27" t="s">
        <v>496</v>
      </c>
      <c r="B29" s="39">
        <v>3086</v>
      </c>
      <c r="C29" s="31">
        <v>71.253752020318629</v>
      </c>
      <c r="D29" s="39">
        <v>593</v>
      </c>
      <c r="E29" s="31">
        <v>13.69198799353498</v>
      </c>
      <c r="F29" s="39">
        <v>97</v>
      </c>
      <c r="G29" s="31">
        <v>2.2396675132763795</v>
      </c>
      <c r="H29" s="39">
        <v>555</v>
      </c>
      <c r="I29" s="31">
        <v>12.814592472870007</v>
      </c>
      <c r="J29" s="39">
        <v>4331</v>
      </c>
    </row>
    <row r="30" spans="1:10" x14ac:dyDescent="0.2">
      <c r="A30" s="27" t="s">
        <v>497</v>
      </c>
      <c r="B30" s="39">
        <v>1138</v>
      </c>
      <c r="C30" s="31">
        <v>69.432580841976815</v>
      </c>
      <c r="D30" s="39">
        <v>176</v>
      </c>
      <c r="E30" s="31">
        <v>10.738255033557047</v>
      </c>
      <c r="F30" s="39">
        <v>32</v>
      </c>
      <c r="G30" s="31">
        <v>1.9524100061012812</v>
      </c>
      <c r="H30" s="39">
        <v>293</v>
      </c>
      <c r="I30" s="31">
        <v>17.876754118364858</v>
      </c>
      <c r="J30" s="39">
        <v>1639</v>
      </c>
    </row>
    <row r="31" spans="1:10" x14ac:dyDescent="0.2">
      <c r="A31" s="27" t="s">
        <v>498</v>
      </c>
      <c r="B31" s="39">
        <v>2970</v>
      </c>
      <c r="C31" s="31">
        <v>70.17958412098298</v>
      </c>
      <c r="D31" s="39">
        <v>575</v>
      </c>
      <c r="E31" s="31">
        <v>13.586956521739129</v>
      </c>
      <c r="F31" s="39">
        <v>89</v>
      </c>
      <c r="G31" s="31">
        <v>2.1030245746691869</v>
      </c>
      <c r="H31" s="39">
        <v>598</v>
      </c>
      <c r="I31" s="31">
        <v>14.130434782608695</v>
      </c>
      <c r="J31" s="39">
        <v>4232</v>
      </c>
    </row>
    <row r="32" spans="1:10" x14ac:dyDescent="0.2">
      <c r="A32" s="27" t="s">
        <v>596</v>
      </c>
      <c r="B32" s="39">
        <v>471</v>
      </c>
      <c r="C32" s="31">
        <v>65.507649513212797</v>
      </c>
      <c r="D32" s="39">
        <v>136</v>
      </c>
      <c r="E32" s="31">
        <v>18.915159944367176</v>
      </c>
      <c r="F32" s="39">
        <v>29</v>
      </c>
      <c r="G32" s="31">
        <v>4.0333796940194713</v>
      </c>
      <c r="H32" s="39">
        <v>83</v>
      </c>
      <c r="I32" s="31">
        <v>11.543810848400557</v>
      </c>
      <c r="J32" s="39">
        <v>719</v>
      </c>
    </row>
    <row r="33" spans="1:10" x14ac:dyDescent="0.2">
      <c r="A33" s="27" t="s">
        <v>500</v>
      </c>
      <c r="B33" s="39">
        <v>184</v>
      </c>
      <c r="C33" s="31">
        <v>59.546925566343049</v>
      </c>
      <c r="D33" s="39">
        <v>25</v>
      </c>
      <c r="E33" s="31">
        <v>8.090614886731391</v>
      </c>
      <c r="F33" s="39">
        <v>3</v>
      </c>
      <c r="G33" s="31">
        <v>0.97087378640776689</v>
      </c>
      <c r="H33" s="39">
        <v>97</v>
      </c>
      <c r="I33" s="31">
        <v>31.391585760517799</v>
      </c>
      <c r="J33" s="39">
        <v>309</v>
      </c>
    </row>
    <row r="34" spans="1:10" x14ac:dyDescent="0.2">
      <c r="A34" s="27" t="s">
        <v>501</v>
      </c>
      <c r="B34" s="39">
        <v>1749</v>
      </c>
      <c r="C34" s="31">
        <v>71.827515400410675</v>
      </c>
      <c r="D34" s="39">
        <v>420</v>
      </c>
      <c r="E34" s="31">
        <v>17.248459958932237</v>
      </c>
      <c r="F34" s="39">
        <v>36</v>
      </c>
      <c r="G34" s="31">
        <v>1.4784394250513346</v>
      </c>
      <c r="H34" s="39">
        <v>230</v>
      </c>
      <c r="I34" s="31">
        <v>9.4455852156057496</v>
      </c>
      <c r="J34" s="39">
        <v>2435</v>
      </c>
    </row>
    <row r="35" spans="1:10" x14ac:dyDescent="0.2">
      <c r="A35" s="27" t="s">
        <v>605</v>
      </c>
      <c r="B35" s="39">
        <v>6857</v>
      </c>
      <c r="C35" s="31">
        <v>65.939032599288396</v>
      </c>
      <c r="D35" s="39">
        <v>2316</v>
      </c>
      <c r="E35" s="31">
        <v>22.271372247331474</v>
      </c>
      <c r="F35" s="39">
        <v>275</v>
      </c>
      <c r="G35" s="31">
        <v>2.6444850466390997</v>
      </c>
      <c r="H35" s="39">
        <v>951</v>
      </c>
      <c r="I35" s="31">
        <v>9.1451101067410328</v>
      </c>
      <c r="J35" s="39">
        <v>10399</v>
      </c>
    </row>
    <row r="36" spans="1:10" x14ac:dyDescent="0.2">
      <c r="A36" s="27" t="s">
        <v>503</v>
      </c>
      <c r="B36" s="39">
        <v>822</v>
      </c>
      <c r="C36" s="31">
        <v>73.721973094170394</v>
      </c>
      <c r="D36" s="39">
        <v>115</v>
      </c>
      <c r="E36" s="31">
        <v>10.31390134529148</v>
      </c>
      <c r="F36" s="39">
        <v>7</v>
      </c>
      <c r="G36" s="31">
        <v>0.62780269058295957</v>
      </c>
      <c r="H36" s="39">
        <v>171</v>
      </c>
      <c r="I36" s="31">
        <v>15.336322869955158</v>
      </c>
      <c r="J36" s="39">
        <v>1115</v>
      </c>
    </row>
    <row r="37" spans="1:10" x14ac:dyDescent="0.2">
      <c r="A37" s="32" t="s">
        <v>504</v>
      </c>
      <c r="B37" s="41">
        <v>681</v>
      </c>
      <c r="C37" s="33">
        <v>80.117647058823522</v>
      </c>
      <c r="D37" s="41">
        <v>63</v>
      </c>
      <c r="E37" s="33">
        <v>7.4117647058823524</v>
      </c>
      <c r="F37" s="41">
        <v>1</v>
      </c>
      <c r="G37" s="33">
        <v>0.1176470588235294</v>
      </c>
      <c r="H37" s="41">
        <v>105</v>
      </c>
      <c r="I37" s="33">
        <v>12.352941176470589</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27" t="s">
        <v>1754</v>
      </c>
    </row>
  </sheetData>
  <mergeCells count="7">
    <mergeCell ref="A39:J40"/>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P50" sqref="P50"/>
    </sheetView>
  </sheetViews>
  <sheetFormatPr defaultColWidth="9.140625" defaultRowHeight="11.25" x14ac:dyDescent="0.2"/>
  <cols>
    <col min="1" max="1" width="16.42578125" style="27" customWidth="1"/>
    <col min="2" max="16384" width="9.140625" style="27"/>
  </cols>
  <sheetData>
    <row r="1" spans="1:10" x14ac:dyDescent="0.2">
      <c r="A1" s="26" t="s">
        <v>1755</v>
      </c>
      <c r="J1" s="3" t="s">
        <v>460</v>
      </c>
    </row>
    <row r="2" spans="1:10" x14ac:dyDescent="0.2">
      <c r="A2" s="27" t="s">
        <v>1756</v>
      </c>
    </row>
    <row r="3" spans="1:10" x14ac:dyDescent="0.2">
      <c r="A3" s="411" t="s">
        <v>1734</v>
      </c>
    </row>
    <row r="5" spans="1:10" ht="17.25" customHeight="1" x14ac:dyDescent="0.2">
      <c r="A5" s="868" t="s">
        <v>463</v>
      </c>
      <c r="B5" s="818" t="s">
        <v>1757</v>
      </c>
      <c r="C5" s="818"/>
      <c r="D5" s="818"/>
      <c r="E5" s="818"/>
      <c r="F5" s="818"/>
      <c r="G5" s="818"/>
      <c r="H5" s="818"/>
      <c r="I5" s="818"/>
      <c r="J5" s="818"/>
    </row>
    <row r="6" spans="1:10" ht="18" customHeight="1" x14ac:dyDescent="0.2">
      <c r="A6" s="869"/>
      <c r="B6" s="818" t="s">
        <v>1743</v>
      </c>
      <c r="C6" s="818"/>
      <c r="D6" s="818" t="s">
        <v>1744</v>
      </c>
      <c r="E6" s="818"/>
      <c r="F6" s="818" t="s">
        <v>1745</v>
      </c>
      <c r="G6" s="818"/>
      <c r="H6" s="818" t="s">
        <v>1738</v>
      </c>
      <c r="I6" s="818"/>
      <c r="J6" s="7" t="s">
        <v>763</v>
      </c>
    </row>
    <row r="7" spans="1:10" ht="19.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60570</v>
      </c>
      <c r="C9" s="92">
        <v>81.259474905754033</v>
      </c>
      <c r="D9" s="37">
        <v>2930</v>
      </c>
      <c r="E9" s="92">
        <v>3.9308281570721366</v>
      </c>
      <c r="F9" s="37">
        <v>293</v>
      </c>
      <c r="G9" s="92">
        <v>0.39308281570721365</v>
      </c>
      <c r="H9" s="37">
        <v>10746</v>
      </c>
      <c r="I9" s="92">
        <v>14.416614121466614</v>
      </c>
      <c r="J9" s="37">
        <v>74539</v>
      </c>
    </row>
    <row r="10" spans="1:10" x14ac:dyDescent="0.2">
      <c r="B10" s="39"/>
      <c r="C10" s="31"/>
      <c r="D10" s="39"/>
      <c r="E10" s="31"/>
      <c r="F10" s="39"/>
      <c r="G10" s="31"/>
      <c r="H10" s="39"/>
      <c r="I10" s="31"/>
      <c r="J10" s="39"/>
    </row>
    <row r="11" spans="1:10" x14ac:dyDescent="0.2">
      <c r="A11" s="29" t="s">
        <v>476</v>
      </c>
      <c r="B11" s="40">
        <v>358</v>
      </c>
      <c r="C11" s="30">
        <v>77.321814254859618</v>
      </c>
      <c r="D11" s="40">
        <v>16</v>
      </c>
      <c r="E11" s="30">
        <v>3.455723542116631</v>
      </c>
      <c r="F11" s="40">
        <v>3</v>
      </c>
      <c r="G11" s="30">
        <v>0.64794816414686829</v>
      </c>
      <c r="H11" s="40">
        <v>86</v>
      </c>
      <c r="I11" s="30">
        <v>18.574514038876892</v>
      </c>
      <c r="J11" s="40">
        <v>463</v>
      </c>
    </row>
    <row r="12" spans="1:10" x14ac:dyDescent="0.2">
      <c r="A12" s="27" t="s">
        <v>478</v>
      </c>
      <c r="B12" s="39">
        <v>1210</v>
      </c>
      <c r="C12" s="31">
        <v>80.936454849498332</v>
      </c>
      <c r="D12" s="39">
        <v>39</v>
      </c>
      <c r="E12" s="31">
        <v>2.6086956521739131</v>
      </c>
      <c r="F12" s="39">
        <v>2</v>
      </c>
      <c r="G12" s="31">
        <v>0.13377926421404682</v>
      </c>
      <c r="H12" s="39">
        <v>244</v>
      </c>
      <c r="I12" s="31">
        <v>16.321070234113712</v>
      </c>
      <c r="J12" s="39">
        <v>1495</v>
      </c>
    </row>
    <row r="13" spans="1:10" x14ac:dyDescent="0.2">
      <c r="A13" s="27" t="s">
        <v>479</v>
      </c>
      <c r="B13" s="39">
        <v>318</v>
      </c>
      <c r="C13" s="31">
        <v>74.12587412587412</v>
      </c>
      <c r="D13" s="39">
        <v>9</v>
      </c>
      <c r="E13" s="31">
        <v>2.0979020979020979</v>
      </c>
      <c r="F13" s="39">
        <v>2</v>
      </c>
      <c r="G13" s="31">
        <v>0.46620046620046618</v>
      </c>
      <c r="H13" s="39">
        <v>100</v>
      </c>
      <c r="I13" s="31">
        <v>23.310023310023308</v>
      </c>
      <c r="J13" s="39">
        <v>429</v>
      </c>
    </row>
    <row r="14" spans="1:10" x14ac:dyDescent="0.2">
      <c r="A14" s="27" t="s">
        <v>480</v>
      </c>
      <c r="B14" s="39">
        <v>1149</v>
      </c>
      <c r="C14" s="31">
        <v>64.405829596412559</v>
      </c>
      <c r="D14" s="39">
        <v>116</v>
      </c>
      <c r="E14" s="31">
        <v>6.5022421524663674</v>
      </c>
      <c r="F14" s="39">
        <v>9</v>
      </c>
      <c r="G14" s="31">
        <v>0.50448430493273544</v>
      </c>
      <c r="H14" s="39">
        <v>510</v>
      </c>
      <c r="I14" s="31">
        <v>28.587443946188341</v>
      </c>
      <c r="J14" s="39">
        <v>1784</v>
      </c>
    </row>
    <row r="15" spans="1:10" x14ac:dyDescent="0.2">
      <c r="A15" s="27" t="s">
        <v>482</v>
      </c>
      <c r="B15" s="39">
        <v>5222</v>
      </c>
      <c r="C15" s="31">
        <v>80.33846153846153</v>
      </c>
      <c r="D15" s="39">
        <v>159</v>
      </c>
      <c r="E15" s="31">
        <v>2.4461538461538463</v>
      </c>
      <c r="F15" s="39">
        <v>21</v>
      </c>
      <c r="G15" s="31">
        <v>0.32307692307692304</v>
      </c>
      <c r="H15" s="39">
        <v>1098</v>
      </c>
      <c r="I15" s="31">
        <v>16.892307692307693</v>
      </c>
      <c r="J15" s="39">
        <v>6500</v>
      </c>
    </row>
    <row r="16" spans="1:10" x14ac:dyDescent="0.2">
      <c r="A16" s="27" t="s">
        <v>483</v>
      </c>
      <c r="B16" s="39">
        <v>3226</v>
      </c>
      <c r="C16" s="31">
        <v>84.538784067085956</v>
      </c>
      <c r="D16" s="39">
        <v>112</v>
      </c>
      <c r="E16" s="31">
        <v>2.9350104821802936</v>
      </c>
      <c r="F16" s="39">
        <v>15</v>
      </c>
      <c r="G16" s="31">
        <v>0.39308176100628933</v>
      </c>
      <c r="H16" s="39">
        <v>463</v>
      </c>
      <c r="I16" s="31">
        <v>12.133123689727464</v>
      </c>
      <c r="J16" s="39">
        <v>3816</v>
      </c>
    </row>
    <row r="17" spans="1:10" x14ac:dyDescent="0.2">
      <c r="A17" s="27" t="s">
        <v>484</v>
      </c>
      <c r="B17" s="39">
        <v>472</v>
      </c>
      <c r="C17" s="31">
        <v>68.604651162790702</v>
      </c>
      <c r="D17" s="39">
        <v>68</v>
      </c>
      <c r="E17" s="31">
        <v>9.8837209302325579</v>
      </c>
      <c r="F17" s="39">
        <v>9</v>
      </c>
      <c r="G17" s="31">
        <v>1.308139534883721</v>
      </c>
      <c r="H17" s="39">
        <v>139</v>
      </c>
      <c r="I17" s="31">
        <v>20.203488372093023</v>
      </c>
      <c r="J17" s="39">
        <v>688</v>
      </c>
    </row>
    <row r="18" spans="1:10" x14ac:dyDescent="0.2">
      <c r="A18" s="27" t="s">
        <v>485</v>
      </c>
      <c r="B18" s="39">
        <v>1067</v>
      </c>
      <c r="C18" s="31">
        <v>77.318840579710141</v>
      </c>
      <c r="D18" s="39">
        <v>79</v>
      </c>
      <c r="E18" s="31">
        <v>5.72463768115942</v>
      </c>
      <c r="F18" s="39">
        <v>6</v>
      </c>
      <c r="G18" s="31">
        <v>0.43478260869565216</v>
      </c>
      <c r="H18" s="39">
        <v>228</v>
      </c>
      <c r="I18" s="31">
        <v>16.521739130434781</v>
      </c>
      <c r="J18" s="39">
        <v>1380</v>
      </c>
    </row>
    <row r="19" spans="1:10" x14ac:dyDescent="0.2">
      <c r="A19" s="27" t="s">
        <v>486</v>
      </c>
      <c r="B19" s="39">
        <v>1940</v>
      </c>
      <c r="C19" s="31">
        <v>80.631753948462176</v>
      </c>
      <c r="D19" s="39">
        <v>147</v>
      </c>
      <c r="E19" s="31">
        <v>6.109725685785536</v>
      </c>
      <c r="F19" s="39">
        <v>11</v>
      </c>
      <c r="G19" s="31">
        <v>0.45719035743973402</v>
      </c>
      <c r="H19" s="39">
        <v>308</v>
      </c>
      <c r="I19" s="31">
        <v>12.801330008312553</v>
      </c>
      <c r="J19" s="39">
        <v>2406</v>
      </c>
    </row>
    <row r="20" spans="1:10" x14ac:dyDescent="0.2">
      <c r="A20" s="27" t="s">
        <v>487</v>
      </c>
      <c r="B20" s="39">
        <v>3452</v>
      </c>
      <c r="C20" s="31">
        <v>81.395897194058008</v>
      </c>
      <c r="D20" s="39">
        <v>64</v>
      </c>
      <c r="E20" s="31">
        <v>1.5090780476302759</v>
      </c>
      <c r="F20" s="39">
        <v>4</v>
      </c>
      <c r="G20" s="31">
        <v>9.4317377976892242E-2</v>
      </c>
      <c r="H20" s="39">
        <v>721</v>
      </c>
      <c r="I20" s="31">
        <v>17.000707380334827</v>
      </c>
      <c r="J20" s="39">
        <v>4241</v>
      </c>
    </row>
    <row r="21" spans="1:10" x14ac:dyDescent="0.2">
      <c r="A21" s="27" t="s">
        <v>488</v>
      </c>
      <c r="B21" s="39">
        <v>1054</v>
      </c>
      <c r="C21" s="31">
        <v>80.213089802130895</v>
      </c>
      <c r="D21" s="39">
        <v>60</v>
      </c>
      <c r="E21" s="31">
        <v>4.5662100456620998</v>
      </c>
      <c r="F21" s="39">
        <v>4</v>
      </c>
      <c r="G21" s="31">
        <v>0.30441400304414001</v>
      </c>
      <c r="H21" s="39">
        <v>196</v>
      </c>
      <c r="I21" s="31">
        <v>14.916286149162861</v>
      </c>
      <c r="J21" s="39">
        <v>1314</v>
      </c>
    </row>
    <row r="22" spans="1:10" x14ac:dyDescent="0.2">
      <c r="A22" s="27" t="s">
        <v>602</v>
      </c>
      <c r="B22" s="39">
        <v>761</v>
      </c>
      <c r="C22" s="31">
        <v>80.785562632696397</v>
      </c>
      <c r="D22" s="39">
        <v>39</v>
      </c>
      <c r="E22" s="31">
        <v>4.1401273885350314</v>
      </c>
      <c r="F22" s="39">
        <v>3</v>
      </c>
      <c r="G22" s="31">
        <v>0.31847133757961787</v>
      </c>
      <c r="H22" s="39">
        <v>139</v>
      </c>
      <c r="I22" s="31">
        <v>14.755838641188959</v>
      </c>
      <c r="J22" s="39">
        <v>942</v>
      </c>
    </row>
    <row r="23" spans="1:10" x14ac:dyDescent="0.2">
      <c r="A23" s="27" t="s">
        <v>604</v>
      </c>
      <c r="B23" s="39">
        <v>5579</v>
      </c>
      <c r="C23" s="31">
        <v>83.443015255758297</v>
      </c>
      <c r="D23" s="39">
        <v>269</v>
      </c>
      <c r="E23" s="31">
        <v>4.0233323362249473</v>
      </c>
      <c r="F23" s="39">
        <v>20</v>
      </c>
      <c r="G23" s="31">
        <v>0.29913251570445709</v>
      </c>
      <c r="H23" s="39">
        <v>818</v>
      </c>
      <c r="I23" s="31">
        <v>12.234519892312294</v>
      </c>
      <c r="J23" s="39">
        <v>6686</v>
      </c>
    </row>
    <row r="24" spans="1:10" x14ac:dyDescent="0.2">
      <c r="A24" s="27" t="s">
        <v>491</v>
      </c>
      <c r="B24" s="39">
        <v>3081</v>
      </c>
      <c r="C24" s="31">
        <v>73.796407185628738</v>
      </c>
      <c r="D24" s="39">
        <v>109</v>
      </c>
      <c r="E24" s="31">
        <v>2.6107784431137726</v>
      </c>
      <c r="F24" s="39">
        <v>12</v>
      </c>
      <c r="G24" s="31">
        <v>0.28742514970059879</v>
      </c>
      <c r="H24" s="39">
        <v>973</v>
      </c>
      <c r="I24" s="31">
        <v>23.305389221556887</v>
      </c>
      <c r="J24" s="39">
        <v>4175</v>
      </c>
    </row>
    <row r="25" spans="1:10" x14ac:dyDescent="0.2">
      <c r="A25" s="27" t="s">
        <v>598</v>
      </c>
      <c r="B25" s="39">
        <v>1743</v>
      </c>
      <c r="C25" s="31">
        <v>82.255781028787169</v>
      </c>
      <c r="D25" s="39">
        <v>41</v>
      </c>
      <c r="E25" s="31">
        <v>1.9348749410099102</v>
      </c>
      <c r="F25" s="39">
        <v>6</v>
      </c>
      <c r="G25" s="31">
        <v>0.28315243039169424</v>
      </c>
      <c r="H25" s="39">
        <v>329</v>
      </c>
      <c r="I25" s="31">
        <v>15.526191599811231</v>
      </c>
      <c r="J25" s="39">
        <v>2119</v>
      </c>
    </row>
    <row r="26" spans="1:10" x14ac:dyDescent="0.2">
      <c r="A26" s="27" t="s">
        <v>493</v>
      </c>
      <c r="B26" s="39">
        <v>3695</v>
      </c>
      <c r="C26" s="31">
        <v>82.866113478358372</v>
      </c>
      <c r="D26" s="39">
        <v>258</v>
      </c>
      <c r="E26" s="31">
        <v>5.7860506840098678</v>
      </c>
      <c r="F26" s="39">
        <v>12</v>
      </c>
      <c r="G26" s="31">
        <v>0.26911863646557527</v>
      </c>
      <c r="H26" s="39">
        <v>494</v>
      </c>
      <c r="I26" s="31">
        <v>11.078717201166182</v>
      </c>
      <c r="J26" s="39">
        <v>4459</v>
      </c>
    </row>
    <row r="27" spans="1:10" x14ac:dyDescent="0.2">
      <c r="A27" s="27" t="s">
        <v>599</v>
      </c>
      <c r="B27" s="39">
        <v>2744</v>
      </c>
      <c r="C27" s="31">
        <v>80.872384320660188</v>
      </c>
      <c r="D27" s="39">
        <v>152</v>
      </c>
      <c r="E27" s="31">
        <v>4.4798113763631005</v>
      </c>
      <c r="F27" s="39">
        <v>29</v>
      </c>
      <c r="G27" s="31">
        <v>0.85470085470085477</v>
      </c>
      <c r="H27" s="39">
        <v>468</v>
      </c>
      <c r="I27" s="31">
        <v>13.793103448275861</v>
      </c>
      <c r="J27" s="39">
        <v>3393</v>
      </c>
    </row>
    <row r="28" spans="1:10" x14ac:dyDescent="0.2">
      <c r="A28" s="27" t="s">
        <v>600</v>
      </c>
      <c r="B28" s="39">
        <v>1834</v>
      </c>
      <c r="C28" s="31">
        <v>82.612612612612608</v>
      </c>
      <c r="D28" s="39">
        <v>33</v>
      </c>
      <c r="E28" s="31">
        <v>1.4864864864864866</v>
      </c>
      <c r="F28" s="39">
        <v>2</v>
      </c>
      <c r="G28" s="31">
        <v>9.0090090090090086E-2</v>
      </c>
      <c r="H28" s="39">
        <v>351</v>
      </c>
      <c r="I28" s="31">
        <v>15.810810810810811</v>
      </c>
      <c r="J28" s="39">
        <v>2220</v>
      </c>
    </row>
    <row r="29" spans="1:10" x14ac:dyDescent="0.2">
      <c r="A29" s="27" t="s">
        <v>496</v>
      </c>
      <c r="B29" s="39">
        <v>3555</v>
      </c>
      <c r="C29" s="31">
        <v>82.082659893788971</v>
      </c>
      <c r="D29" s="39">
        <v>173</v>
      </c>
      <c r="E29" s="31">
        <v>3.994458554606326</v>
      </c>
      <c r="F29" s="39">
        <v>48</v>
      </c>
      <c r="G29" s="31">
        <v>1.1082890787347033</v>
      </c>
      <c r="H29" s="39">
        <v>555</v>
      </c>
      <c r="I29" s="31">
        <v>12.814592472870007</v>
      </c>
      <c r="J29" s="39">
        <v>4331</v>
      </c>
    </row>
    <row r="30" spans="1:10" x14ac:dyDescent="0.2">
      <c r="A30" s="27" t="s">
        <v>497</v>
      </c>
      <c r="B30" s="39">
        <v>1307</v>
      </c>
      <c r="C30" s="31">
        <v>79.743746186699198</v>
      </c>
      <c r="D30" s="39">
        <v>39</v>
      </c>
      <c r="E30" s="31">
        <v>2.3794996949359364</v>
      </c>
      <c r="F30" s="39">
        <v>1</v>
      </c>
      <c r="G30" s="31">
        <v>6.1012812690665039E-2</v>
      </c>
      <c r="H30" s="39">
        <v>292</v>
      </c>
      <c r="I30" s="31">
        <v>17.815741305674191</v>
      </c>
      <c r="J30" s="39">
        <v>1639</v>
      </c>
    </row>
    <row r="31" spans="1:10" x14ac:dyDescent="0.2">
      <c r="A31" s="27" t="s">
        <v>498</v>
      </c>
      <c r="B31" s="39">
        <v>3466</v>
      </c>
      <c r="C31" s="31">
        <v>81.899810964083173</v>
      </c>
      <c r="D31" s="39">
        <v>162</v>
      </c>
      <c r="E31" s="31">
        <v>3.827977315689981</v>
      </c>
      <c r="F31" s="39">
        <v>6</v>
      </c>
      <c r="G31" s="31">
        <v>0.14177693761814747</v>
      </c>
      <c r="H31" s="39">
        <v>598</v>
      </c>
      <c r="I31" s="31">
        <v>14.130434782608695</v>
      </c>
      <c r="J31" s="39">
        <v>4232</v>
      </c>
    </row>
    <row r="32" spans="1:10" x14ac:dyDescent="0.2">
      <c r="A32" s="27" t="s">
        <v>596</v>
      </c>
      <c r="B32" s="39">
        <v>620</v>
      </c>
      <c r="C32" s="31">
        <v>86.230876216968014</v>
      </c>
      <c r="D32" s="39">
        <v>12</v>
      </c>
      <c r="E32" s="31">
        <v>1.6689847009735743</v>
      </c>
      <c r="F32" s="39">
        <v>4</v>
      </c>
      <c r="G32" s="31">
        <v>0.55632823365785811</v>
      </c>
      <c r="H32" s="39">
        <v>83</v>
      </c>
      <c r="I32" s="31">
        <v>11.543810848400557</v>
      </c>
      <c r="J32" s="39">
        <v>719</v>
      </c>
    </row>
    <row r="33" spans="1:10" x14ac:dyDescent="0.2">
      <c r="A33" s="27" t="s">
        <v>500</v>
      </c>
      <c r="B33" s="39">
        <v>206</v>
      </c>
      <c r="C33" s="31">
        <v>66.666666666666657</v>
      </c>
      <c r="D33" s="39">
        <v>5</v>
      </c>
      <c r="E33" s="31">
        <v>1.6181229773462782</v>
      </c>
      <c r="F33" s="55" t="s">
        <v>477</v>
      </c>
      <c r="G33" s="109" t="s">
        <v>477</v>
      </c>
      <c r="H33" s="39">
        <v>98</v>
      </c>
      <c r="I33" s="31">
        <v>31.715210355987054</v>
      </c>
      <c r="J33" s="39">
        <v>309</v>
      </c>
    </row>
    <row r="34" spans="1:10" x14ac:dyDescent="0.2">
      <c r="A34" s="27" t="s">
        <v>501</v>
      </c>
      <c r="B34" s="39">
        <v>2077</v>
      </c>
      <c r="C34" s="31">
        <v>85.297741273100613</v>
      </c>
      <c r="D34" s="39">
        <v>123</v>
      </c>
      <c r="E34" s="31">
        <v>5.0513347022587274</v>
      </c>
      <c r="F34" s="55">
        <v>3</v>
      </c>
      <c r="G34" s="109">
        <v>0.12320328542094457</v>
      </c>
      <c r="H34" s="39">
        <v>232</v>
      </c>
      <c r="I34" s="31">
        <v>9.5277207392197116</v>
      </c>
      <c r="J34" s="39">
        <v>2435</v>
      </c>
    </row>
    <row r="35" spans="1:10" x14ac:dyDescent="0.2">
      <c r="A35" s="27" t="s">
        <v>605</v>
      </c>
      <c r="B35" s="39">
        <v>8780</v>
      </c>
      <c r="C35" s="31">
        <v>84.431195307241083</v>
      </c>
      <c r="D35" s="39">
        <v>615</v>
      </c>
      <c r="E35" s="31">
        <v>5.9140301952110779</v>
      </c>
      <c r="F35" s="55">
        <v>57</v>
      </c>
      <c r="G35" s="109">
        <v>0.54812962784883157</v>
      </c>
      <c r="H35" s="39">
        <v>947</v>
      </c>
      <c r="I35" s="31">
        <v>9.1066448696990108</v>
      </c>
      <c r="J35" s="39">
        <v>10399</v>
      </c>
    </row>
    <row r="36" spans="1:10" x14ac:dyDescent="0.2">
      <c r="A36" s="27" t="s">
        <v>503</v>
      </c>
      <c r="B36" s="39">
        <v>921</v>
      </c>
      <c r="C36" s="31">
        <v>82.600896860986552</v>
      </c>
      <c r="D36" s="39">
        <v>20</v>
      </c>
      <c r="E36" s="31">
        <v>1.7937219730941705</v>
      </c>
      <c r="F36" s="55">
        <v>4</v>
      </c>
      <c r="G36" s="109">
        <v>0.35874439461883406</v>
      </c>
      <c r="H36" s="39">
        <v>170</v>
      </c>
      <c r="I36" s="31">
        <v>15.246636771300448</v>
      </c>
      <c r="J36" s="39">
        <v>1115</v>
      </c>
    </row>
    <row r="37" spans="1:10" x14ac:dyDescent="0.2">
      <c r="A37" s="32" t="s">
        <v>504</v>
      </c>
      <c r="B37" s="41">
        <v>733</v>
      </c>
      <c r="C37" s="33">
        <v>86.235294117647058</v>
      </c>
      <c r="D37" s="41">
        <v>11</v>
      </c>
      <c r="E37" s="33">
        <v>1.2941176470588236</v>
      </c>
      <c r="F37" s="59" t="s">
        <v>477</v>
      </c>
      <c r="G37" s="171" t="s">
        <v>477</v>
      </c>
      <c r="H37" s="41">
        <v>106</v>
      </c>
      <c r="I37" s="33">
        <v>12.470588235294118</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1758</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6.7109375" style="27" customWidth="1"/>
    <col min="2" max="16384" width="9.140625" style="27"/>
  </cols>
  <sheetData>
    <row r="1" spans="1:10" x14ac:dyDescent="0.2">
      <c r="A1" s="26" t="s">
        <v>1759</v>
      </c>
      <c r="J1" s="3" t="s">
        <v>460</v>
      </c>
    </row>
    <row r="2" spans="1:10" x14ac:dyDescent="0.2">
      <c r="A2" s="27" t="s">
        <v>1760</v>
      </c>
    </row>
    <row r="3" spans="1:10" x14ac:dyDescent="0.2">
      <c r="A3" s="411" t="s">
        <v>1734</v>
      </c>
    </row>
    <row r="5" spans="1:10" ht="16.5" customHeight="1" x14ac:dyDescent="0.2">
      <c r="A5" s="868" t="s">
        <v>463</v>
      </c>
      <c r="B5" s="818" t="s">
        <v>1761</v>
      </c>
      <c r="C5" s="818"/>
      <c r="D5" s="818"/>
      <c r="E5" s="818"/>
      <c r="F5" s="818"/>
      <c r="G5" s="818"/>
      <c r="H5" s="818"/>
      <c r="I5" s="818"/>
      <c r="J5" s="818"/>
    </row>
    <row r="6" spans="1:10" ht="18" customHeight="1" x14ac:dyDescent="0.2">
      <c r="A6" s="869"/>
      <c r="B6" s="818" t="s">
        <v>1743</v>
      </c>
      <c r="C6" s="818"/>
      <c r="D6" s="818" t="s">
        <v>1744</v>
      </c>
      <c r="E6" s="818"/>
      <c r="F6" s="818" t="s">
        <v>1745</v>
      </c>
      <c r="G6" s="818"/>
      <c r="H6" s="818" t="s">
        <v>1738</v>
      </c>
      <c r="I6" s="818"/>
      <c r="J6" s="7" t="s">
        <v>763</v>
      </c>
    </row>
    <row r="7" spans="1:10" ht="19.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60587</v>
      </c>
      <c r="C9" s="92">
        <v>81.28228175854251</v>
      </c>
      <c r="D9" s="37">
        <v>3106</v>
      </c>
      <c r="E9" s="92">
        <v>4.166946162411624</v>
      </c>
      <c r="F9" s="37">
        <v>79</v>
      </c>
      <c r="G9" s="92">
        <v>0.10598478648761051</v>
      </c>
      <c r="H9" s="37">
        <v>10767</v>
      </c>
      <c r="I9" s="92">
        <v>14.444787292558258</v>
      </c>
      <c r="J9" s="37">
        <v>74539</v>
      </c>
    </row>
    <row r="10" spans="1:10" x14ac:dyDescent="0.2">
      <c r="B10" s="39"/>
      <c r="C10" s="31"/>
      <c r="D10" s="39"/>
      <c r="E10" s="31"/>
      <c r="F10" s="39"/>
      <c r="G10" s="31"/>
      <c r="H10" s="39"/>
      <c r="I10" s="31"/>
      <c r="J10" s="39"/>
    </row>
    <row r="11" spans="1:10" x14ac:dyDescent="0.2">
      <c r="A11" s="29" t="s">
        <v>476</v>
      </c>
      <c r="B11" s="40">
        <v>351</v>
      </c>
      <c r="C11" s="30">
        <v>75.809935205183592</v>
      </c>
      <c r="D11" s="40">
        <v>25</v>
      </c>
      <c r="E11" s="30">
        <v>5.3995680345572357</v>
      </c>
      <c r="F11" s="40">
        <v>1</v>
      </c>
      <c r="G11" s="30">
        <v>0.21598272138228944</v>
      </c>
      <c r="H11" s="40">
        <v>86</v>
      </c>
      <c r="I11" s="30">
        <v>18.574514038876892</v>
      </c>
      <c r="J11" s="40">
        <v>463</v>
      </c>
    </row>
    <row r="12" spans="1:10" x14ac:dyDescent="0.2">
      <c r="A12" s="27" t="s">
        <v>478</v>
      </c>
      <c r="B12" s="39">
        <v>1201</v>
      </c>
      <c r="C12" s="31">
        <v>80.334448160535118</v>
      </c>
      <c r="D12" s="39">
        <v>46</v>
      </c>
      <c r="E12" s="31">
        <v>3.0769230769230771</v>
      </c>
      <c r="F12" s="39">
        <v>2</v>
      </c>
      <c r="G12" s="31">
        <v>0.13377926421404682</v>
      </c>
      <c r="H12" s="39">
        <v>246</v>
      </c>
      <c r="I12" s="31">
        <v>16.454849498327757</v>
      </c>
      <c r="J12" s="39">
        <v>1495</v>
      </c>
    </row>
    <row r="13" spans="1:10" x14ac:dyDescent="0.2">
      <c r="A13" s="27" t="s">
        <v>479</v>
      </c>
      <c r="B13" s="39">
        <v>314</v>
      </c>
      <c r="C13" s="31">
        <v>73.193473193473196</v>
      </c>
      <c r="D13" s="39">
        <v>15</v>
      </c>
      <c r="E13" s="31">
        <v>3.4965034965034967</v>
      </c>
      <c r="F13" s="39">
        <v>1</v>
      </c>
      <c r="G13" s="31">
        <v>0.23310023310023309</v>
      </c>
      <c r="H13" s="39">
        <v>99</v>
      </c>
      <c r="I13" s="31">
        <v>23.076923076923077</v>
      </c>
      <c r="J13" s="39">
        <v>429</v>
      </c>
    </row>
    <row r="14" spans="1:10" x14ac:dyDescent="0.2">
      <c r="A14" s="27" t="s">
        <v>480</v>
      </c>
      <c r="B14" s="39">
        <v>1198</v>
      </c>
      <c r="C14" s="31">
        <v>67.152466367713004</v>
      </c>
      <c r="D14" s="39">
        <v>68</v>
      </c>
      <c r="E14" s="31">
        <v>3.811659192825112</v>
      </c>
      <c r="F14" s="39">
        <v>5</v>
      </c>
      <c r="G14" s="31">
        <v>0.2802690582959641</v>
      </c>
      <c r="H14" s="39">
        <v>513</v>
      </c>
      <c r="I14" s="31">
        <v>28.755605381165921</v>
      </c>
      <c r="J14" s="39">
        <v>1784</v>
      </c>
    </row>
    <row r="15" spans="1:10" x14ac:dyDescent="0.2">
      <c r="A15" s="27" t="s">
        <v>482</v>
      </c>
      <c r="B15" s="39">
        <v>5073</v>
      </c>
      <c r="C15" s="31">
        <v>78.046153846153842</v>
      </c>
      <c r="D15" s="39">
        <v>323</v>
      </c>
      <c r="E15" s="31">
        <v>4.9692307692307693</v>
      </c>
      <c r="F15" s="39">
        <v>9</v>
      </c>
      <c r="G15" s="31">
        <v>0.13846153846153844</v>
      </c>
      <c r="H15" s="39">
        <v>1095</v>
      </c>
      <c r="I15" s="31">
        <v>16.846153846153847</v>
      </c>
      <c r="J15" s="39">
        <v>6500</v>
      </c>
    </row>
    <row r="16" spans="1:10" x14ac:dyDescent="0.2">
      <c r="A16" s="27" t="s">
        <v>483</v>
      </c>
      <c r="B16" s="39">
        <v>3230</v>
      </c>
      <c r="C16" s="31">
        <v>84.643605870020963</v>
      </c>
      <c r="D16" s="39">
        <v>115</v>
      </c>
      <c r="E16" s="31">
        <v>3.0136268343815513</v>
      </c>
      <c r="F16" s="39">
        <v>4</v>
      </c>
      <c r="G16" s="31">
        <v>0.10482180293501049</v>
      </c>
      <c r="H16" s="39">
        <v>467</v>
      </c>
      <c r="I16" s="31">
        <v>12.237945492662474</v>
      </c>
      <c r="J16" s="39">
        <v>3816</v>
      </c>
    </row>
    <row r="17" spans="1:10" x14ac:dyDescent="0.2">
      <c r="A17" s="27" t="s">
        <v>484</v>
      </c>
      <c r="B17" s="39">
        <v>482</v>
      </c>
      <c r="C17" s="31">
        <v>70.058139534883722</v>
      </c>
      <c r="D17" s="39">
        <v>64</v>
      </c>
      <c r="E17" s="31">
        <v>9.3023255813953494</v>
      </c>
      <c r="F17" s="39">
        <v>2</v>
      </c>
      <c r="G17" s="31">
        <v>0.29069767441860467</v>
      </c>
      <c r="H17" s="39">
        <v>140</v>
      </c>
      <c r="I17" s="31">
        <v>20.348837209302324</v>
      </c>
      <c r="J17" s="39">
        <v>688</v>
      </c>
    </row>
    <row r="18" spans="1:10" x14ac:dyDescent="0.2">
      <c r="A18" s="27" t="s">
        <v>485</v>
      </c>
      <c r="B18" s="39">
        <v>1094</v>
      </c>
      <c r="C18" s="31">
        <v>79.275362318840578</v>
      </c>
      <c r="D18" s="39">
        <v>55</v>
      </c>
      <c r="E18" s="31">
        <v>3.9855072463768111</v>
      </c>
      <c r="F18" s="39">
        <v>2</v>
      </c>
      <c r="G18" s="31">
        <v>0.14492753623188406</v>
      </c>
      <c r="H18" s="39">
        <v>229</v>
      </c>
      <c r="I18" s="31">
        <v>16.594202898550726</v>
      </c>
      <c r="J18" s="39">
        <v>1380</v>
      </c>
    </row>
    <row r="19" spans="1:10" x14ac:dyDescent="0.2">
      <c r="A19" s="27" t="s">
        <v>486</v>
      </c>
      <c r="B19" s="39">
        <v>1943</v>
      </c>
      <c r="C19" s="31">
        <v>80.756442227763927</v>
      </c>
      <c r="D19" s="39">
        <v>149</v>
      </c>
      <c r="E19" s="31">
        <v>6.1928512053200331</v>
      </c>
      <c r="F19" s="39">
        <v>4</v>
      </c>
      <c r="G19" s="31">
        <v>0.16625103906899419</v>
      </c>
      <c r="H19" s="39">
        <v>310</v>
      </c>
      <c r="I19" s="31">
        <v>12.884455527847049</v>
      </c>
      <c r="J19" s="39">
        <v>2406</v>
      </c>
    </row>
    <row r="20" spans="1:10" x14ac:dyDescent="0.2">
      <c r="A20" s="27" t="s">
        <v>487</v>
      </c>
      <c r="B20" s="39">
        <v>3403</v>
      </c>
      <c r="C20" s="31">
        <v>80.240509313841073</v>
      </c>
      <c r="D20" s="39">
        <v>115</v>
      </c>
      <c r="E20" s="31">
        <v>2.7116246168356519</v>
      </c>
      <c r="F20" s="39">
        <v>3</v>
      </c>
      <c r="G20" s="31">
        <v>7.0738033482669188E-2</v>
      </c>
      <c r="H20" s="39">
        <v>720</v>
      </c>
      <c r="I20" s="31">
        <v>16.977128035840604</v>
      </c>
      <c r="J20" s="39">
        <v>4241</v>
      </c>
    </row>
    <row r="21" spans="1:10" x14ac:dyDescent="0.2">
      <c r="A21" s="27" t="s">
        <v>488</v>
      </c>
      <c r="B21" s="39">
        <v>1059</v>
      </c>
      <c r="C21" s="31">
        <v>80.593607305936075</v>
      </c>
      <c r="D21" s="39">
        <v>61</v>
      </c>
      <c r="E21" s="31">
        <v>4.6423135464231349</v>
      </c>
      <c r="F21" s="39">
        <v>1</v>
      </c>
      <c r="G21" s="31">
        <v>7.6103500761035003E-2</v>
      </c>
      <c r="H21" s="39">
        <v>193</v>
      </c>
      <c r="I21" s="31">
        <v>14.687975646879755</v>
      </c>
      <c r="J21" s="39">
        <v>1314</v>
      </c>
    </row>
    <row r="22" spans="1:10" x14ac:dyDescent="0.2">
      <c r="A22" s="27" t="s">
        <v>602</v>
      </c>
      <c r="B22" s="39">
        <v>764</v>
      </c>
      <c r="C22" s="31">
        <v>81.104033970276006</v>
      </c>
      <c r="D22" s="39">
        <v>38</v>
      </c>
      <c r="E22" s="31">
        <v>4.0339702760084926</v>
      </c>
      <c r="F22" s="39">
        <v>1</v>
      </c>
      <c r="G22" s="31">
        <v>0.10615711252653928</v>
      </c>
      <c r="H22" s="39">
        <v>139</v>
      </c>
      <c r="I22" s="31">
        <v>14.755838641188959</v>
      </c>
      <c r="J22" s="39">
        <v>942</v>
      </c>
    </row>
    <row r="23" spans="1:10" x14ac:dyDescent="0.2">
      <c r="A23" s="27" t="s">
        <v>604</v>
      </c>
      <c r="B23" s="39">
        <v>5619</v>
      </c>
      <c r="C23" s="31">
        <v>84.041280287167226</v>
      </c>
      <c r="D23" s="39">
        <v>237</v>
      </c>
      <c r="E23" s="31">
        <v>3.5447203110978163</v>
      </c>
      <c r="F23" s="39">
        <v>5</v>
      </c>
      <c r="G23" s="31">
        <v>7.4783128926114273E-2</v>
      </c>
      <c r="H23" s="39">
        <v>825</v>
      </c>
      <c r="I23" s="31">
        <v>12.339216272808855</v>
      </c>
      <c r="J23" s="39">
        <v>6686</v>
      </c>
    </row>
    <row r="24" spans="1:10" x14ac:dyDescent="0.2">
      <c r="A24" s="27" t="s">
        <v>491</v>
      </c>
      <c r="B24" s="39">
        <v>3079</v>
      </c>
      <c r="C24" s="31">
        <v>73.748502994011972</v>
      </c>
      <c r="D24" s="39">
        <v>127</v>
      </c>
      <c r="E24" s="31">
        <v>3.0419161676646707</v>
      </c>
      <c r="F24" s="39">
        <v>1</v>
      </c>
      <c r="G24" s="31">
        <v>2.3952095808383235E-2</v>
      </c>
      <c r="H24" s="39">
        <v>968</v>
      </c>
      <c r="I24" s="31">
        <v>23.185628742514968</v>
      </c>
      <c r="J24" s="39">
        <v>4175</v>
      </c>
    </row>
    <row r="25" spans="1:10" x14ac:dyDescent="0.2">
      <c r="A25" s="27" t="s">
        <v>598</v>
      </c>
      <c r="B25" s="39">
        <v>1724</v>
      </c>
      <c r="C25" s="31">
        <v>81.359131665880142</v>
      </c>
      <c r="D25" s="39">
        <v>64</v>
      </c>
      <c r="E25" s="31">
        <v>3.020292590844738</v>
      </c>
      <c r="F25" s="55" t="s">
        <v>477</v>
      </c>
      <c r="G25" s="109" t="s">
        <v>477</v>
      </c>
      <c r="H25" s="39">
        <v>331</v>
      </c>
      <c r="I25" s="31">
        <v>15.620575743275131</v>
      </c>
      <c r="J25" s="39">
        <v>2119</v>
      </c>
    </row>
    <row r="26" spans="1:10" x14ac:dyDescent="0.2">
      <c r="A26" s="27" t="s">
        <v>493</v>
      </c>
      <c r="B26" s="39">
        <v>3734</v>
      </c>
      <c r="C26" s="31">
        <v>83.7407490468715</v>
      </c>
      <c r="D26" s="39">
        <v>233</v>
      </c>
      <c r="E26" s="31">
        <v>5.2253868580399194</v>
      </c>
      <c r="F26" s="39">
        <v>4</v>
      </c>
      <c r="G26" s="31">
        <v>8.9706212155191756E-2</v>
      </c>
      <c r="H26" s="39">
        <v>488</v>
      </c>
      <c r="I26" s="31">
        <v>10.944157882933393</v>
      </c>
      <c r="J26" s="39">
        <v>4459</v>
      </c>
    </row>
    <row r="27" spans="1:10" x14ac:dyDescent="0.2">
      <c r="A27" s="27" t="s">
        <v>599</v>
      </c>
      <c r="B27" s="39">
        <v>2758</v>
      </c>
      <c r="C27" s="31">
        <v>81.284998526377834</v>
      </c>
      <c r="D27" s="39">
        <v>166</v>
      </c>
      <c r="E27" s="31">
        <v>4.8924255820807545</v>
      </c>
      <c r="F27" s="39">
        <v>3</v>
      </c>
      <c r="G27" s="31">
        <v>8.8417329796640132E-2</v>
      </c>
      <c r="H27" s="39">
        <v>466</v>
      </c>
      <c r="I27" s="31">
        <v>13.734158561744769</v>
      </c>
      <c r="J27" s="39">
        <v>3393</v>
      </c>
    </row>
    <row r="28" spans="1:10" x14ac:dyDescent="0.2">
      <c r="A28" s="27" t="s">
        <v>600</v>
      </c>
      <c r="B28" s="39">
        <v>1800</v>
      </c>
      <c r="C28" s="31">
        <v>81.081081081081081</v>
      </c>
      <c r="D28" s="39">
        <v>66</v>
      </c>
      <c r="E28" s="31">
        <v>2.9729729729729732</v>
      </c>
      <c r="F28" s="39">
        <v>1</v>
      </c>
      <c r="G28" s="31">
        <v>4.5045045045045043E-2</v>
      </c>
      <c r="H28" s="39">
        <v>353</v>
      </c>
      <c r="I28" s="31">
        <v>15.900900900900902</v>
      </c>
      <c r="J28" s="39">
        <v>2220</v>
      </c>
    </row>
    <row r="29" spans="1:10" x14ac:dyDescent="0.2">
      <c r="A29" s="27" t="s">
        <v>496</v>
      </c>
      <c r="B29" s="39">
        <v>3605</v>
      </c>
      <c r="C29" s="31">
        <v>83.237127684137619</v>
      </c>
      <c r="D29" s="39">
        <v>163</v>
      </c>
      <c r="E29" s="31">
        <v>3.7635649965365969</v>
      </c>
      <c r="F29" s="39">
        <v>6</v>
      </c>
      <c r="G29" s="31">
        <v>0.13853613484183791</v>
      </c>
      <c r="H29" s="39">
        <v>557</v>
      </c>
      <c r="I29" s="31">
        <v>12.860771184483951</v>
      </c>
      <c r="J29" s="39">
        <v>4331</v>
      </c>
    </row>
    <row r="30" spans="1:10" x14ac:dyDescent="0.2">
      <c r="A30" s="27" t="s">
        <v>497</v>
      </c>
      <c r="B30" s="39">
        <v>1292</v>
      </c>
      <c r="C30" s="31">
        <v>78.828553996339238</v>
      </c>
      <c r="D30" s="39">
        <v>49</v>
      </c>
      <c r="E30" s="31">
        <v>2.9896278218425869</v>
      </c>
      <c r="F30" s="39">
        <v>1</v>
      </c>
      <c r="G30" s="31">
        <v>6.1012812690665039E-2</v>
      </c>
      <c r="H30" s="39">
        <v>297</v>
      </c>
      <c r="I30" s="31">
        <v>18.120805369127517</v>
      </c>
      <c r="J30" s="39">
        <v>1639</v>
      </c>
    </row>
    <row r="31" spans="1:10" x14ac:dyDescent="0.2">
      <c r="A31" s="27" t="s">
        <v>498</v>
      </c>
      <c r="B31" s="39">
        <v>3505</v>
      </c>
      <c r="C31" s="31">
        <v>82.821361058601141</v>
      </c>
      <c r="D31" s="39">
        <v>120</v>
      </c>
      <c r="E31" s="31">
        <v>2.8355387523629489</v>
      </c>
      <c r="F31" s="39">
        <v>1</v>
      </c>
      <c r="G31" s="31">
        <v>2.3629489603024575E-2</v>
      </c>
      <c r="H31" s="39">
        <v>606</v>
      </c>
      <c r="I31" s="31">
        <v>14.319470699432893</v>
      </c>
      <c r="J31" s="39">
        <v>4232</v>
      </c>
    </row>
    <row r="32" spans="1:10" x14ac:dyDescent="0.2">
      <c r="A32" s="27" t="s">
        <v>596</v>
      </c>
      <c r="B32" s="39">
        <v>618</v>
      </c>
      <c r="C32" s="31">
        <v>85.952712100139081</v>
      </c>
      <c r="D32" s="39">
        <v>20</v>
      </c>
      <c r="E32" s="31">
        <v>2.781641168289291</v>
      </c>
      <c r="F32" s="55" t="s">
        <v>477</v>
      </c>
      <c r="G32" s="109" t="s">
        <v>477</v>
      </c>
      <c r="H32" s="39">
        <v>81</v>
      </c>
      <c r="I32" s="31">
        <v>11.265646731571627</v>
      </c>
      <c r="J32" s="39">
        <v>719</v>
      </c>
    </row>
    <row r="33" spans="1:10" x14ac:dyDescent="0.2">
      <c r="A33" s="27" t="s">
        <v>500</v>
      </c>
      <c r="B33" s="39">
        <v>198</v>
      </c>
      <c r="C33" s="31">
        <v>64.077669902912632</v>
      </c>
      <c r="D33" s="39">
        <v>13</v>
      </c>
      <c r="E33" s="31">
        <v>4.2071197411003238</v>
      </c>
      <c r="F33" s="55" t="s">
        <v>477</v>
      </c>
      <c r="G33" s="109" t="s">
        <v>477</v>
      </c>
      <c r="H33" s="39">
        <v>98</v>
      </c>
      <c r="I33" s="31">
        <v>31.715210355987054</v>
      </c>
      <c r="J33" s="39">
        <v>309</v>
      </c>
    </row>
    <row r="34" spans="1:10" x14ac:dyDescent="0.2">
      <c r="A34" s="27" t="s">
        <v>501</v>
      </c>
      <c r="B34" s="39">
        <v>2138</v>
      </c>
      <c r="C34" s="31">
        <v>87.802874743326484</v>
      </c>
      <c r="D34" s="39">
        <v>66</v>
      </c>
      <c r="E34" s="31">
        <v>2.7104722792607805</v>
      </c>
      <c r="F34" s="55" t="s">
        <v>477</v>
      </c>
      <c r="G34" s="109" t="s">
        <v>477</v>
      </c>
      <c r="H34" s="39">
        <v>231</v>
      </c>
      <c r="I34" s="31">
        <v>9.4866529774127315</v>
      </c>
      <c r="J34" s="39">
        <v>2435</v>
      </c>
    </row>
    <row r="35" spans="1:10" x14ac:dyDescent="0.2">
      <c r="A35" s="27" t="s">
        <v>605</v>
      </c>
      <c r="B35" s="39">
        <v>8788</v>
      </c>
      <c r="C35" s="31">
        <v>84.508125781325134</v>
      </c>
      <c r="D35" s="39">
        <v>645</v>
      </c>
      <c r="E35" s="31">
        <v>6.2025194730262525</v>
      </c>
      <c r="F35" s="39">
        <v>18</v>
      </c>
      <c r="G35" s="31">
        <v>0.17309356668910472</v>
      </c>
      <c r="H35" s="39">
        <v>948</v>
      </c>
      <c r="I35" s="31">
        <v>9.1162611789595154</v>
      </c>
      <c r="J35" s="39">
        <v>10399</v>
      </c>
    </row>
    <row r="36" spans="1:10" x14ac:dyDescent="0.2">
      <c r="A36" s="27" t="s">
        <v>503</v>
      </c>
      <c r="B36" s="39">
        <v>903</v>
      </c>
      <c r="C36" s="31">
        <v>80.986547085201792</v>
      </c>
      <c r="D36" s="39">
        <v>39</v>
      </c>
      <c r="E36" s="31">
        <v>3.4977578475336322</v>
      </c>
      <c r="F36" s="39">
        <v>2</v>
      </c>
      <c r="G36" s="31">
        <v>0.17937219730941703</v>
      </c>
      <c r="H36" s="39">
        <v>171</v>
      </c>
      <c r="I36" s="31">
        <v>15.336322869955158</v>
      </c>
      <c r="J36" s="39">
        <v>1115</v>
      </c>
    </row>
    <row r="37" spans="1:10" x14ac:dyDescent="0.2">
      <c r="A37" s="32" t="s">
        <v>504</v>
      </c>
      <c r="B37" s="41">
        <v>714</v>
      </c>
      <c r="C37" s="33">
        <v>84</v>
      </c>
      <c r="D37" s="41">
        <v>24</v>
      </c>
      <c r="E37" s="33">
        <v>2.8235294117647061</v>
      </c>
      <c r="F37" s="41">
        <v>2</v>
      </c>
      <c r="G37" s="33">
        <v>0.23529411764705879</v>
      </c>
      <c r="H37" s="41">
        <v>110</v>
      </c>
      <c r="I37" s="33">
        <v>12.941176470588237</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1762</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5.85546875" style="27" customWidth="1"/>
    <col min="2" max="16384" width="9.140625" style="27"/>
  </cols>
  <sheetData>
    <row r="1" spans="1:10" x14ac:dyDescent="0.2">
      <c r="A1" s="26" t="s">
        <v>1763</v>
      </c>
      <c r="J1" s="3" t="s">
        <v>460</v>
      </c>
    </row>
    <row r="2" spans="1:10" x14ac:dyDescent="0.2">
      <c r="A2" s="27" t="s">
        <v>1764</v>
      </c>
    </row>
    <row r="3" spans="1:10" x14ac:dyDescent="0.2">
      <c r="A3" s="411" t="s">
        <v>1734</v>
      </c>
    </row>
    <row r="5" spans="1:10" ht="18" customHeight="1" x14ac:dyDescent="0.2">
      <c r="A5" s="868" t="s">
        <v>463</v>
      </c>
      <c r="B5" s="818" t="s">
        <v>1765</v>
      </c>
      <c r="C5" s="818"/>
      <c r="D5" s="818"/>
      <c r="E5" s="818"/>
      <c r="F5" s="818"/>
      <c r="G5" s="818"/>
      <c r="H5" s="818"/>
      <c r="I5" s="818"/>
      <c r="J5" s="818"/>
    </row>
    <row r="6" spans="1:10" ht="20.25" customHeight="1" x14ac:dyDescent="0.2">
      <c r="A6" s="869"/>
      <c r="B6" s="818" t="s">
        <v>1743</v>
      </c>
      <c r="C6" s="818"/>
      <c r="D6" s="818" t="s">
        <v>1744</v>
      </c>
      <c r="E6" s="818"/>
      <c r="F6" s="818" t="s">
        <v>1745</v>
      </c>
      <c r="G6" s="818"/>
      <c r="H6" s="818" t="s">
        <v>1738</v>
      </c>
      <c r="I6" s="818"/>
      <c r="J6" s="7" t="s">
        <v>763</v>
      </c>
    </row>
    <row r="7" spans="1:10" ht="15.7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59560</v>
      </c>
      <c r="C9" s="92">
        <v>79.904479534203574</v>
      </c>
      <c r="D9" s="37">
        <v>4013</v>
      </c>
      <c r="E9" s="92">
        <v>5.3837588376554555</v>
      </c>
      <c r="F9" s="37">
        <v>183</v>
      </c>
      <c r="G9" s="92">
        <v>0.2455090623700345</v>
      </c>
      <c r="H9" s="37">
        <v>10783</v>
      </c>
      <c r="I9" s="92">
        <v>14.466252565770937</v>
      </c>
      <c r="J9" s="37">
        <v>74539</v>
      </c>
    </row>
    <row r="10" spans="1:10" x14ac:dyDescent="0.2">
      <c r="B10" s="39"/>
      <c r="C10" s="31"/>
      <c r="D10" s="39"/>
      <c r="E10" s="31"/>
      <c r="F10" s="39"/>
      <c r="G10" s="31"/>
      <c r="H10" s="39"/>
      <c r="I10" s="31"/>
      <c r="J10" s="39"/>
    </row>
    <row r="11" spans="1:10" x14ac:dyDescent="0.2">
      <c r="A11" s="29" t="s">
        <v>476</v>
      </c>
      <c r="B11" s="40">
        <v>355</v>
      </c>
      <c r="C11" s="30">
        <v>76.673866090712735</v>
      </c>
      <c r="D11" s="40">
        <v>19</v>
      </c>
      <c r="E11" s="30">
        <v>4.1036717062634986</v>
      </c>
      <c r="F11" s="53">
        <v>2</v>
      </c>
      <c r="G11" s="169">
        <v>0.43196544276457888</v>
      </c>
      <c r="H11" s="40">
        <v>87</v>
      </c>
      <c r="I11" s="30">
        <v>18.790496760259177</v>
      </c>
      <c r="J11" s="40">
        <v>463</v>
      </c>
    </row>
    <row r="12" spans="1:10" x14ac:dyDescent="0.2">
      <c r="A12" s="27" t="s">
        <v>478</v>
      </c>
      <c r="B12" s="39">
        <v>1200</v>
      </c>
      <c r="C12" s="31">
        <v>80.267558528428097</v>
      </c>
      <c r="D12" s="39">
        <v>46</v>
      </c>
      <c r="E12" s="31">
        <v>3.0769230769230771</v>
      </c>
      <c r="F12" s="55">
        <v>3</v>
      </c>
      <c r="G12" s="109">
        <v>0.20066889632107021</v>
      </c>
      <c r="H12" s="39">
        <v>246</v>
      </c>
      <c r="I12" s="31">
        <v>16.454849498327757</v>
      </c>
      <c r="J12" s="39">
        <v>1495</v>
      </c>
    </row>
    <row r="13" spans="1:10" x14ac:dyDescent="0.2">
      <c r="A13" s="27" t="s">
        <v>479</v>
      </c>
      <c r="B13" s="39">
        <v>319</v>
      </c>
      <c r="C13" s="31">
        <v>74.358974358974365</v>
      </c>
      <c r="D13" s="39">
        <v>10</v>
      </c>
      <c r="E13" s="31">
        <v>2.3310023310023311</v>
      </c>
      <c r="F13" s="55" t="s">
        <v>477</v>
      </c>
      <c r="G13" s="109" t="s">
        <v>477</v>
      </c>
      <c r="H13" s="39">
        <v>100</v>
      </c>
      <c r="I13" s="31">
        <v>23.310023310023308</v>
      </c>
      <c r="J13" s="39">
        <v>429</v>
      </c>
    </row>
    <row r="14" spans="1:10" x14ac:dyDescent="0.2">
      <c r="A14" s="27" t="s">
        <v>480</v>
      </c>
      <c r="B14" s="39">
        <v>1165</v>
      </c>
      <c r="C14" s="31">
        <v>65.302690582959642</v>
      </c>
      <c r="D14" s="39">
        <v>104</v>
      </c>
      <c r="E14" s="31">
        <v>5.8295964125560538</v>
      </c>
      <c r="F14" s="55">
        <v>4</v>
      </c>
      <c r="G14" s="109">
        <v>0.22421524663677131</v>
      </c>
      <c r="H14" s="39">
        <v>511</v>
      </c>
      <c r="I14" s="31">
        <v>28.643497757847534</v>
      </c>
      <c r="J14" s="39">
        <v>1784</v>
      </c>
    </row>
    <row r="15" spans="1:10" x14ac:dyDescent="0.2">
      <c r="A15" s="27" t="s">
        <v>482</v>
      </c>
      <c r="B15" s="39">
        <v>5129</v>
      </c>
      <c r="C15" s="31">
        <v>78.907692307692315</v>
      </c>
      <c r="D15" s="39">
        <v>256</v>
      </c>
      <c r="E15" s="31">
        <v>3.9384615384615387</v>
      </c>
      <c r="F15" s="55">
        <v>11</v>
      </c>
      <c r="G15" s="109">
        <v>0.16923076923076924</v>
      </c>
      <c r="H15" s="39">
        <v>1104</v>
      </c>
      <c r="I15" s="31">
        <v>16.984615384615385</v>
      </c>
      <c r="J15" s="39">
        <v>6500</v>
      </c>
    </row>
    <row r="16" spans="1:10" x14ac:dyDescent="0.2">
      <c r="A16" s="27" t="s">
        <v>483</v>
      </c>
      <c r="B16" s="39">
        <v>3181</v>
      </c>
      <c r="C16" s="31">
        <v>83.359538784067084</v>
      </c>
      <c r="D16" s="39">
        <v>161</v>
      </c>
      <c r="E16" s="31">
        <v>4.2190775681341721</v>
      </c>
      <c r="F16" s="55">
        <v>7</v>
      </c>
      <c r="G16" s="109">
        <v>0.18343815513626835</v>
      </c>
      <c r="H16" s="39">
        <v>467</v>
      </c>
      <c r="I16" s="31">
        <v>12.237945492662474</v>
      </c>
      <c r="J16" s="39">
        <v>3816</v>
      </c>
    </row>
    <row r="17" spans="1:10" x14ac:dyDescent="0.2">
      <c r="A17" s="27" t="s">
        <v>484</v>
      </c>
      <c r="B17" s="39">
        <v>477</v>
      </c>
      <c r="C17" s="31">
        <v>69.331395348837205</v>
      </c>
      <c r="D17" s="39">
        <v>67</v>
      </c>
      <c r="E17" s="31">
        <v>9.7383720930232567</v>
      </c>
      <c r="F17" s="55">
        <v>3</v>
      </c>
      <c r="G17" s="109">
        <v>0.43604651162790697</v>
      </c>
      <c r="H17" s="39">
        <v>141</v>
      </c>
      <c r="I17" s="31">
        <v>20.494186046511629</v>
      </c>
      <c r="J17" s="39">
        <v>688</v>
      </c>
    </row>
    <row r="18" spans="1:10" x14ac:dyDescent="0.2">
      <c r="A18" s="27" t="s">
        <v>485</v>
      </c>
      <c r="B18" s="39">
        <v>1047</v>
      </c>
      <c r="C18" s="31">
        <v>75.869565217391298</v>
      </c>
      <c r="D18" s="39">
        <v>103</v>
      </c>
      <c r="E18" s="31">
        <v>7.4637681159420293</v>
      </c>
      <c r="F18" s="55">
        <v>1</v>
      </c>
      <c r="G18" s="109">
        <v>7.2463768115942032E-2</v>
      </c>
      <c r="H18" s="39">
        <v>229</v>
      </c>
      <c r="I18" s="31">
        <v>16.594202898550726</v>
      </c>
      <c r="J18" s="39">
        <v>1380</v>
      </c>
    </row>
    <row r="19" spans="1:10" x14ac:dyDescent="0.2">
      <c r="A19" s="27" t="s">
        <v>486</v>
      </c>
      <c r="B19" s="39">
        <v>1920</v>
      </c>
      <c r="C19" s="31">
        <v>79.800498753117211</v>
      </c>
      <c r="D19" s="39">
        <v>175</v>
      </c>
      <c r="E19" s="31">
        <v>7.2734829592684953</v>
      </c>
      <c r="F19" s="55">
        <v>5</v>
      </c>
      <c r="G19" s="109">
        <v>0.20781379883624274</v>
      </c>
      <c r="H19" s="39">
        <v>306</v>
      </c>
      <c r="I19" s="31">
        <v>12.718204488778055</v>
      </c>
      <c r="J19" s="39">
        <v>2406</v>
      </c>
    </row>
    <row r="20" spans="1:10" x14ac:dyDescent="0.2">
      <c r="A20" s="27" t="s">
        <v>487</v>
      </c>
      <c r="B20" s="39">
        <v>3398</v>
      </c>
      <c r="C20" s="31">
        <v>80.122612591369958</v>
      </c>
      <c r="D20" s="39">
        <v>118</v>
      </c>
      <c r="E20" s="31">
        <v>2.782362650318321</v>
      </c>
      <c r="F20" s="55">
        <v>4</v>
      </c>
      <c r="G20" s="109">
        <v>9.4317377976892242E-2</v>
      </c>
      <c r="H20" s="39">
        <v>721</v>
      </c>
      <c r="I20" s="31">
        <v>17.000707380334827</v>
      </c>
      <c r="J20" s="39">
        <v>4241</v>
      </c>
    </row>
    <row r="21" spans="1:10" x14ac:dyDescent="0.2">
      <c r="A21" s="27" t="s">
        <v>488</v>
      </c>
      <c r="B21" s="39">
        <v>1040</v>
      </c>
      <c r="C21" s="31">
        <v>79.147640791476405</v>
      </c>
      <c r="D21" s="39">
        <v>80</v>
      </c>
      <c r="E21" s="31">
        <v>6.0882800608828003</v>
      </c>
      <c r="F21" s="55">
        <v>3</v>
      </c>
      <c r="G21" s="109">
        <v>0.22831050228310501</v>
      </c>
      <c r="H21" s="39">
        <v>191</v>
      </c>
      <c r="I21" s="31">
        <v>14.535768645357686</v>
      </c>
      <c r="J21" s="39">
        <v>1314</v>
      </c>
    </row>
    <row r="22" spans="1:10" x14ac:dyDescent="0.2">
      <c r="A22" s="27" t="s">
        <v>602</v>
      </c>
      <c r="B22" s="39">
        <v>757</v>
      </c>
      <c r="C22" s="31">
        <v>80.360934182590242</v>
      </c>
      <c r="D22" s="39">
        <v>47</v>
      </c>
      <c r="E22" s="31">
        <v>4.9893842887473463</v>
      </c>
      <c r="F22" s="55" t="s">
        <v>477</v>
      </c>
      <c r="G22" s="109" t="s">
        <v>477</v>
      </c>
      <c r="H22" s="39">
        <v>138</v>
      </c>
      <c r="I22" s="31">
        <v>14.64968152866242</v>
      </c>
      <c r="J22" s="39">
        <v>942</v>
      </c>
    </row>
    <row r="23" spans="1:10" x14ac:dyDescent="0.2">
      <c r="A23" s="27" t="s">
        <v>604</v>
      </c>
      <c r="B23" s="39">
        <v>5537</v>
      </c>
      <c r="C23" s="31">
        <v>82.814836972778934</v>
      </c>
      <c r="D23" s="39">
        <v>317</v>
      </c>
      <c r="E23" s="31">
        <v>4.7412503739156442</v>
      </c>
      <c r="F23" s="55">
        <v>16</v>
      </c>
      <c r="G23" s="109">
        <v>0.23930601256356565</v>
      </c>
      <c r="H23" s="39">
        <v>816</v>
      </c>
      <c r="I23" s="31">
        <v>12.204606640741849</v>
      </c>
      <c r="J23" s="39">
        <v>6686</v>
      </c>
    </row>
    <row r="24" spans="1:10" x14ac:dyDescent="0.2">
      <c r="A24" s="27" t="s">
        <v>491</v>
      </c>
      <c r="B24" s="39">
        <v>3066</v>
      </c>
      <c r="C24" s="31">
        <v>73.437125748502993</v>
      </c>
      <c r="D24" s="39">
        <v>123</v>
      </c>
      <c r="E24" s="31">
        <v>2.9461077844311379</v>
      </c>
      <c r="F24" s="55">
        <v>9</v>
      </c>
      <c r="G24" s="109">
        <v>0.21556886227544911</v>
      </c>
      <c r="H24" s="39">
        <v>977</v>
      </c>
      <c r="I24" s="31">
        <v>23.401197604790418</v>
      </c>
      <c r="J24" s="39">
        <v>4175</v>
      </c>
    </row>
    <row r="25" spans="1:10" x14ac:dyDescent="0.2">
      <c r="A25" s="27" t="s">
        <v>598</v>
      </c>
      <c r="B25" s="39">
        <v>1728</v>
      </c>
      <c r="C25" s="31">
        <v>81.547899952807924</v>
      </c>
      <c r="D25" s="39">
        <v>59</v>
      </c>
      <c r="E25" s="31">
        <v>2.784332232184993</v>
      </c>
      <c r="F25" s="55">
        <v>2</v>
      </c>
      <c r="G25" s="109">
        <v>9.4384143463898063E-2</v>
      </c>
      <c r="H25" s="39">
        <v>330</v>
      </c>
      <c r="I25" s="31">
        <v>15.573383671543182</v>
      </c>
      <c r="J25" s="39">
        <v>2119</v>
      </c>
    </row>
    <row r="26" spans="1:10" x14ac:dyDescent="0.2">
      <c r="A26" s="27" t="s">
        <v>493</v>
      </c>
      <c r="B26" s="39">
        <v>3623</v>
      </c>
      <c r="C26" s="31">
        <v>81.25140165956492</v>
      </c>
      <c r="D26" s="39">
        <v>332</v>
      </c>
      <c r="E26" s="31">
        <v>7.4456156088809147</v>
      </c>
      <c r="F26" s="55">
        <v>14</v>
      </c>
      <c r="G26" s="109">
        <v>0.31397174254317112</v>
      </c>
      <c r="H26" s="39">
        <v>490</v>
      </c>
      <c r="I26" s="31">
        <v>10.989010989010989</v>
      </c>
      <c r="J26" s="39">
        <v>4459</v>
      </c>
    </row>
    <row r="27" spans="1:10" x14ac:dyDescent="0.2">
      <c r="A27" s="27" t="s">
        <v>599</v>
      </c>
      <c r="B27" s="39">
        <v>2672</v>
      </c>
      <c r="C27" s="31">
        <v>78.750368405540812</v>
      </c>
      <c r="D27" s="39">
        <v>240</v>
      </c>
      <c r="E27" s="31">
        <v>7.0733863837312114</v>
      </c>
      <c r="F27" s="55">
        <v>15</v>
      </c>
      <c r="G27" s="109">
        <v>0.44208664898320071</v>
      </c>
      <c r="H27" s="39">
        <v>466</v>
      </c>
      <c r="I27" s="31">
        <v>13.734158561744769</v>
      </c>
      <c r="J27" s="39">
        <v>3393</v>
      </c>
    </row>
    <row r="28" spans="1:10" x14ac:dyDescent="0.2">
      <c r="A28" s="27" t="s">
        <v>600</v>
      </c>
      <c r="B28" s="39">
        <v>1801</v>
      </c>
      <c r="C28" s="31">
        <v>81.126126126126124</v>
      </c>
      <c r="D28" s="39">
        <v>56</v>
      </c>
      <c r="E28" s="31">
        <v>2.5225225225225225</v>
      </c>
      <c r="F28" s="55">
        <v>4</v>
      </c>
      <c r="G28" s="109">
        <v>0.18018018018018017</v>
      </c>
      <c r="H28" s="39">
        <v>359</v>
      </c>
      <c r="I28" s="31">
        <v>16.171171171171174</v>
      </c>
      <c r="J28" s="39">
        <v>2220</v>
      </c>
    </row>
    <row r="29" spans="1:10" x14ac:dyDescent="0.2">
      <c r="A29" s="27" t="s">
        <v>496</v>
      </c>
      <c r="B29" s="39">
        <v>3523</v>
      </c>
      <c r="C29" s="31">
        <v>81.343800507965824</v>
      </c>
      <c r="D29" s="39">
        <v>229</v>
      </c>
      <c r="E29" s="31">
        <v>5.2874624797968135</v>
      </c>
      <c r="F29" s="55">
        <v>20</v>
      </c>
      <c r="G29" s="109">
        <v>0.46178711613945972</v>
      </c>
      <c r="H29" s="39">
        <v>559</v>
      </c>
      <c r="I29" s="31">
        <v>12.906949896097899</v>
      </c>
      <c r="J29" s="39">
        <v>4331</v>
      </c>
    </row>
    <row r="30" spans="1:10" x14ac:dyDescent="0.2">
      <c r="A30" s="27" t="s">
        <v>497</v>
      </c>
      <c r="B30" s="39">
        <v>1269</v>
      </c>
      <c r="C30" s="31">
        <v>77.425259304453931</v>
      </c>
      <c r="D30" s="39">
        <v>69</v>
      </c>
      <c r="E30" s="31">
        <v>4.2098840756558875</v>
      </c>
      <c r="F30" s="55">
        <v>1</v>
      </c>
      <c r="G30" s="109">
        <v>6.1012812690665039E-2</v>
      </c>
      <c r="H30" s="39">
        <v>300</v>
      </c>
      <c r="I30" s="31">
        <v>18.303843807199513</v>
      </c>
      <c r="J30" s="39">
        <v>1639</v>
      </c>
    </row>
    <row r="31" spans="1:10" x14ac:dyDescent="0.2">
      <c r="A31" s="27" t="s">
        <v>498</v>
      </c>
      <c r="B31" s="39">
        <v>3414</v>
      </c>
      <c r="C31" s="31">
        <v>80.671077504725901</v>
      </c>
      <c r="D31" s="39">
        <v>208</v>
      </c>
      <c r="E31" s="31">
        <v>4.9149338374291114</v>
      </c>
      <c r="F31" s="55">
        <v>6</v>
      </c>
      <c r="G31" s="109">
        <v>0.14177693761814747</v>
      </c>
      <c r="H31" s="39">
        <v>604</v>
      </c>
      <c r="I31" s="31">
        <v>14.272211720226844</v>
      </c>
      <c r="J31" s="39">
        <v>4232</v>
      </c>
    </row>
    <row r="32" spans="1:10" x14ac:dyDescent="0.2">
      <c r="A32" s="27" t="s">
        <v>596</v>
      </c>
      <c r="B32" s="39">
        <v>622</v>
      </c>
      <c r="C32" s="31">
        <v>86.509040333796932</v>
      </c>
      <c r="D32" s="39">
        <v>14</v>
      </c>
      <c r="E32" s="31">
        <v>1.9471488178025034</v>
      </c>
      <c r="F32" s="55" t="s">
        <v>477</v>
      </c>
      <c r="G32" s="109" t="s">
        <v>477</v>
      </c>
      <c r="H32" s="39">
        <v>83</v>
      </c>
      <c r="I32" s="31">
        <v>11.543810848400557</v>
      </c>
      <c r="J32" s="39">
        <v>719</v>
      </c>
    </row>
    <row r="33" spans="1:10" x14ac:dyDescent="0.2">
      <c r="A33" s="27" t="s">
        <v>500</v>
      </c>
      <c r="B33" s="39">
        <v>208</v>
      </c>
      <c r="C33" s="31">
        <v>67.313915857605181</v>
      </c>
      <c r="D33" s="39">
        <v>4</v>
      </c>
      <c r="E33" s="31">
        <v>1.2944983818770228</v>
      </c>
      <c r="F33" s="55" t="s">
        <v>477</v>
      </c>
      <c r="G33" s="109" t="s">
        <v>477</v>
      </c>
      <c r="H33" s="39">
        <v>97</v>
      </c>
      <c r="I33" s="31">
        <v>31.391585760517799</v>
      </c>
      <c r="J33" s="39">
        <v>309</v>
      </c>
    </row>
    <row r="34" spans="1:10" x14ac:dyDescent="0.2">
      <c r="A34" s="27" t="s">
        <v>501</v>
      </c>
      <c r="B34" s="39">
        <v>2069</v>
      </c>
      <c r="C34" s="31">
        <v>84.969199178644757</v>
      </c>
      <c r="D34" s="39">
        <v>134</v>
      </c>
      <c r="E34" s="31">
        <v>5.5030800821355239</v>
      </c>
      <c r="F34" s="55">
        <v>1</v>
      </c>
      <c r="G34" s="109">
        <v>4.1067761806981518E-2</v>
      </c>
      <c r="H34" s="39">
        <v>231</v>
      </c>
      <c r="I34" s="31">
        <v>9.4866529774127315</v>
      </c>
      <c r="J34" s="39">
        <v>2435</v>
      </c>
    </row>
    <row r="35" spans="1:10" x14ac:dyDescent="0.2">
      <c r="A35" s="27" t="s">
        <v>605</v>
      </c>
      <c r="B35" s="39">
        <v>8414</v>
      </c>
      <c r="C35" s="31">
        <v>80.911626117895949</v>
      </c>
      <c r="D35" s="39">
        <v>980</v>
      </c>
      <c r="E35" s="31">
        <v>9.4239830752957019</v>
      </c>
      <c r="F35" s="55">
        <v>51</v>
      </c>
      <c r="G35" s="109">
        <v>0.49043177228579671</v>
      </c>
      <c r="H35" s="39">
        <v>954</v>
      </c>
      <c r="I35" s="31">
        <v>9.1739590345225501</v>
      </c>
      <c r="J35" s="39">
        <v>10399</v>
      </c>
    </row>
    <row r="36" spans="1:10" x14ac:dyDescent="0.2">
      <c r="A36" s="27" t="s">
        <v>503</v>
      </c>
      <c r="B36" s="39">
        <v>907</v>
      </c>
      <c r="C36" s="31">
        <v>81.345291479820631</v>
      </c>
      <c r="D36" s="39">
        <v>37</v>
      </c>
      <c r="E36" s="31">
        <v>3.3183856502242155</v>
      </c>
      <c r="F36" s="55">
        <v>1</v>
      </c>
      <c r="G36" s="109">
        <v>8.9686098654708515E-2</v>
      </c>
      <c r="H36" s="39">
        <v>170</v>
      </c>
      <c r="I36" s="31">
        <v>15.246636771300448</v>
      </c>
      <c r="J36" s="39">
        <v>1115</v>
      </c>
    </row>
    <row r="37" spans="1:10" x14ac:dyDescent="0.2">
      <c r="A37" s="32" t="s">
        <v>504</v>
      </c>
      <c r="B37" s="41">
        <v>719</v>
      </c>
      <c r="C37" s="33">
        <v>84.588235294117638</v>
      </c>
      <c r="D37" s="41">
        <v>25</v>
      </c>
      <c r="E37" s="33">
        <v>2.9411764705882351</v>
      </c>
      <c r="F37" s="59" t="s">
        <v>477</v>
      </c>
      <c r="G37" s="171" t="s">
        <v>477</v>
      </c>
      <c r="H37" s="41">
        <v>106</v>
      </c>
      <c r="I37" s="33">
        <v>12.470588235294118</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1766</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6.140625" style="27" customWidth="1"/>
    <col min="2" max="16384" width="9.140625" style="27"/>
  </cols>
  <sheetData>
    <row r="1" spans="1:10" x14ac:dyDescent="0.2">
      <c r="A1" s="26" t="s">
        <v>1767</v>
      </c>
      <c r="J1" s="3" t="s">
        <v>460</v>
      </c>
    </row>
    <row r="2" spans="1:10" x14ac:dyDescent="0.2">
      <c r="A2" s="27" t="s">
        <v>1768</v>
      </c>
    </row>
    <row r="3" spans="1:10" x14ac:dyDescent="0.2">
      <c r="A3" s="411" t="s">
        <v>1734</v>
      </c>
    </row>
    <row r="5" spans="1:10" ht="17.25" customHeight="1" x14ac:dyDescent="0.2">
      <c r="A5" s="868" t="s">
        <v>463</v>
      </c>
      <c r="B5" s="818" t="s">
        <v>1769</v>
      </c>
      <c r="C5" s="818"/>
      <c r="D5" s="818"/>
      <c r="E5" s="818"/>
      <c r="F5" s="818"/>
      <c r="G5" s="818"/>
      <c r="H5" s="818"/>
      <c r="I5" s="818"/>
      <c r="J5" s="818"/>
    </row>
    <row r="6" spans="1:10" ht="18" customHeight="1" x14ac:dyDescent="0.2">
      <c r="A6" s="869"/>
      <c r="B6" s="818" t="s">
        <v>1743</v>
      </c>
      <c r="C6" s="818"/>
      <c r="D6" s="818" t="s">
        <v>1744</v>
      </c>
      <c r="E6" s="818"/>
      <c r="F6" s="818" t="s">
        <v>1745</v>
      </c>
      <c r="G6" s="818"/>
      <c r="H6" s="818" t="s">
        <v>1738</v>
      </c>
      <c r="I6" s="818"/>
      <c r="J6" s="7" t="s">
        <v>763</v>
      </c>
    </row>
    <row r="7" spans="1:10" ht="17.2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61975</v>
      </c>
      <c r="C9" s="92">
        <v>83.144394209742558</v>
      </c>
      <c r="D9" s="37">
        <v>1778</v>
      </c>
      <c r="E9" s="92">
        <v>2.3853284857591328</v>
      </c>
      <c r="F9" s="37">
        <v>39</v>
      </c>
      <c r="G9" s="92">
        <v>5.2321603455908992E-2</v>
      </c>
      <c r="H9" s="37">
        <v>10747</v>
      </c>
      <c r="I9" s="92">
        <v>14.417955701042406</v>
      </c>
      <c r="J9" s="37">
        <v>74539</v>
      </c>
    </row>
    <row r="10" spans="1:10" x14ac:dyDescent="0.2">
      <c r="B10" s="39"/>
      <c r="C10" s="31"/>
      <c r="D10" s="39"/>
      <c r="E10" s="31"/>
      <c r="F10" s="39"/>
      <c r="G10" s="31"/>
      <c r="H10" s="39"/>
      <c r="I10" s="31"/>
      <c r="J10" s="39"/>
    </row>
    <row r="11" spans="1:10" x14ac:dyDescent="0.2">
      <c r="A11" s="29" t="s">
        <v>476</v>
      </c>
      <c r="B11" s="40">
        <v>365</v>
      </c>
      <c r="C11" s="30">
        <v>78.833693304535629</v>
      </c>
      <c r="D11" s="40">
        <v>11</v>
      </c>
      <c r="E11" s="30">
        <v>2.3758099352051838</v>
      </c>
      <c r="F11" s="53" t="s">
        <v>477</v>
      </c>
      <c r="G11" s="169" t="s">
        <v>477</v>
      </c>
      <c r="H11" s="40">
        <v>87</v>
      </c>
      <c r="I11" s="30">
        <v>18.790496760259177</v>
      </c>
      <c r="J11" s="40">
        <v>463</v>
      </c>
    </row>
    <row r="12" spans="1:10" x14ac:dyDescent="0.2">
      <c r="A12" s="27" t="s">
        <v>478</v>
      </c>
      <c r="B12" s="39">
        <v>1232</v>
      </c>
      <c r="C12" s="31">
        <v>82.408026755852845</v>
      </c>
      <c r="D12" s="39">
        <v>16</v>
      </c>
      <c r="E12" s="31">
        <v>1.0702341137123745</v>
      </c>
      <c r="F12" s="55" t="s">
        <v>477</v>
      </c>
      <c r="G12" s="109" t="s">
        <v>477</v>
      </c>
      <c r="H12" s="39">
        <v>247</v>
      </c>
      <c r="I12" s="31">
        <v>16.521739130434781</v>
      </c>
      <c r="J12" s="39">
        <v>1495</v>
      </c>
    </row>
    <row r="13" spans="1:10" x14ac:dyDescent="0.2">
      <c r="A13" s="27" t="s">
        <v>479</v>
      </c>
      <c r="B13" s="39">
        <v>318</v>
      </c>
      <c r="C13" s="31">
        <v>74.12587412587412</v>
      </c>
      <c r="D13" s="39">
        <v>11</v>
      </c>
      <c r="E13" s="31">
        <v>2.5641025641025639</v>
      </c>
      <c r="F13" s="55">
        <v>1</v>
      </c>
      <c r="G13" s="109">
        <v>0.23310023310023309</v>
      </c>
      <c r="H13" s="39">
        <v>99</v>
      </c>
      <c r="I13" s="31">
        <v>23.076923076923077</v>
      </c>
      <c r="J13" s="39">
        <v>429</v>
      </c>
    </row>
    <row r="14" spans="1:10" x14ac:dyDescent="0.2">
      <c r="A14" s="27" t="s">
        <v>480</v>
      </c>
      <c r="B14" s="39">
        <v>1209</v>
      </c>
      <c r="C14" s="31">
        <v>67.769058295964129</v>
      </c>
      <c r="D14" s="39">
        <v>64</v>
      </c>
      <c r="E14" s="31">
        <v>3.5874439461883409</v>
      </c>
      <c r="F14" s="55" t="s">
        <v>477</v>
      </c>
      <c r="G14" s="109" t="s">
        <v>477</v>
      </c>
      <c r="H14" s="39">
        <v>511</v>
      </c>
      <c r="I14" s="31">
        <v>28.643497757847534</v>
      </c>
      <c r="J14" s="39">
        <v>1784</v>
      </c>
    </row>
    <row r="15" spans="1:10" x14ac:dyDescent="0.2">
      <c r="A15" s="27" t="s">
        <v>482</v>
      </c>
      <c r="B15" s="39">
        <v>5309</v>
      </c>
      <c r="C15" s="31">
        <v>81.676923076923075</v>
      </c>
      <c r="D15" s="39">
        <v>94</v>
      </c>
      <c r="E15" s="31">
        <v>1.4461538461538461</v>
      </c>
      <c r="F15" s="55">
        <v>1</v>
      </c>
      <c r="G15" s="109" t="s">
        <v>477</v>
      </c>
      <c r="H15" s="39">
        <v>1096</v>
      </c>
      <c r="I15" s="31">
        <v>16.861538461538462</v>
      </c>
      <c r="J15" s="39">
        <v>6500</v>
      </c>
    </row>
    <row r="16" spans="1:10" x14ac:dyDescent="0.2">
      <c r="A16" s="27" t="s">
        <v>483</v>
      </c>
      <c r="B16" s="39">
        <v>3305</v>
      </c>
      <c r="C16" s="31">
        <v>86.609014675052407</v>
      </c>
      <c r="D16" s="39">
        <v>45</v>
      </c>
      <c r="E16" s="31">
        <v>1.179245283018868</v>
      </c>
      <c r="F16" s="55">
        <v>1</v>
      </c>
      <c r="G16" s="109" t="s">
        <v>477</v>
      </c>
      <c r="H16" s="39">
        <v>465</v>
      </c>
      <c r="I16" s="31">
        <v>12.185534591194969</v>
      </c>
      <c r="J16" s="39">
        <v>3816</v>
      </c>
    </row>
    <row r="17" spans="1:10" x14ac:dyDescent="0.2">
      <c r="A17" s="27" t="s">
        <v>484</v>
      </c>
      <c r="B17" s="39">
        <v>508</v>
      </c>
      <c r="C17" s="31">
        <v>73.837209302325576</v>
      </c>
      <c r="D17" s="39">
        <v>41</v>
      </c>
      <c r="E17" s="31">
        <v>5.9593023255813957</v>
      </c>
      <c r="F17" s="55" t="s">
        <v>477</v>
      </c>
      <c r="G17" s="109" t="s">
        <v>477</v>
      </c>
      <c r="H17" s="39">
        <v>139</v>
      </c>
      <c r="I17" s="31">
        <v>20.203488372093023</v>
      </c>
      <c r="J17" s="39">
        <v>688</v>
      </c>
    </row>
    <row r="18" spans="1:10" x14ac:dyDescent="0.2">
      <c r="A18" s="27" t="s">
        <v>485</v>
      </c>
      <c r="B18" s="39">
        <v>1120</v>
      </c>
      <c r="C18" s="31">
        <v>81.159420289855078</v>
      </c>
      <c r="D18" s="39">
        <v>32</v>
      </c>
      <c r="E18" s="31">
        <v>2.318840579710145</v>
      </c>
      <c r="F18" s="55" t="s">
        <v>477</v>
      </c>
      <c r="G18" s="109" t="s">
        <v>477</v>
      </c>
      <c r="H18" s="39">
        <v>228</v>
      </c>
      <c r="I18" s="31">
        <v>16.521739130434781</v>
      </c>
      <c r="J18" s="39">
        <v>1380</v>
      </c>
    </row>
    <row r="19" spans="1:10" x14ac:dyDescent="0.2">
      <c r="A19" s="27" t="s">
        <v>486</v>
      </c>
      <c r="B19" s="39">
        <v>2021</v>
      </c>
      <c r="C19" s="31">
        <v>83.998337489609312</v>
      </c>
      <c r="D19" s="39">
        <v>76</v>
      </c>
      <c r="E19" s="31">
        <v>3.1587697423108891</v>
      </c>
      <c r="F19" s="55">
        <v>1</v>
      </c>
      <c r="G19" s="109" t="s">
        <v>477</v>
      </c>
      <c r="H19" s="39">
        <v>308</v>
      </c>
      <c r="I19" s="31">
        <v>12.801330008312553</v>
      </c>
      <c r="J19" s="39">
        <v>2406</v>
      </c>
    </row>
    <row r="20" spans="1:10" x14ac:dyDescent="0.2">
      <c r="A20" s="27" t="s">
        <v>487</v>
      </c>
      <c r="B20" s="39">
        <v>3452</v>
      </c>
      <c r="C20" s="31">
        <v>81.395897194058008</v>
      </c>
      <c r="D20" s="39">
        <v>68</v>
      </c>
      <c r="E20" s="31">
        <v>1.6033954256071681</v>
      </c>
      <c r="F20" s="55">
        <v>1</v>
      </c>
      <c r="G20" s="109" t="s">
        <v>477</v>
      </c>
      <c r="H20" s="39">
        <v>720</v>
      </c>
      <c r="I20" s="31">
        <v>16.977128035840604</v>
      </c>
      <c r="J20" s="39">
        <v>4241</v>
      </c>
    </row>
    <row r="21" spans="1:10" x14ac:dyDescent="0.2">
      <c r="A21" s="27" t="s">
        <v>488</v>
      </c>
      <c r="B21" s="39">
        <v>1059</v>
      </c>
      <c r="C21" s="31">
        <v>80.593607305936075</v>
      </c>
      <c r="D21" s="39">
        <v>60</v>
      </c>
      <c r="E21" s="31">
        <v>4.5662100456620998</v>
      </c>
      <c r="F21" s="55">
        <v>2</v>
      </c>
      <c r="G21" s="109">
        <v>0.15220700152207001</v>
      </c>
      <c r="H21" s="39">
        <v>193</v>
      </c>
      <c r="I21" s="31">
        <v>14.687975646879755</v>
      </c>
      <c r="J21" s="39">
        <v>1314</v>
      </c>
    </row>
    <row r="22" spans="1:10" x14ac:dyDescent="0.2">
      <c r="A22" s="27" t="s">
        <v>602</v>
      </c>
      <c r="B22" s="39">
        <v>752</v>
      </c>
      <c r="C22" s="31">
        <v>79.830148619957541</v>
      </c>
      <c r="D22" s="39">
        <v>51</v>
      </c>
      <c r="E22" s="31">
        <v>5.4140127388535033</v>
      </c>
      <c r="F22" s="55" t="s">
        <v>477</v>
      </c>
      <c r="G22" s="109" t="s">
        <v>477</v>
      </c>
      <c r="H22" s="39">
        <v>139</v>
      </c>
      <c r="I22" s="31">
        <v>14.755838641188959</v>
      </c>
      <c r="J22" s="39">
        <v>942</v>
      </c>
    </row>
    <row r="23" spans="1:10" x14ac:dyDescent="0.2">
      <c r="A23" s="27" t="s">
        <v>604</v>
      </c>
      <c r="B23" s="39">
        <v>5747</v>
      </c>
      <c r="C23" s="31">
        <v>85.955728387675748</v>
      </c>
      <c r="D23" s="39">
        <v>121</v>
      </c>
      <c r="E23" s="31">
        <v>1.8097517200119655</v>
      </c>
      <c r="F23" s="55">
        <v>4</v>
      </c>
      <c r="G23" s="109">
        <v>5.9826503140891413E-2</v>
      </c>
      <c r="H23" s="39">
        <v>814</v>
      </c>
      <c r="I23" s="31">
        <v>12.174693389171402</v>
      </c>
      <c r="J23" s="39">
        <v>6686</v>
      </c>
    </row>
    <row r="24" spans="1:10" x14ac:dyDescent="0.2">
      <c r="A24" s="27" t="s">
        <v>491</v>
      </c>
      <c r="B24" s="39">
        <v>3106</v>
      </c>
      <c r="C24" s="31">
        <v>74.395209580838326</v>
      </c>
      <c r="D24" s="39">
        <v>92</v>
      </c>
      <c r="E24" s="31">
        <v>2.2035928143712575</v>
      </c>
      <c r="F24" s="55">
        <v>5</v>
      </c>
      <c r="G24" s="109">
        <v>0.11976047904191617</v>
      </c>
      <c r="H24" s="39">
        <v>972</v>
      </c>
      <c r="I24" s="31">
        <v>23.281437125748504</v>
      </c>
      <c r="J24" s="39">
        <v>4175</v>
      </c>
    </row>
    <row r="25" spans="1:10" x14ac:dyDescent="0.2">
      <c r="A25" s="27" t="s">
        <v>598</v>
      </c>
      <c r="B25" s="39">
        <v>1762</v>
      </c>
      <c r="C25" s="31">
        <v>83.152430391694196</v>
      </c>
      <c r="D25" s="39">
        <v>29</v>
      </c>
      <c r="E25" s="31">
        <v>1.3685700802265219</v>
      </c>
      <c r="F25" s="55" t="s">
        <v>477</v>
      </c>
      <c r="G25" s="109" t="s">
        <v>477</v>
      </c>
      <c r="H25" s="39">
        <v>328</v>
      </c>
      <c r="I25" s="31">
        <v>15.478999528079282</v>
      </c>
      <c r="J25" s="39">
        <v>2119</v>
      </c>
    </row>
    <row r="26" spans="1:10" x14ac:dyDescent="0.2">
      <c r="A26" s="27" t="s">
        <v>493</v>
      </c>
      <c r="B26" s="39">
        <v>3774</v>
      </c>
      <c r="C26" s="31">
        <v>84.637811168423411</v>
      </c>
      <c r="D26" s="39">
        <v>196</v>
      </c>
      <c r="E26" s="31">
        <v>4.395604395604396</v>
      </c>
      <c r="F26" s="55" t="s">
        <v>477</v>
      </c>
      <c r="G26" s="109" t="s">
        <v>477</v>
      </c>
      <c r="H26" s="39">
        <v>489</v>
      </c>
      <c r="I26" s="31">
        <v>10.966584435972191</v>
      </c>
      <c r="J26" s="39">
        <v>4459</v>
      </c>
    </row>
    <row r="27" spans="1:10" x14ac:dyDescent="0.2">
      <c r="A27" s="27" t="s">
        <v>599</v>
      </c>
      <c r="B27" s="39">
        <v>2874</v>
      </c>
      <c r="C27" s="31">
        <v>84.703801945181254</v>
      </c>
      <c r="D27" s="39">
        <v>50</v>
      </c>
      <c r="E27" s="31">
        <v>1.4736221632773356</v>
      </c>
      <c r="F27" s="55">
        <v>1</v>
      </c>
      <c r="G27" s="109" t="s">
        <v>477</v>
      </c>
      <c r="H27" s="39">
        <v>468</v>
      </c>
      <c r="I27" s="31">
        <v>13.793103448275861</v>
      </c>
      <c r="J27" s="39">
        <v>3393</v>
      </c>
    </row>
    <row r="28" spans="1:10" x14ac:dyDescent="0.2">
      <c r="A28" s="27" t="s">
        <v>600</v>
      </c>
      <c r="B28" s="39">
        <v>1835</v>
      </c>
      <c r="C28" s="31">
        <v>82.657657657657651</v>
      </c>
      <c r="D28" s="39">
        <v>29</v>
      </c>
      <c r="E28" s="31">
        <v>1.3063063063063063</v>
      </c>
      <c r="F28" s="55">
        <v>1</v>
      </c>
      <c r="G28" s="109" t="s">
        <v>477</v>
      </c>
      <c r="H28" s="39">
        <v>355</v>
      </c>
      <c r="I28" s="31">
        <v>15.990990990990991</v>
      </c>
      <c r="J28" s="39">
        <v>2220</v>
      </c>
    </row>
    <row r="29" spans="1:10" x14ac:dyDescent="0.2">
      <c r="A29" s="27" t="s">
        <v>496</v>
      </c>
      <c r="B29" s="39">
        <v>3681</v>
      </c>
      <c r="C29" s="31">
        <v>84.991918725467571</v>
      </c>
      <c r="D29" s="39">
        <v>85</v>
      </c>
      <c r="E29" s="31">
        <v>1.9625952435927037</v>
      </c>
      <c r="F29" s="55">
        <v>10</v>
      </c>
      <c r="G29" s="109">
        <v>0.23089355806972986</v>
      </c>
      <c r="H29" s="39">
        <v>555</v>
      </c>
      <c r="I29" s="31">
        <v>12.814592472870007</v>
      </c>
      <c r="J29" s="39">
        <v>4331</v>
      </c>
    </row>
    <row r="30" spans="1:10" x14ac:dyDescent="0.2">
      <c r="A30" s="27" t="s">
        <v>497</v>
      </c>
      <c r="B30" s="39">
        <v>1318</v>
      </c>
      <c r="C30" s="31">
        <v>80.41488712629652</v>
      </c>
      <c r="D30" s="39">
        <v>25</v>
      </c>
      <c r="E30" s="31">
        <v>1.5253203172666259</v>
      </c>
      <c r="F30" s="55">
        <v>1</v>
      </c>
      <c r="G30" s="109">
        <v>6.1012812690665039E-2</v>
      </c>
      <c r="H30" s="39">
        <v>295</v>
      </c>
      <c r="I30" s="31">
        <v>17.998779743746187</v>
      </c>
      <c r="J30" s="39">
        <v>1639</v>
      </c>
    </row>
    <row r="31" spans="1:10" x14ac:dyDescent="0.2">
      <c r="A31" s="27" t="s">
        <v>498</v>
      </c>
      <c r="B31" s="39">
        <v>3479</v>
      </c>
      <c r="C31" s="31">
        <v>82.206994328922505</v>
      </c>
      <c r="D31" s="39">
        <v>148</v>
      </c>
      <c r="E31" s="31">
        <v>3.4971644612476371</v>
      </c>
      <c r="F31" s="55">
        <v>4</v>
      </c>
      <c r="G31" s="109">
        <v>9.4517958412098299E-2</v>
      </c>
      <c r="H31" s="39">
        <v>601</v>
      </c>
      <c r="I31" s="31">
        <v>14.201323251417769</v>
      </c>
      <c r="J31" s="39">
        <v>4232</v>
      </c>
    </row>
    <row r="32" spans="1:10" x14ac:dyDescent="0.2">
      <c r="A32" s="27" t="s">
        <v>596</v>
      </c>
      <c r="B32" s="39">
        <v>620</v>
      </c>
      <c r="C32" s="31">
        <v>86.230876216968014</v>
      </c>
      <c r="D32" s="39">
        <v>13</v>
      </c>
      <c r="E32" s="31">
        <v>1.8080667593880391</v>
      </c>
      <c r="F32" s="55">
        <v>1</v>
      </c>
      <c r="G32" s="109">
        <v>0.13908205841446453</v>
      </c>
      <c r="H32" s="39">
        <v>85</v>
      </c>
      <c r="I32" s="31">
        <v>11.821974965229485</v>
      </c>
      <c r="J32" s="39">
        <v>719</v>
      </c>
    </row>
    <row r="33" spans="1:10" x14ac:dyDescent="0.2">
      <c r="A33" s="27" t="s">
        <v>500</v>
      </c>
      <c r="B33" s="39">
        <v>212</v>
      </c>
      <c r="C33" s="31">
        <v>68.608414239482201</v>
      </c>
      <c r="D33" s="39"/>
      <c r="E33" s="31">
        <v>0</v>
      </c>
      <c r="F33" s="55" t="s">
        <v>477</v>
      </c>
      <c r="G33" s="109" t="s">
        <v>477</v>
      </c>
      <c r="H33" s="39">
        <v>97</v>
      </c>
      <c r="I33" s="31">
        <v>31.391585760517799</v>
      </c>
      <c r="J33" s="39">
        <v>309</v>
      </c>
    </row>
    <row r="34" spans="1:10" x14ac:dyDescent="0.2">
      <c r="A34" s="27" t="s">
        <v>501</v>
      </c>
      <c r="B34" s="39">
        <v>2075</v>
      </c>
      <c r="C34" s="31">
        <v>85.215605749486656</v>
      </c>
      <c r="D34" s="39">
        <v>127</v>
      </c>
      <c r="E34" s="31">
        <v>5.2156057494866532</v>
      </c>
      <c r="F34" s="55">
        <v>1</v>
      </c>
      <c r="G34" s="109" t="s">
        <v>477</v>
      </c>
      <c r="H34" s="39">
        <v>232</v>
      </c>
      <c r="I34" s="31">
        <v>9.5277207392197116</v>
      </c>
      <c r="J34" s="39">
        <v>2435</v>
      </c>
    </row>
    <row r="35" spans="1:10" x14ac:dyDescent="0.2">
      <c r="A35" s="27" t="s">
        <v>605</v>
      </c>
      <c r="B35" s="39">
        <v>9187</v>
      </c>
      <c r="C35" s="31">
        <v>88.345033176266952</v>
      </c>
      <c r="D35" s="39">
        <v>262</v>
      </c>
      <c r="E35" s="31">
        <v>2.5194730262525242</v>
      </c>
      <c r="F35" s="55">
        <v>4</v>
      </c>
      <c r="G35" s="109" t="s">
        <v>477</v>
      </c>
      <c r="H35" s="39">
        <v>946</v>
      </c>
      <c r="I35" s="31">
        <v>9.0970285604385044</v>
      </c>
      <c r="J35" s="39">
        <v>10399</v>
      </c>
    </row>
    <row r="36" spans="1:10" x14ac:dyDescent="0.2">
      <c r="A36" s="27" t="s">
        <v>503</v>
      </c>
      <c r="B36" s="39">
        <v>924</v>
      </c>
      <c r="C36" s="31">
        <v>82.869955156950667</v>
      </c>
      <c r="D36" s="39">
        <v>20</v>
      </c>
      <c r="E36" s="31">
        <v>1.7937219730941705</v>
      </c>
      <c r="F36" s="55" t="s">
        <v>477</v>
      </c>
      <c r="G36" s="109" t="s">
        <v>477</v>
      </c>
      <c r="H36" s="39">
        <v>171</v>
      </c>
      <c r="I36" s="31">
        <v>15.336322869955158</v>
      </c>
      <c r="J36" s="39">
        <v>1115</v>
      </c>
    </row>
    <row r="37" spans="1:10" x14ac:dyDescent="0.2">
      <c r="A37" s="32" t="s">
        <v>504</v>
      </c>
      <c r="B37" s="41">
        <v>731</v>
      </c>
      <c r="C37" s="33">
        <v>86</v>
      </c>
      <c r="D37" s="41">
        <v>12</v>
      </c>
      <c r="E37" s="33">
        <v>1.411764705882353</v>
      </c>
      <c r="F37" s="59" t="s">
        <v>477</v>
      </c>
      <c r="G37" s="171" t="s">
        <v>477</v>
      </c>
      <c r="H37" s="41">
        <v>107</v>
      </c>
      <c r="I37" s="33">
        <v>12.588235294117647</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1770</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5.85546875" style="27" customWidth="1"/>
    <col min="2" max="16384" width="9.140625" style="27"/>
  </cols>
  <sheetData>
    <row r="1" spans="1:10" x14ac:dyDescent="0.2">
      <c r="A1" s="26" t="s">
        <v>1771</v>
      </c>
      <c r="J1" s="3" t="s">
        <v>460</v>
      </c>
    </row>
    <row r="2" spans="1:10" x14ac:dyDescent="0.2">
      <c r="A2" s="27" t="s">
        <v>1772</v>
      </c>
    </row>
    <row r="3" spans="1:10" x14ac:dyDescent="0.2">
      <c r="A3" s="411" t="s">
        <v>1734</v>
      </c>
    </row>
    <row r="5" spans="1:10" ht="18" customHeight="1" x14ac:dyDescent="0.2">
      <c r="A5" s="868" t="s">
        <v>463</v>
      </c>
      <c r="B5" s="818" t="s">
        <v>1773</v>
      </c>
      <c r="C5" s="818"/>
      <c r="D5" s="818"/>
      <c r="E5" s="818"/>
      <c r="F5" s="818"/>
      <c r="G5" s="818"/>
      <c r="H5" s="818"/>
      <c r="I5" s="818"/>
      <c r="J5" s="818"/>
    </row>
    <row r="6" spans="1:10" ht="18.75" customHeight="1" x14ac:dyDescent="0.2">
      <c r="A6" s="869"/>
      <c r="B6" s="818" t="s">
        <v>1743</v>
      </c>
      <c r="C6" s="818"/>
      <c r="D6" s="818" t="s">
        <v>1744</v>
      </c>
      <c r="E6" s="818"/>
      <c r="F6" s="818" t="s">
        <v>1745</v>
      </c>
      <c r="G6" s="818"/>
      <c r="H6" s="818" t="s">
        <v>1738</v>
      </c>
      <c r="I6" s="818"/>
      <c r="J6" s="7" t="s">
        <v>763</v>
      </c>
    </row>
    <row r="7" spans="1:10" ht="18.7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400" t="s">
        <v>475</v>
      </c>
      <c r="B9" s="37">
        <v>61980</v>
      </c>
      <c r="C9" s="92">
        <v>83.151102107621512</v>
      </c>
      <c r="D9" s="37">
        <v>1746</v>
      </c>
      <c r="E9" s="92">
        <v>2.3423979393337713</v>
      </c>
      <c r="F9" s="37">
        <v>23</v>
      </c>
      <c r="G9" s="92">
        <v>3.085633024322838E-2</v>
      </c>
      <c r="H9" s="37">
        <v>10790</v>
      </c>
      <c r="I9" s="92">
        <v>14.475643622801487</v>
      </c>
      <c r="J9" s="37">
        <v>74539</v>
      </c>
    </row>
    <row r="10" spans="1:10" x14ac:dyDescent="0.2">
      <c r="B10" s="39"/>
      <c r="C10" s="31"/>
      <c r="D10" s="39"/>
      <c r="E10" s="31"/>
      <c r="F10" s="39"/>
      <c r="G10" s="31"/>
      <c r="H10" s="39"/>
      <c r="I10" s="31"/>
      <c r="J10" s="39"/>
    </row>
    <row r="11" spans="1:10" x14ac:dyDescent="0.2">
      <c r="A11" s="29" t="s">
        <v>476</v>
      </c>
      <c r="B11" s="40">
        <v>372</v>
      </c>
      <c r="C11" s="30">
        <v>80.345572354211654</v>
      </c>
      <c r="D11" s="40">
        <v>5</v>
      </c>
      <c r="E11" s="30">
        <v>1.079913606911447</v>
      </c>
      <c r="F11" s="53" t="s">
        <v>477</v>
      </c>
      <c r="G11" s="169" t="s">
        <v>477</v>
      </c>
      <c r="H11" s="53">
        <v>86</v>
      </c>
      <c r="I11" s="30">
        <v>18.574514038876892</v>
      </c>
      <c r="J11" s="40">
        <v>463</v>
      </c>
    </row>
    <row r="12" spans="1:10" x14ac:dyDescent="0.2">
      <c r="A12" s="27" t="s">
        <v>478</v>
      </c>
      <c r="B12" s="39">
        <v>1227</v>
      </c>
      <c r="C12" s="31">
        <v>82.073578595317727</v>
      </c>
      <c r="D12" s="39">
        <v>23</v>
      </c>
      <c r="E12" s="31">
        <v>1.5384615384615385</v>
      </c>
      <c r="F12" s="55" t="s">
        <v>477</v>
      </c>
      <c r="G12" s="109" t="s">
        <v>477</v>
      </c>
      <c r="H12" s="55">
        <v>245</v>
      </c>
      <c r="I12" s="31">
        <v>16.387959866220736</v>
      </c>
      <c r="J12" s="39">
        <v>1495</v>
      </c>
    </row>
    <row r="13" spans="1:10" x14ac:dyDescent="0.2">
      <c r="A13" s="27" t="s">
        <v>479</v>
      </c>
      <c r="B13" s="39">
        <v>321</v>
      </c>
      <c r="C13" s="31">
        <v>74.825174825174827</v>
      </c>
      <c r="D13" s="39">
        <v>8</v>
      </c>
      <c r="E13" s="31">
        <v>1.8648018648018647</v>
      </c>
      <c r="F13" s="55" t="s">
        <v>477</v>
      </c>
      <c r="G13" s="109" t="s">
        <v>477</v>
      </c>
      <c r="H13" s="55">
        <v>100</v>
      </c>
      <c r="I13" s="31">
        <v>23.310023310023308</v>
      </c>
      <c r="J13" s="39">
        <v>429</v>
      </c>
    </row>
    <row r="14" spans="1:10" x14ac:dyDescent="0.2">
      <c r="A14" s="27" t="s">
        <v>480</v>
      </c>
      <c r="B14" s="39">
        <v>1221</v>
      </c>
      <c r="C14" s="31">
        <v>68.441704035874437</v>
      </c>
      <c r="D14" s="39">
        <v>54</v>
      </c>
      <c r="E14" s="31">
        <v>3.0269058295964126</v>
      </c>
      <c r="F14" s="55">
        <v>1</v>
      </c>
      <c r="G14" s="109">
        <v>5.6053811659192827E-2</v>
      </c>
      <c r="H14" s="55">
        <v>508</v>
      </c>
      <c r="I14" s="31">
        <v>28.475336322869953</v>
      </c>
      <c r="J14" s="39">
        <v>1784</v>
      </c>
    </row>
    <row r="15" spans="1:10" x14ac:dyDescent="0.2">
      <c r="A15" s="27" t="s">
        <v>482</v>
      </c>
      <c r="B15" s="39">
        <v>5298</v>
      </c>
      <c r="C15" s="31">
        <v>81.507692307692309</v>
      </c>
      <c r="D15" s="39">
        <v>97</v>
      </c>
      <c r="E15" s="31">
        <v>1.4923076923076923</v>
      </c>
      <c r="F15" s="55">
        <v>4</v>
      </c>
      <c r="G15" s="109">
        <v>6.1538461538461542E-2</v>
      </c>
      <c r="H15" s="55">
        <v>1101</v>
      </c>
      <c r="I15" s="31">
        <v>16.938461538461539</v>
      </c>
      <c r="J15" s="39">
        <v>6500</v>
      </c>
    </row>
    <row r="16" spans="1:10" x14ac:dyDescent="0.2">
      <c r="A16" s="27" t="s">
        <v>483</v>
      </c>
      <c r="B16" s="39">
        <v>3301</v>
      </c>
      <c r="C16" s="31">
        <v>86.5041928721174</v>
      </c>
      <c r="D16" s="39">
        <v>53</v>
      </c>
      <c r="E16" s="31">
        <v>1.3888888888888888</v>
      </c>
      <c r="F16" s="55" t="s">
        <v>477</v>
      </c>
      <c r="G16" s="109" t="s">
        <v>477</v>
      </c>
      <c r="H16" s="55">
        <v>462</v>
      </c>
      <c r="I16" s="31">
        <v>12.10691823899371</v>
      </c>
      <c r="J16" s="39">
        <v>3816</v>
      </c>
    </row>
    <row r="17" spans="1:10" x14ac:dyDescent="0.2">
      <c r="A17" s="27" t="s">
        <v>484</v>
      </c>
      <c r="B17" s="39">
        <v>512</v>
      </c>
      <c r="C17" s="31">
        <v>74.418604651162795</v>
      </c>
      <c r="D17" s="39">
        <v>36</v>
      </c>
      <c r="E17" s="31">
        <v>5.2325581395348841</v>
      </c>
      <c r="F17" s="55" t="s">
        <v>477</v>
      </c>
      <c r="G17" s="109" t="s">
        <v>477</v>
      </c>
      <c r="H17" s="55">
        <v>140</v>
      </c>
      <c r="I17" s="31">
        <v>20.348837209302324</v>
      </c>
      <c r="J17" s="39">
        <v>688</v>
      </c>
    </row>
    <row r="18" spans="1:10" x14ac:dyDescent="0.2">
      <c r="A18" s="27" t="s">
        <v>485</v>
      </c>
      <c r="B18" s="39">
        <v>1095</v>
      </c>
      <c r="C18" s="31">
        <v>79.347826086956516</v>
      </c>
      <c r="D18" s="39">
        <v>56</v>
      </c>
      <c r="E18" s="31">
        <v>4.057971014492753</v>
      </c>
      <c r="F18" s="55" t="s">
        <v>477</v>
      </c>
      <c r="G18" s="109" t="s">
        <v>477</v>
      </c>
      <c r="H18" s="55">
        <v>229</v>
      </c>
      <c r="I18" s="31">
        <v>16.594202898550726</v>
      </c>
      <c r="J18" s="39">
        <v>1380</v>
      </c>
    </row>
    <row r="19" spans="1:10" x14ac:dyDescent="0.2">
      <c r="A19" s="27" t="s">
        <v>486</v>
      </c>
      <c r="B19" s="39">
        <v>2017</v>
      </c>
      <c r="C19" s="31">
        <v>83.832086450540316</v>
      </c>
      <c r="D19" s="39">
        <v>80</v>
      </c>
      <c r="E19" s="31">
        <v>3.3250207813798838</v>
      </c>
      <c r="F19" s="55" t="s">
        <v>477</v>
      </c>
      <c r="G19" s="109" t="s">
        <v>477</v>
      </c>
      <c r="H19" s="55">
        <v>309</v>
      </c>
      <c r="I19" s="31">
        <v>12.8428927680798</v>
      </c>
      <c r="J19" s="39">
        <v>2406</v>
      </c>
    </row>
    <row r="20" spans="1:10" x14ac:dyDescent="0.2">
      <c r="A20" s="27" t="s">
        <v>487</v>
      </c>
      <c r="B20" s="39">
        <v>3453</v>
      </c>
      <c r="C20" s="31">
        <v>81.419476538552232</v>
      </c>
      <c r="D20" s="39">
        <v>66</v>
      </c>
      <c r="E20" s="31">
        <v>1.556236736618722</v>
      </c>
      <c r="F20" s="55">
        <v>1</v>
      </c>
      <c r="G20" s="109">
        <v>2.357934449422306E-2</v>
      </c>
      <c r="H20" s="55">
        <v>721</v>
      </c>
      <c r="I20" s="31">
        <v>17.000707380334827</v>
      </c>
      <c r="J20" s="39">
        <v>4241</v>
      </c>
    </row>
    <row r="21" spans="1:10" x14ac:dyDescent="0.2">
      <c r="A21" s="27" t="s">
        <v>488</v>
      </c>
      <c r="B21" s="39">
        <v>1069</v>
      </c>
      <c r="C21" s="31">
        <v>81.354642313546421</v>
      </c>
      <c r="D21" s="39">
        <v>50</v>
      </c>
      <c r="E21" s="31">
        <v>3.8051750380517504</v>
      </c>
      <c r="F21" s="55" t="s">
        <v>477</v>
      </c>
      <c r="G21" s="109" t="s">
        <v>477</v>
      </c>
      <c r="H21" s="55">
        <v>195</v>
      </c>
      <c r="I21" s="31">
        <v>14.840182648401825</v>
      </c>
      <c r="J21" s="39">
        <v>1314</v>
      </c>
    </row>
    <row r="22" spans="1:10" x14ac:dyDescent="0.2">
      <c r="A22" s="27" t="s">
        <v>602</v>
      </c>
      <c r="B22" s="39">
        <v>776</v>
      </c>
      <c r="C22" s="31">
        <v>82.377919320594486</v>
      </c>
      <c r="D22" s="39">
        <v>27</v>
      </c>
      <c r="E22" s="31">
        <v>2.8662420382165608</v>
      </c>
      <c r="F22" s="55" t="s">
        <v>477</v>
      </c>
      <c r="G22" s="109" t="s">
        <v>477</v>
      </c>
      <c r="H22" s="55">
        <v>139</v>
      </c>
      <c r="I22" s="31">
        <v>14.755838641188959</v>
      </c>
      <c r="J22" s="39">
        <v>942</v>
      </c>
    </row>
    <row r="23" spans="1:10" x14ac:dyDescent="0.2">
      <c r="A23" s="27" t="s">
        <v>604</v>
      </c>
      <c r="B23" s="39">
        <v>5757</v>
      </c>
      <c r="C23" s="31">
        <v>86.105294645527977</v>
      </c>
      <c r="D23" s="39">
        <v>110</v>
      </c>
      <c r="E23" s="31">
        <v>1.645228836374514</v>
      </c>
      <c r="F23" s="55">
        <v>1</v>
      </c>
      <c r="G23" s="109">
        <v>1.4956625785222853E-2</v>
      </c>
      <c r="H23" s="55">
        <v>818</v>
      </c>
      <c r="I23" s="31">
        <v>12.234519892312294</v>
      </c>
      <c r="J23" s="39">
        <v>6686</v>
      </c>
    </row>
    <row r="24" spans="1:10" x14ac:dyDescent="0.2">
      <c r="A24" s="27" t="s">
        <v>491</v>
      </c>
      <c r="B24" s="39">
        <v>3110</v>
      </c>
      <c r="C24" s="31">
        <v>74.491017964071858</v>
      </c>
      <c r="D24" s="39">
        <v>85</v>
      </c>
      <c r="E24" s="31">
        <v>2.0359281437125749</v>
      </c>
      <c r="F24" s="55">
        <v>3</v>
      </c>
      <c r="G24" s="109">
        <v>7.1856287425149698E-2</v>
      </c>
      <c r="H24" s="55">
        <v>977</v>
      </c>
      <c r="I24" s="31">
        <v>23.401197604790418</v>
      </c>
      <c r="J24" s="39">
        <v>4175</v>
      </c>
    </row>
    <row r="25" spans="1:10" x14ac:dyDescent="0.2">
      <c r="A25" s="27" t="s">
        <v>598</v>
      </c>
      <c r="B25" s="39">
        <v>1763</v>
      </c>
      <c r="C25" s="31">
        <v>83.199622463426152</v>
      </c>
      <c r="D25" s="39">
        <v>20</v>
      </c>
      <c r="E25" s="31">
        <v>0.94384143463898063</v>
      </c>
      <c r="F25" s="55">
        <v>1</v>
      </c>
      <c r="G25" s="109" t="s">
        <v>477</v>
      </c>
      <c r="H25" s="55">
        <v>335</v>
      </c>
      <c r="I25" s="31">
        <v>15.809344030202926</v>
      </c>
      <c r="J25" s="39">
        <v>2119</v>
      </c>
    </row>
    <row r="26" spans="1:10" x14ac:dyDescent="0.2">
      <c r="A26" s="27" t="s">
        <v>493</v>
      </c>
      <c r="B26" s="39">
        <v>3812</v>
      </c>
      <c r="C26" s="31">
        <v>85.490020183897727</v>
      </c>
      <c r="D26" s="39">
        <v>153</v>
      </c>
      <c r="E26" s="31">
        <v>3.4312626149360841</v>
      </c>
      <c r="F26" s="55">
        <v>1</v>
      </c>
      <c r="G26" s="109" t="s">
        <v>477</v>
      </c>
      <c r="H26" s="55">
        <v>493</v>
      </c>
      <c r="I26" s="31">
        <v>11.056290648127383</v>
      </c>
      <c r="J26" s="39">
        <v>4459</v>
      </c>
    </row>
    <row r="27" spans="1:10" x14ac:dyDescent="0.2">
      <c r="A27" s="27" t="s">
        <v>599</v>
      </c>
      <c r="B27" s="39">
        <v>2854</v>
      </c>
      <c r="C27" s="31">
        <v>84.114353079870313</v>
      </c>
      <c r="D27" s="39">
        <v>68</v>
      </c>
      <c r="E27" s="31">
        <v>2.0041261420571765</v>
      </c>
      <c r="F27" s="55">
        <v>2</v>
      </c>
      <c r="G27" s="109">
        <v>5.8944886531093421E-2</v>
      </c>
      <c r="H27" s="55">
        <v>469</v>
      </c>
      <c r="I27" s="31">
        <v>13.822575891541408</v>
      </c>
      <c r="J27" s="39">
        <v>3393</v>
      </c>
    </row>
    <row r="28" spans="1:10" x14ac:dyDescent="0.2">
      <c r="A28" s="27" t="s">
        <v>600</v>
      </c>
      <c r="B28" s="39">
        <v>1846</v>
      </c>
      <c r="C28" s="31">
        <v>83.153153153153156</v>
      </c>
      <c r="D28" s="39">
        <v>16</v>
      </c>
      <c r="E28" s="31">
        <v>0.72072072072072069</v>
      </c>
      <c r="F28" s="55" t="s">
        <v>477</v>
      </c>
      <c r="G28" s="109" t="s">
        <v>477</v>
      </c>
      <c r="H28" s="55">
        <v>358</v>
      </c>
      <c r="I28" s="31">
        <v>16.126126126126124</v>
      </c>
      <c r="J28" s="39">
        <v>2220</v>
      </c>
    </row>
    <row r="29" spans="1:10" x14ac:dyDescent="0.2">
      <c r="A29" s="27" t="s">
        <v>496</v>
      </c>
      <c r="B29" s="39">
        <v>3693</v>
      </c>
      <c r="C29" s="31">
        <v>85.268990995151242</v>
      </c>
      <c r="D29" s="39">
        <v>77</v>
      </c>
      <c r="E29" s="31">
        <v>1.7778803971369199</v>
      </c>
      <c r="F29" s="55">
        <v>1</v>
      </c>
      <c r="G29" s="109" t="s">
        <v>477</v>
      </c>
      <c r="H29" s="55">
        <v>560</v>
      </c>
      <c r="I29" s="31">
        <v>12.930039251904871</v>
      </c>
      <c r="J29" s="39">
        <v>4331</v>
      </c>
    </row>
    <row r="30" spans="1:10" x14ac:dyDescent="0.2">
      <c r="A30" s="27" t="s">
        <v>497</v>
      </c>
      <c r="B30" s="39">
        <v>1312</v>
      </c>
      <c r="C30" s="31">
        <v>80.048810250152542</v>
      </c>
      <c r="D30" s="39">
        <v>32</v>
      </c>
      <c r="E30" s="31">
        <v>1.9524100061012812</v>
      </c>
      <c r="F30" s="55" t="s">
        <v>477</v>
      </c>
      <c r="G30" s="109" t="s">
        <v>477</v>
      </c>
      <c r="H30" s="55">
        <v>295</v>
      </c>
      <c r="I30" s="31">
        <v>17.998779743746187</v>
      </c>
      <c r="J30" s="39">
        <v>1639</v>
      </c>
    </row>
    <row r="31" spans="1:10" x14ac:dyDescent="0.2">
      <c r="A31" s="27" t="s">
        <v>498</v>
      </c>
      <c r="B31" s="39">
        <v>3520</v>
      </c>
      <c r="C31" s="31">
        <v>83.175803402646494</v>
      </c>
      <c r="D31" s="39">
        <v>106</v>
      </c>
      <c r="E31" s="31">
        <v>2.5047258979206051</v>
      </c>
      <c r="F31" s="55">
        <v>2</v>
      </c>
      <c r="G31" s="109" t="s">
        <v>477</v>
      </c>
      <c r="H31" s="55">
        <v>604</v>
      </c>
      <c r="I31" s="31">
        <v>14.272211720226844</v>
      </c>
      <c r="J31" s="39">
        <v>4232</v>
      </c>
    </row>
    <row r="32" spans="1:10" x14ac:dyDescent="0.2">
      <c r="A32" s="27" t="s">
        <v>596</v>
      </c>
      <c r="B32" s="39">
        <v>616</v>
      </c>
      <c r="C32" s="31">
        <v>85.674547983310163</v>
      </c>
      <c r="D32" s="39">
        <v>20</v>
      </c>
      <c r="E32" s="31">
        <v>2.781641168289291</v>
      </c>
      <c r="F32" s="55" t="s">
        <v>477</v>
      </c>
      <c r="G32" s="109" t="s">
        <v>477</v>
      </c>
      <c r="H32" s="55">
        <v>83</v>
      </c>
      <c r="I32" s="31">
        <v>11.543810848400557</v>
      </c>
      <c r="J32" s="39">
        <v>719</v>
      </c>
    </row>
    <row r="33" spans="1:10" x14ac:dyDescent="0.2">
      <c r="A33" s="27" t="s">
        <v>500</v>
      </c>
      <c r="B33" s="39">
        <v>210</v>
      </c>
      <c r="C33" s="31">
        <v>67.961165048543691</v>
      </c>
      <c r="D33" s="39">
        <v>2</v>
      </c>
      <c r="E33" s="31">
        <v>0.64724919093851141</v>
      </c>
      <c r="F33" s="55" t="s">
        <v>477</v>
      </c>
      <c r="G33" s="109" t="s">
        <v>477</v>
      </c>
      <c r="H33" s="55">
        <v>97</v>
      </c>
      <c r="I33" s="31">
        <v>31.391585760517799</v>
      </c>
      <c r="J33" s="39">
        <v>309</v>
      </c>
    </row>
    <row r="34" spans="1:10" x14ac:dyDescent="0.2">
      <c r="A34" s="27" t="s">
        <v>501</v>
      </c>
      <c r="B34" s="39">
        <v>2085</v>
      </c>
      <c r="C34" s="31">
        <v>85.626283367556468</v>
      </c>
      <c r="D34" s="39">
        <v>116</v>
      </c>
      <c r="E34" s="31">
        <v>4.7638603696098558</v>
      </c>
      <c r="F34" s="55">
        <v>1</v>
      </c>
      <c r="G34" s="109" t="s">
        <v>477</v>
      </c>
      <c r="H34" s="55">
        <v>233</v>
      </c>
      <c r="I34" s="31">
        <v>9.5687885010266935</v>
      </c>
      <c r="J34" s="39">
        <v>2435</v>
      </c>
    </row>
    <row r="35" spans="1:10" x14ac:dyDescent="0.2">
      <c r="A35" s="27" t="s">
        <v>605</v>
      </c>
      <c r="B35" s="39">
        <v>9085</v>
      </c>
      <c r="C35" s="31">
        <v>87.364169631695347</v>
      </c>
      <c r="D35" s="39">
        <v>354</v>
      </c>
      <c r="E35" s="31">
        <v>3.4041734782190596</v>
      </c>
      <c r="F35" s="55">
        <v>5</v>
      </c>
      <c r="G35" s="109" t="s">
        <v>477</v>
      </c>
      <c r="H35" s="55">
        <v>955</v>
      </c>
      <c r="I35" s="31">
        <v>9.1835753437830547</v>
      </c>
      <c r="J35" s="39">
        <v>10399</v>
      </c>
    </row>
    <row r="36" spans="1:10" x14ac:dyDescent="0.2">
      <c r="A36" s="27" t="s">
        <v>503</v>
      </c>
      <c r="B36" s="39">
        <v>923</v>
      </c>
      <c r="C36" s="31">
        <v>82.780269058295957</v>
      </c>
      <c r="D36" s="39">
        <v>21</v>
      </c>
      <c r="E36" s="31">
        <v>1.883408071748879</v>
      </c>
      <c r="F36" s="55" t="s">
        <v>477</v>
      </c>
      <c r="G36" s="109" t="s">
        <v>477</v>
      </c>
      <c r="H36" s="55">
        <v>171</v>
      </c>
      <c r="I36" s="31">
        <v>15.336322869955158</v>
      </c>
      <c r="J36" s="39">
        <v>1115</v>
      </c>
    </row>
    <row r="37" spans="1:10" x14ac:dyDescent="0.2">
      <c r="A37" s="32" t="s">
        <v>504</v>
      </c>
      <c r="B37" s="41">
        <v>732</v>
      </c>
      <c r="C37" s="33">
        <v>86.117647058823536</v>
      </c>
      <c r="D37" s="41">
        <v>11</v>
      </c>
      <c r="E37" s="33">
        <v>1.2941176470588236</v>
      </c>
      <c r="F37" s="59" t="s">
        <v>477</v>
      </c>
      <c r="G37" s="171" t="s">
        <v>477</v>
      </c>
      <c r="H37" s="59">
        <v>107</v>
      </c>
      <c r="I37" s="33">
        <v>12.588235294117647</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1774</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7.5703125" style="27" customWidth="1"/>
    <col min="2" max="16384" width="9.140625" style="27"/>
  </cols>
  <sheetData>
    <row r="1" spans="1:10" x14ac:dyDescent="0.2">
      <c r="A1" s="26" t="s">
        <v>1775</v>
      </c>
      <c r="J1" s="3" t="s">
        <v>460</v>
      </c>
    </row>
    <row r="2" spans="1:10" x14ac:dyDescent="0.2">
      <c r="A2" s="27" t="s">
        <v>1776</v>
      </c>
    </row>
    <row r="3" spans="1:10" x14ac:dyDescent="0.2">
      <c r="A3" s="411" t="s">
        <v>1734</v>
      </c>
    </row>
    <row r="6" spans="1:10" ht="18" customHeight="1" x14ac:dyDescent="0.2">
      <c r="A6" s="868" t="s">
        <v>463</v>
      </c>
      <c r="B6" s="818" t="s">
        <v>1777</v>
      </c>
      <c r="C6" s="818"/>
      <c r="D6" s="818"/>
      <c r="E6" s="818"/>
      <c r="F6" s="818"/>
      <c r="G6" s="818"/>
      <c r="H6" s="818"/>
      <c r="I6" s="818"/>
      <c r="J6" s="818"/>
    </row>
    <row r="7" spans="1:10" ht="17.25" customHeight="1" x14ac:dyDescent="0.2">
      <c r="A7" s="869"/>
      <c r="B7" s="818" t="s">
        <v>1743</v>
      </c>
      <c r="C7" s="818"/>
      <c r="D7" s="818" t="s">
        <v>1744</v>
      </c>
      <c r="E7" s="818"/>
      <c r="F7" s="818" t="s">
        <v>1745</v>
      </c>
      <c r="G7" s="818"/>
      <c r="H7" s="818" t="s">
        <v>1738</v>
      </c>
      <c r="I7" s="818"/>
      <c r="J7" s="7" t="s">
        <v>763</v>
      </c>
    </row>
    <row r="8" spans="1:10" ht="15" customHeight="1" x14ac:dyDescent="0.2">
      <c r="A8" s="896"/>
      <c r="B8" s="7" t="s">
        <v>725</v>
      </c>
      <c r="C8" s="7" t="s">
        <v>1243</v>
      </c>
      <c r="D8" s="7" t="s">
        <v>725</v>
      </c>
      <c r="E8" s="7" t="s">
        <v>1243</v>
      </c>
      <c r="F8" s="7" t="s">
        <v>725</v>
      </c>
      <c r="G8" s="7" t="s">
        <v>1243</v>
      </c>
      <c r="H8" s="7" t="s">
        <v>725</v>
      </c>
      <c r="I8" s="7" t="s">
        <v>1243</v>
      </c>
      <c r="J8" s="7" t="s">
        <v>725</v>
      </c>
    </row>
    <row r="9" spans="1:10" x14ac:dyDescent="0.2">
      <c r="A9" s="8"/>
      <c r="B9" s="535"/>
      <c r="C9" s="535"/>
      <c r="D9" s="535"/>
      <c r="E9" s="535"/>
      <c r="F9" s="535"/>
      <c r="G9" s="535"/>
      <c r="H9" s="535"/>
      <c r="I9" s="535"/>
      <c r="J9" s="535"/>
    </row>
    <row r="10" spans="1:10" x14ac:dyDescent="0.2">
      <c r="A10" s="36" t="s">
        <v>475</v>
      </c>
      <c r="B10" s="37">
        <v>52124</v>
      </c>
      <c r="C10" s="92">
        <v>69.928493808610256</v>
      </c>
      <c r="D10" s="37">
        <v>11244</v>
      </c>
      <c r="E10" s="92">
        <v>15.0847207502113</v>
      </c>
      <c r="F10" s="37">
        <v>284</v>
      </c>
      <c r="G10" s="92">
        <v>0.38100859952508082</v>
      </c>
      <c r="H10" s="37">
        <v>10887</v>
      </c>
      <c r="I10" s="92">
        <v>14.605776841653363</v>
      </c>
      <c r="J10" s="37">
        <v>74539</v>
      </c>
    </row>
    <row r="11" spans="1:10" x14ac:dyDescent="0.2">
      <c r="B11" s="39"/>
      <c r="C11" s="31"/>
      <c r="D11" s="39"/>
      <c r="E11" s="31"/>
      <c r="F11" s="39"/>
      <c r="G11" s="31"/>
      <c r="H11" s="39"/>
      <c r="I11" s="31"/>
      <c r="J11" s="39"/>
    </row>
    <row r="12" spans="1:10" x14ac:dyDescent="0.2">
      <c r="A12" s="29" t="s">
        <v>476</v>
      </c>
      <c r="B12" s="40">
        <v>313</v>
      </c>
      <c r="C12" s="30">
        <v>67.602591792656582</v>
      </c>
      <c r="D12" s="40">
        <v>62</v>
      </c>
      <c r="E12" s="30">
        <v>13.390928725701945</v>
      </c>
      <c r="F12" s="40">
        <v>2</v>
      </c>
      <c r="G12" s="30">
        <v>0.43196544276457888</v>
      </c>
      <c r="H12" s="40">
        <v>86</v>
      </c>
      <c r="I12" s="30">
        <v>18.574514038876892</v>
      </c>
      <c r="J12" s="40">
        <v>463</v>
      </c>
    </row>
    <row r="13" spans="1:10" x14ac:dyDescent="0.2">
      <c r="A13" s="27" t="s">
        <v>478</v>
      </c>
      <c r="B13" s="39">
        <v>1042</v>
      </c>
      <c r="C13" s="31">
        <v>69.6989966555184</v>
      </c>
      <c r="D13" s="39">
        <v>204</v>
      </c>
      <c r="E13" s="31">
        <v>13.645484949832776</v>
      </c>
      <c r="F13" s="39">
        <v>2</v>
      </c>
      <c r="G13" s="31">
        <v>0.13377926421404682</v>
      </c>
      <c r="H13" s="39">
        <v>247</v>
      </c>
      <c r="I13" s="31">
        <v>16.521739130434781</v>
      </c>
      <c r="J13" s="39">
        <v>1495</v>
      </c>
    </row>
    <row r="14" spans="1:10" x14ac:dyDescent="0.2">
      <c r="A14" s="27" t="s">
        <v>479</v>
      </c>
      <c r="B14" s="39">
        <v>290</v>
      </c>
      <c r="C14" s="31">
        <v>67.599067599067595</v>
      </c>
      <c r="D14" s="39">
        <v>38</v>
      </c>
      <c r="E14" s="31">
        <v>8.8578088578088572</v>
      </c>
      <c r="F14" s="39">
        <v>1</v>
      </c>
      <c r="G14" s="31">
        <v>0.23310023310023309</v>
      </c>
      <c r="H14" s="39">
        <v>100</v>
      </c>
      <c r="I14" s="31">
        <v>23.310023310023308</v>
      </c>
      <c r="J14" s="39">
        <v>429</v>
      </c>
    </row>
    <row r="15" spans="1:10" x14ac:dyDescent="0.2">
      <c r="A15" s="27" t="s">
        <v>480</v>
      </c>
      <c r="B15" s="39">
        <v>1064</v>
      </c>
      <c r="C15" s="31">
        <v>59.641255605381161</v>
      </c>
      <c r="D15" s="39">
        <v>206</v>
      </c>
      <c r="E15" s="31">
        <v>11.547085201793722</v>
      </c>
      <c r="F15" s="39">
        <v>4</v>
      </c>
      <c r="G15" s="31">
        <v>0.22421524663677131</v>
      </c>
      <c r="H15" s="39">
        <v>510</v>
      </c>
      <c r="I15" s="31">
        <v>28.587443946188341</v>
      </c>
      <c r="J15" s="39">
        <v>1784</v>
      </c>
    </row>
    <row r="16" spans="1:10" x14ac:dyDescent="0.2">
      <c r="A16" s="27" t="s">
        <v>482</v>
      </c>
      <c r="B16" s="39">
        <v>4533</v>
      </c>
      <c r="C16" s="31">
        <v>69.738461538461536</v>
      </c>
      <c r="D16" s="39">
        <v>836</v>
      </c>
      <c r="E16" s="31">
        <v>12.86153846153846</v>
      </c>
      <c r="F16" s="39">
        <v>23</v>
      </c>
      <c r="G16" s="31">
        <v>0.35384615384615387</v>
      </c>
      <c r="H16" s="39">
        <v>1108</v>
      </c>
      <c r="I16" s="31">
        <v>17.046153846153846</v>
      </c>
      <c r="J16" s="39">
        <v>6500</v>
      </c>
    </row>
    <row r="17" spans="1:10" x14ac:dyDescent="0.2">
      <c r="A17" s="27" t="s">
        <v>483</v>
      </c>
      <c r="B17" s="39">
        <v>2913</v>
      </c>
      <c r="C17" s="31">
        <v>76.336477987421375</v>
      </c>
      <c r="D17" s="39">
        <v>429</v>
      </c>
      <c r="E17" s="31">
        <v>11.242138364779874</v>
      </c>
      <c r="F17" s="39">
        <v>8</v>
      </c>
      <c r="G17" s="31">
        <v>0.20964360587002098</v>
      </c>
      <c r="H17" s="39">
        <v>466</v>
      </c>
      <c r="I17" s="31">
        <v>12.211740041928723</v>
      </c>
      <c r="J17" s="39">
        <v>3816</v>
      </c>
    </row>
    <row r="18" spans="1:10" x14ac:dyDescent="0.2">
      <c r="A18" s="27" t="s">
        <v>484</v>
      </c>
      <c r="B18" s="39">
        <v>374</v>
      </c>
      <c r="C18" s="31">
        <v>54.360465116279066</v>
      </c>
      <c r="D18" s="39">
        <v>166</v>
      </c>
      <c r="E18" s="31">
        <v>24.127906976744189</v>
      </c>
      <c r="F18" s="39">
        <v>7</v>
      </c>
      <c r="G18" s="31">
        <v>1.0174418604651163</v>
      </c>
      <c r="H18" s="39">
        <v>141</v>
      </c>
      <c r="I18" s="31">
        <v>20.494186046511629</v>
      </c>
      <c r="J18" s="39">
        <v>688</v>
      </c>
    </row>
    <row r="19" spans="1:10" x14ac:dyDescent="0.2">
      <c r="A19" s="27" t="s">
        <v>485</v>
      </c>
      <c r="B19" s="39">
        <v>864</v>
      </c>
      <c r="C19" s="31">
        <v>62.608695652173921</v>
      </c>
      <c r="D19" s="39">
        <v>279</v>
      </c>
      <c r="E19" s="31">
        <v>20.217391304347824</v>
      </c>
      <c r="F19" s="39">
        <v>6</v>
      </c>
      <c r="G19" s="31">
        <v>0.43478260869565216</v>
      </c>
      <c r="H19" s="39">
        <v>231</v>
      </c>
      <c r="I19" s="31">
        <v>16.739130434782609</v>
      </c>
      <c r="J19" s="39">
        <v>1380</v>
      </c>
    </row>
    <row r="20" spans="1:10" x14ac:dyDescent="0.2">
      <c r="A20" s="27" t="s">
        <v>486</v>
      </c>
      <c r="B20" s="39">
        <v>1678</v>
      </c>
      <c r="C20" s="31">
        <v>69.742310889443061</v>
      </c>
      <c r="D20" s="39">
        <v>414</v>
      </c>
      <c r="E20" s="31">
        <v>17.206982543640898</v>
      </c>
      <c r="F20" s="39">
        <v>8</v>
      </c>
      <c r="G20" s="31">
        <v>0.33250207813798838</v>
      </c>
      <c r="H20" s="39">
        <v>306</v>
      </c>
      <c r="I20" s="31">
        <v>12.718204488778055</v>
      </c>
      <c r="J20" s="39">
        <v>2406</v>
      </c>
    </row>
    <row r="21" spans="1:10" x14ac:dyDescent="0.2">
      <c r="A21" s="27" t="s">
        <v>487</v>
      </c>
      <c r="B21" s="39">
        <v>2993</v>
      </c>
      <c r="C21" s="31">
        <v>70.572978071209619</v>
      </c>
      <c r="D21" s="39">
        <v>498</v>
      </c>
      <c r="E21" s="31">
        <v>11.742513558123084</v>
      </c>
      <c r="F21" s="39">
        <v>13</v>
      </c>
      <c r="G21" s="31">
        <v>0.30653147842489975</v>
      </c>
      <c r="H21" s="39">
        <v>737</v>
      </c>
      <c r="I21" s="31">
        <v>17.377976892242394</v>
      </c>
      <c r="J21" s="39">
        <v>4241</v>
      </c>
    </row>
    <row r="22" spans="1:10" x14ac:dyDescent="0.2">
      <c r="A22" s="27" t="s">
        <v>488</v>
      </c>
      <c r="B22" s="39">
        <v>808</v>
      </c>
      <c r="C22" s="31">
        <v>61.49162861491628</v>
      </c>
      <c r="D22" s="39">
        <v>304</v>
      </c>
      <c r="E22" s="31">
        <v>23.135464231354639</v>
      </c>
      <c r="F22" s="39">
        <v>8</v>
      </c>
      <c r="G22" s="31">
        <v>0.60882800608828003</v>
      </c>
      <c r="H22" s="39">
        <v>194</v>
      </c>
      <c r="I22" s="31">
        <v>14.764079147640791</v>
      </c>
      <c r="J22" s="39">
        <v>1314</v>
      </c>
    </row>
    <row r="23" spans="1:10" x14ac:dyDescent="0.2">
      <c r="A23" s="27" t="s">
        <v>602</v>
      </c>
      <c r="B23" s="39">
        <v>623</v>
      </c>
      <c r="C23" s="31">
        <v>66.13588110403397</v>
      </c>
      <c r="D23" s="39">
        <v>172</v>
      </c>
      <c r="E23" s="31">
        <v>18.259023354564754</v>
      </c>
      <c r="F23" s="39">
        <v>4</v>
      </c>
      <c r="G23" s="31">
        <v>0.42462845010615713</v>
      </c>
      <c r="H23" s="39">
        <v>143</v>
      </c>
      <c r="I23" s="31">
        <v>15.180467091295116</v>
      </c>
      <c r="J23" s="39">
        <v>942</v>
      </c>
    </row>
    <row r="24" spans="1:10" x14ac:dyDescent="0.2">
      <c r="A24" s="27" t="s">
        <v>604</v>
      </c>
      <c r="B24" s="39">
        <v>4946</v>
      </c>
      <c r="C24" s="31">
        <v>73.975471133712233</v>
      </c>
      <c r="D24" s="39">
        <v>907</v>
      </c>
      <c r="E24" s="31">
        <v>13.565659587197128</v>
      </c>
      <c r="F24" s="39">
        <v>11</v>
      </c>
      <c r="G24" s="31">
        <v>0.16452288363745141</v>
      </c>
      <c r="H24" s="39">
        <v>822</v>
      </c>
      <c r="I24" s="31">
        <v>12.294346395453186</v>
      </c>
      <c r="J24" s="39">
        <v>6686</v>
      </c>
    </row>
    <row r="25" spans="1:10" x14ac:dyDescent="0.2">
      <c r="A25" s="27" t="s">
        <v>491</v>
      </c>
      <c r="B25" s="39">
        <v>2671</v>
      </c>
      <c r="C25" s="31">
        <v>63.97604790419161</v>
      </c>
      <c r="D25" s="39">
        <v>503</v>
      </c>
      <c r="E25" s="31">
        <v>12.047904191616766</v>
      </c>
      <c r="F25" s="39">
        <v>12</v>
      </c>
      <c r="G25" s="31">
        <v>0.28742514970059879</v>
      </c>
      <c r="H25" s="39">
        <v>989</v>
      </c>
      <c r="I25" s="31">
        <v>23.688622754491018</v>
      </c>
      <c r="J25" s="39">
        <v>4175</v>
      </c>
    </row>
    <row r="26" spans="1:10" x14ac:dyDescent="0.2">
      <c r="A26" s="27" t="s">
        <v>598</v>
      </c>
      <c r="B26" s="39">
        <v>1636</v>
      </c>
      <c r="C26" s="31">
        <v>77.206229353468615</v>
      </c>
      <c r="D26" s="39">
        <v>147</v>
      </c>
      <c r="E26" s="31">
        <v>6.9372345445965076</v>
      </c>
      <c r="F26" s="39">
        <v>2</v>
      </c>
      <c r="G26" s="31">
        <v>9.4384143463898063E-2</v>
      </c>
      <c r="H26" s="39">
        <v>334</v>
      </c>
      <c r="I26" s="31">
        <v>15.762151958470977</v>
      </c>
      <c r="J26" s="39">
        <v>2119</v>
      </c>
    </row>
    <row r="27" spans="1:10" x14ac:dyDescent="0.2">
      <c r="A27" s="27" t="s">
        <v>493</v>
      </c>
      <c r="B27" s="39">
        <v>3068</v>
      </c>
      <c r="C27" s="31">
        <v>68.804664723032076</v>
      </c>
      <c r="D27" s="39">
        <v>871</v>
      </c>
      <c r="E27" s="31">
        <v>19.533527696793001</v>
      </c>
      <c r="F27" s="39">
        <v>23</v>
      </c>
      <c r="G27" s="31">
        <v>0.5158107198923525</v>
      </c>
      <c r="H27" s="39">
        <v>497</v>
      </c>
      <c r="I27" s="31">
        <v>11.145996860282574</v>
      </c>
      <c r="J27" s="39">
        <v>4459</v>
      </c>
    </row>
    <row r="28" spans="1:10" x14ac:dyDescent="0.2">
      <c r="A28" s="27" t="s">
        <v>599</v>
      </c>
      <c r="B28" s="39">
        <v>2374</v>
      </c>
      <c r="C28" s="31">
        <v>69.96758031240789</v>
      </c>
      <c r="D28" s="39">
        <v>537</v>
      </c>
      <c r="E28" s="31">
        <v>15.826702033598586</v>
      </c>
      <c r="F28" s="39">
        <v>13</v>
      </c>
      <c r="G28" s="31">
        <v>0.38314176245210724</v>
      </c>
      <c r="H28" s="39">
        <v>469</v>
      </c>
      <c r="I28" s="31">
        <v>13.822575891541408</v>
      </c>
      <c r="J28" s="39">
        <v>3393</v>
      </c>
    </row>
    <row r="29" spans="1:10" x14ac:dyDescent="0.2">
      <c r="A29" s="27" t="s">
        <v>600</v>
      </c>
      <c r="B29" s="39">
        <v>1649</v>
      </c>
      <c r="C29" s="31">
        <v>74.27927927927928</v>
      </c>
      <c r="D29" s="39">
        <v>205</v>
      </c>
      <c r="E29" s="31">
        <v>9.2342342342342345</v>
      </c>
      <c r="F29" s="39">
        <v>5</v>
      </c>
      <c r="G29" s="31">
        <v>0.22522522522522523</v>
      </c>
      <c r="H29" s="39">
        <v>361</v>
      </c>
      <c r="I29" s="31">
        <v>16.261261261261261</v>
      </c>
      <c r="J29" s="39">
        <v>2220</v>
      </c>
    </row>
    <row r="30" spans="1:10" x14ac:dyDescent="0.2">
      <c r="A30" s="27" t="s">
        <v>496</v>
      </c>
      <c r="B30" s="39">
        <v>3198</v>
      </c>
      <c r="C30" s="31">
        <v>73.839759870699609</v>
      </c>
      <c r="D30" s="39">
        <v>556</v>
      </c>
      <c r="E30" s="31">
        <v>12.837681828676981</v>
      </c>
      <c r="F30" s="39">
        <v>13</v>
      </c>
      <c r="G30" s="31">
        <v>0.30016162549064884</v>
      </c>
      <c r="H30" s="39">
        <v>564</v>
      </c>
      <c r="I30" s="31">
        <v>13.022396675132764</v>
      </c>
      <c r="J30" s="39">
        <v>4331</v>
      </c>
    </row>
    <row r="31" spans="1:10" x14ac:dyDescent="0.2">
      <c r="A31" s="27" t="s">
        <v>497</v>
      </c>
      <c r="B31" s="39">
        <v>1136</v>
      </c>
      <c r="C31" s="31">
        <v>69.310555216595475</v>
      </c>
      <c r="D31" s="39">
        <v>194</v>
      </c>
      <c r="E31" s="31">
        <v>11.836485661989018</v>
      </c>
      <c r="F31" s="39">
        <v>7</v>
      </c>
      <c r="G31" s="31">
        <v>0.42708968883465531</v>
      </c>
      <c r="H31" s="39">
        <v>302</v>
      </c>
      <c r="I31" s="31">
        <v>18.425869432580839</v>
      </c>
      <c r="J31" s="39">
        <v>1639</v>
      </c>
    </row>
    <row r="32" spans="1:10" x14ac:dyDescent="0.2">
      <c r="A32" s="27" t="s">
        <v>498</v>
      </c>
      <c r="B32" s="39">
        <v>2829</v>
      </c>
      <c r="C32" s="31">
        <v>66.847826086956516</v>
      </c>
      <c r="D32" s="39">
        <v>774</v>
      </c>
      <c r="E32" s="31">
        <v>18.289224952741019</v>
      </c>
      <c r="F32" s="39">
        <v>16</v>
      </c>
      <c r="G32" s="31">
        <v>0.3780718336483932</v>
      </c>
      <c r="H32" s="39">
        <v>613</v>
      </c>
      <c r="I32" s="31">
        <v>14.484877126654064</v>
      </c>
      <c r="J32" s="39">
        <v>4232</v>
      </c>
    </row>
    <row r="33" spans="1:10" x14ac:dyDescent="0.2">
      <c r="A33" s="27" t="s">
        <v>596</v>
      </c>
      <c r="B33" s="39">
        <v>561</v>
      </c>
      <c r="C33" s="31">
        <v>78.025034770514594</v>
      </c>
      <c r="D33" s="39">
        <v>71</v>
      </c>
      <c r="E33" s="31">
        <v>9.8748261474269814</v>
      </c>
      <c r="F33" s="55" t="s">
        <v>477</v>
      </c>
      <c r="G33" s="109" t="s">
        <v>477</v>
      </c>
      <c r="H33" s="39">
        <v>87</v>
      </c>
      <c r="I33" s="31">
        <v>12.100139082058414</v>
      </c>
      <c r="J33" s="39">
        <v>719</v>
      </c>
    </row>
    <row r="34" spans="1:10" x14ac:dyDescent="0.2">
      <c r="A34" s="27" t="s">
        <v>500</v>
      </c>
      <c r="B34" s="39">
        <v>190</v>
      </c>
      <c r="C34" s="31">
        <v>61.488673139158578</v>
      </c>
      <c r="D34" s="39">
        <v>21</v>
      </c>
      <c r="E34" s="31">
        <v>6.7961165048543686</v>
      </c>
      <c r="F34" s="55" t="s">
        <v>477</v>
      </c>
      <c r="G34" s="109" t="s">
        <v>477</v>
      </c>
      <c r="H34" s="39">
        <v>98</v>
      </c>
      <c r="I34" s="31">
        <v>31.715210355987054</v>
      </c>
      <c r="J34" s="39">
        <v>309</v>
      </c>
    </row>
    <row r="35" spans="1:10" x14ac:dyDescent="0.2">
      <c r="A35" s="27" t="s">
        <v>501</v>
      </c>
      <c r="B35" s="39">
        <v>1617</v>
      </c>
      <c r="C35" s="31">
        <v>66.406570841889106</v>
      </c>
      <c r="D35" s="39">
        <v>562</v>
      </c>
      <c r="E35" s="31">
        <v>23.080082135523615</v>
      </c>
      <c r="F35" s="39">
        <v>17</v>
      </c>
      <c r="G35" s="31">
        <v>0.69815195071868585</v>
      </c>
      <c r="H35" s="39">
        <v>239</v>
      </c>
      <c r="I35" s="31">
        <v>9.8151950718685832</v>
      </c>
      <c r="J35" s="39">
        <v>2435</v>
      </c>
    </row>
    <row r="36" spans="1:10" x14ac:dyDescent="0.2">
      <c r="A36" s="27" t="s">
        <v>605</v>
      </c>
      <c r="B36" s="39">
        <v>7353</v>
      </c>
      <c r="C36" s="31">
        <v>70.708721992499278</v>
      </c>
      <c r="D36" s="39">
        <v>2013</v>
      </c>
      <c r="E36" s="31">
        <v>19.357630541398212</v>
      </c>
      <c r="F36" s="39">
        <v>71</v>
      </c>
      <c r="G36" s="31">
        <v>0.68275795749591306</v>
      </c>
      <c r="H36" s="39">
        <v>962</v>
      </c>
      <c r="I36" s="31">
        <v>9.2508895086065976</v>
      </c>
      <c r="J36" s="39">
        <v>10399</v>
      </c>
    </row>
    <row r="37" spans="1:10" x14ac:dyDescent="0.2">
      <c r="A37" s="27" t="s">
        <v>503</v>
      </c>
      <c r="B37" s="39">
        <v>761</v>
      </c>
      <c r="C37" s="31">
        <v>68.251121076233176</v>
      </c>
      <c r="D37" s="39">
        <v>175</v>
      </c>
      <c r="E37" s="31">
        <v>15.695067264573993</v>
      </c>
      <c r="F37" s="39">
        <v>5</v>
      </c>
      <c r="G37" s="31">
        <v>0.44843049327354262</v>
      </c>
      <c r="H37" s="39">
        <v>174</v>
      </c>
      <c r="I37" s="31">
        <v>15.605381165919283</v>
      </c>
      <c r="J37" s="39">
        <v>1115</v>
      </c>
    </row>
    <row r="38" spans="1:10" x14ac:dyDescent="0.2">
      <c r="A38" s="32" t="s">
        <v>504</v>
      </c>
      <c r="B38" s="41">
        <v>640</v>
      </c>
      <c r="C38" s="33">
        <v>75.294117647058826</v>
      </c>
      <c r="D38" s="41">
        <v>100</v>
      </c>
      <c r="E38" s="33">
        <v>11.76470588235294</v>
      </c>
      <c r="F38" s="41">
        <v>3</v>
      </c>
      <c r="G38" s="33">
        <v>0.35294117647058826</v>
      </c>
      <c r="H38" s="41">
        <v>107</v>
      </c>
      <c r="I38" s="33">
        <v>12.588235294117647</v>
      </c>
      <c r="J38" s="41">
        <v>850</v>
      </c>
    </row>
    <row r="40" spans="1:10" x14ac:dyDescent="0.2">
      <c r="A40" s="816" t="s">
        <v>1739</v>
      </c>
      <c r="B40" s="816"/>
      <c r="C40" s="816"/>
      <c r="D40" s="816"/>
      <c r="E40" s="816"/>
      <c r="F40" s="816"/>
      <c r="G40" s="816"/>
      <c r="H40" s="816"/>
      <c r="I40" s="816"/>
      <c r="J40" s="816"/>
    </row>
    <row r="41" spans="1:10" x14ac:dyDescent="0.2">
      <c r="A41" s="816"/>
      <c r="B41" s="816"/>
      <c r="C41" s="816"/>
      <c r="D41" s="816"/>
      <c r="E41" s="816"/>
      <c r="F41" s="816"/>
      <c r="G41" s="816"/>
      <c r="H41" s="816"/>
      <c r="I41" s="816"/>
      <c r="J41" s="816"/>
    </row>
    <row r="42" spans="1:10" x14ac:dyDescent="0.2">
      <c r="A42" s="27" t="s">
        <v>1778</v>
      </c>
    </row>
    <row r="43" spans="1:10" x14ac:dyDescent="0.2">
      <c r="A43" s="27" t="s">
        <v>751</v>
      </c>
    </row>
  </sheetData>
  <mergeCells count="7">
    <mergeCell ref="A40:J41"/>
    <mergeCell ref="A6:A8"/>
    <mergeCell ref="B6:J6"/>
    <mergeCell ref="B7:C7"/>
    <mergeCell ref="D7:E7"/>
    <mergeCell ref="F7:G7"/>
    <mergeCell ref="H7:I7"/>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0"/>
  <sheetViews>
    <sheetView zoomScaleNormal="100" workbookViewId="0">
      <pane xSplit="1" ySplit="7" topLeftCell="B8" activePane="bottomRight" state="frozen"/>
      <selection pane="topRight" activeCell="B1" sqref="B1"/>
      <selection pane="bottomLeft" activeCell="B1" sqref="B1"/>
      <selection pane="bottomRight"/>
    </sheetView>
  </sheetViews>
  <sheetFormatPr defaultColWidth="9.28515625" defaultRowHeight="11.25" x14ac:dyDescent="0.25"/>
  <cols>
    <col min="1" max="1" width="15.42578125" style="2" customWidth="1"/>
    <col min="2" max="9" width="9.28515625" style="2" customWidth="1"/>
    <col min="10" max="11" width="9.28515625" style="87" customWidth="1"/>
    <col min="12" max="14" width="9.28515625" style="2" customWidth="1"/>
    <col min="15" max="16384" width="9.28515625" style="2"/>
  </cols>
  <sheetData>
    <row r="1" spans="1:17" x14ac:dyDescent="0.25">
      <c r="A1" s="1" t="s">
        <v>793</v>
      </c>
      <c r="B1" s="23"/>
      <c r="C1" s="23"/>
      <c r="D1" s="113"/>
      <c r="E1" s="83"/>
      <c r="F1" s="83"/>
      <c r="G1" s="83"/>
      <c r="H1" s="83"/>
      <c r="I1" s="83"/>
      <c r="N1" s="3" t="s">
        <v>460</v>
      </c>
    </row>
    <row r="2" spans="1:17" x14ac:dyDescent="0.25">
      <c r="A2" s="4" t="s">
        <v>794</v>
      </c>
      <c r="B2" s="23"/>
      <c r="C2" s="23"/>
      <c r="D2" s="84"/>
      <c r="E2" s="83"/>
      <c r="F2" s="83"/>
      <c r="G2" s="83"/>
      <c r="H2" s="83"/>
      <c r="I2" s="83"/>
    </row>
    <row r="3" spans="1:17" x14ac:dyDescent="0.25">
      <c r="A3" s="4" t="s">
        <v>462</v>
      </c>
      <c r="B3" s="23"/>
      <c r="C3" s="23"/>
      <c r="D3" s="700"/>
      <c r="E3" s="700"/>
      <c r="F3" s="687"/>
      <c r="G3" s="687"/>
    </row>
    <row r="4" spans="1:17" x14ac:dyDescent="0.25">
      <c r="A4" s="23"/>
      <c r="B4" s="114"/>
      <c r="C4" s="114"/>
      <c r="D4" s="114"/>
      <c r="E4" s="114"/>
      <c r="F4" s="114"/>
      <c r="G4" s="114"/>
      <c r="H4" s="114"/>
      <c r="I4" s="114"/>
    </row>
    <row r="5" spans="1:17" ht="48.4" customHeight="1" x14ac:dyDescent="0.25">
      <c r="A5" s="831" t="s">
        <v>463</v>
      </c>
      <c r="B5" s="817" t="s">
        <v>795</v>
      </c>
      <c r="C5" s="871"/>
      <c r="D5" s="817" t="s">
        <v>796</v>
      </c>
      <c r="E5" s="871"/>
      <c r="F5" s="817" t="s">
        <v>797</v>
      </c>
      <c r="G5" s="871"/>
      <c r="H5" s="817" t="s">
        <v>798</v>
      </c>
      <c r="I5" s="871"/>
      <c r="J5" s="817" t="s">
        <v>763</v>
      </c>
      <c r="K5" s="872"/>
      <c r="L5" s="872"/>
      <c r="M5" s="872"/>
      <c r="N5" s="871"/>
    </row>
    <row r="6" spans="1:17" ht="19.5" customHeight="1" x14ac:dyDescent="0.25">
      <c r="A6" s="832"/>
      <c r="B6" s="833" t="s">
        <v>594</v>
      </c>
      <c r="C6" s="835"/>
      <c r="D6" s="833" t="s">
        <v>594</v>
      </c>
      <c r="E6" s="835"/>
      <c r="F6" s="833" t="s">
        <v>594</v>
      </c>
      <c r="G6" s="835"/>
      <c r="H6" s="833" t="s">
        <v>594</v>
      </c>
      <c r="I6" s="835"/>
      <c r="J6" s="833" t="s">
        <v>594</v>
      </c>
      <c r="K6" s="835"/>
      <c r="L6" s="833" t="s">
        <v>799</v>
      </c>
      <c r="M6" s="835"/>
      <c r="N6" s="831" t="s">
        <v>473</v>
      </c>
    </row>
    <row r="7" spans="1:17" s="90" customFormat="1" ht="18" customHeight="1" x14ac:dyDescent="0.25">
      <c r="A7" s="874"/>
      <c r="B7" s="115" t="s">
        <v>800</v>
      </c>
      <c r="C7" s="115">
        <v>2022</v>
      </c>
      <c r="D7" s="115" t="s">
        <v>800</v>
      </c>
      <c r="E7" s="115">
        <v>2022</v>
      </c>
      <c r="F7" s="115" t="s">
        <v>800</v>
      </c>
      <c r="G7" s="115">
        <v>2022</v>
      </c>
      <c r="H7" s="115" t="s">
        <v>800</v>
      </c>
      <c r="I7" s="115">
        <v>2022</v>
      </c>
      <c r="J7" s="115" t="s">
        <v>800</v>
      </c>
      <c r="K7" s="115">
        <v>2022</v>
      </c>
      <c r="L7" s="115">
        <v>2021</v>
      </c>
      <c r="M7" s="115">
        <v>2022</v>
      </c>
      <c r="N7" s="874"/>
    </row>
    <row r="8" spans="1:17" x14ac:dyDescent="0.25">
      <c r="A8" s="65"/>
      <c r="B8" s="68"/>
      <c r="C8" s="68"/>
      <c r="D8" s="68"/>
      <c r="E8" s="68"/>
      <c r="F8" s="68"/>
      <c r="G8" s="68"/>
      <c r="H8" s="68"/>
      <c r="I8" s="68"/>
      <c r="J8" s="701"/>
      <c r="K8" s="701"/>
      <c r="N8" s="68"/>
    </row>
    <row r="9" spans="1:17" s="42" customFormat="1" ht="11.25" customHeight="1" x14ac:dyDescent="0.25">
      <c r="A9" s="45" t="s">
        <v>475</v>
      </c>
      <c r="B9" s="46">
        <v>116</v>
      </c>
      <c r="C9" s="46">
        <v>120</v>
      </c>
      <c r="D9" s="46">
        <v>2600</v>
      </c>
      <c r="E9" s="46">
        <v>2495</v>
      </c>
      <c r="F9" s="46">
        <v>24</v>
      </c>
      <c r="G9" s="46">
        <v>20</v>
      </c>
      <c r="H9" s="46">
        <v>221</v>
      </c>
      <c r="I9" s="46">
        <v>224</v>
      </c>
      <c r="J9" s="46">
        <v>6493</v>
      </c>
      <c r="K9" s="46">
        <v>6429</v>
      </c>
      <c r="L9" s="116">
        <v>3.2137685294584273</v>
      </c>
      <c r="M9" s="116">
        <v>3.1660201268464561</v>
      </c>
      <c r="N9" s="117">
        <v>-1.4857449182881122</v>
      </c>
      <c r="P9" s="2"/>
      <c r="Q9" s="2"/>
    </row>
    <row r="10" spans="1:17" s="42" customFormat="1" x14ac:dyDescent="0.25">
      <c r="A10" s="702"/>
      <c r="B10" s="72"/>
      <c r="C10" s="72"/>
      <c r="D10" s="72"/>
      <c r="E10" s="72"/>
      <c r="F10" s="72"/>
      <c r="G10" s="72"/>
      <c r="H10" s="72"/>
      <c r="I10" s="72"/>
      <c r="J10" s="72"/>
      <c r="K10" s="72"/>
      <c r="L10" s="72"/>
      <c r="M10" s="72"/>
      <c r="N10" s="72"/>
    </row>
    <row r="11" spans="1:17" ht="11.25" customHeight="1" x14ac:dyDescent="0.25">
      <c r="A11" s="15" t="s">
        <v>476</v>
      </c>
      <c r="B11" s="118" t="s">
        <v>481</v>
      </c>
      <c r="C11" s="118" t="s">
        <v>481</v>
      </c>
      <c r="D11" s="118" t="s">
        <v>481</v>
      </c>
      <c r="E11" s="118" t="s">
        <v>481</v>
      </c>
      <c r="F11" s="118" t="s">
        <v>481</v>
      </c>
      <c r="G11" s="118" t="s">
        <v>481</v>
      </c>
      <c r="H11" s="118" t="s">
        <v>481</v>
      </c>
      <c r="I11" s="118" t="s">
        <v>481</v>
      </c>
      <c r="J11" s="118">
        <v>11</v>
      </c>
      <c r="K11" s="16">
        <v>19</v>
      </c>
      <c r="L11" s="17">
        <v>1.3382205417866975</v>
      </c>
      <c r="M11" s="17">
        <v>2.2890849202314145</v>
      </c>
      <c r="N11" s="17">
        <v>71.054385189394125</v>
      </c>
    </row>
    <row r="12" spans="1:17" ht="11.25" customHeight="1" x14ac:dyDescent="0.25">
      <c r="A12" s="2" t="s">
        <v>478</v>
      </c>
      <c r="B12" s="21">
        <v>21</v>
      </c>
      <c r="C12" s="21">
        <v>6</v>
      </c>
      <c r="D12" s="21">
        <v>44</v>
      </c>
      <c r="E12" s="21">
        <v>44</v>
      </c>
      <c r="F12" s="21" t="s">
        <v>477</v>
      </c>
      <c r="G12" s="21" t="s">
        <v>477</v>
      </c>
      <c r="H12" s="21" t="s">
        <v>477</v>
      </c>
      <c r="I12" s="21" t="s">
        <v>477</v>
      </c>
      <c r="J12" s="13">
        <v>65</v>
      </c>
      <c r="K12" s="13">
        <v>50</v>
      </c>
      <c r="L12" s="14">
        <v>2.0787186778069997</v>
      </c>
      <c r="M12" s="14">
        <v>1.5987154002016299</v>
      </c>
      <c r="N12" s="14">
        <v>-23.091305366619508</v>
      </c>
    </row>
    <row r="13" spans="1:17" ht="11.25" customHeight="1" x14ac:dyDescent="0.25">
      <c r="A13" s="23" t="s">
        <v>479</v>
      </c>
      <c r="B13" s="21" t="s">
        <v>477</v>
      </c>
      <c r="C13" s="21">
        <v>3</v>
      </c>
      <c r="D13" s="21">
        <v>156</v>
      </c>
      <c r="E13" s="21">
        <v>119</v>
      </c>
      <c r="F13" s="21" t="s">
        <v>477</v>
      </c>
      <c r="G13" s="21" t="s">
        <v>477</v>
      </c>
      <c r="H13" s="21" t="s">
        <v>477</v>
      </c>
      <c r="I13" s="21" t="s">
        <v>477</v>
      </c>
      <c r="J13" s="13">
        <v>156</v>
      </c>
      <c r="K13" s="13">
        <v>122</v>
      </c>
      <c r="L13" s="14">
        <v>21.423387243517297</v>
      </c>
      <c r="M13" s="14">
        <v>16.632402100590586</v>
      </c>
      <c r="N13" s="14">
        <v>-22.36334099957261</v>
      </c>
    </row>
    <row r="14" spans="1:17" ht="11.25" customHeight="1" x14ac:dyDescent="0.25">
      <c r="A14" s="2" t="s">
        <v>480</v>
      </c>
      <c r="B14" s="21">
        <v>3</v>
      </c>
      <c r="C14" s="21">
        <v>6</v>
      </c>
      <c r="D14" s="21">
        <v>96</v>
      </c>
      <c r="E14" s="21">
        <v>93</v>
      </c>
      <c r="F14" s="21">
        <v>1</v>
      </c>
      <c r="G14" s="21" t="s">
        <v>477</v>
      </c>
      <c r="H14" s="21">
        <v>1</v>
      </c>
      <c r="I14" s="21" t="s">
        <v>477</v>
      </c>
      <c r="J14" s="13">
        <v>101</v>
      </c>
      <c r="K14" s="13">
        <v>99</v>
      </c>
      <c r="L14" s="14">
        <v>2.5877027327379212</v>
      </c>
      <c r="M14" s="14">
        <v>2.5119412357989686</v>
      </c>
      <c r="N14" s="14">
        <v>-2.927751166332504</v>
      </c>
    </row>
    <row r="15" spans="1:17" x14ac:dyDescent="0.25">
      <c r="A15" s="23" t="s">
        <v>801</v>
      </c>
      <c r="B15" s="21" t="s">
        <v>481</v>
      </c>
      <c r="C15" s="21" t="s">
        <v>481</v>
      </c>
      <c r="D15" s="21" t="s">
        <v>481</v>
      </c>
      <c r="E15" s="21" t="s">
        <v>481</v>
      </c>
      <c r="F15" s="21" t="s">
        <v>481</v>
      </c>
      <c r="G15" s="21" t="s">
        <v>481</v>
      </c>
      <c r="H15" s="21" t="s">
        <v>481</v>
      </c>
      <c r="I15" s="21" t="s">
        <v>481</v>
      </c>
      <c r="J15" s="13">
        <v>1335</v>
      </c>
      <c r="K15" s="13">
        <v>1464</v>
      </c>
      <c r="L15" s="14">
        <v>9.4503521238365646</v>
      </c>
      <c r="M15" s="14">
        <v>10.356231002523483</v>
      </c>
      <c r="N15" s="14">
        <v>9.5856627014143214</v>
      </c>
    </row>
    <row r="16" spans="1:17" ht="11.25" customHeight="1" x14ac:dyDescent="0.25">
      <c r="A16" s="23" t="s">
        <v>483</v>
      </c>
      <c r="B16" s="21">
        <v>1</v>
      </c>
      <c r="C16" s="21">
        <v>5</v>
      </c>
      <c r="D16" s="21">
        <v>103</v>
      </c>
      <c r="E16" s="21">
        <v>128</v>
      </c>
      <c r="F16" s="21">
        <v>1</v>
      </c>
      <c r="G16" s="21" t="s">
        <v>477</v>
      </c>
      <c r="H16" s="21">
        <v>14</v>
      </c>
      <c r="I16" s="21">
        <v>17</v>
      </c>
      <c r="J16" s="13">
        <v>119</v>
      </c>
      <c r="K16" s="13">
        <v>150</v>
      </c>
      <c r="L16" s="14">
        <v>1.3579185178330779</v>
      </c>
      <c r="M16" s="14">
        <v>1.7061569973820727</v>
      </c>
      <c r="N16" s="14">
        <v>25.645020299502399</v>
      </c>
    </row>
    <row r="17" spans="1:14" ht="11.25" customHeight="1" x14ac:dyDescent="0.25">
      <c r="A17" s="23" t="s">
        <v>484</v>
      </c>
      <c r="B17" s="21" t="s">
        <v>477</v>
      </c>
      <c r="C17" s="21">
        <v>1</v>
      </c>
      <c r="D17" s="21">
        <v>6</v>
      </c>
      <c r="E17" s="21">
        <v>14</v>
      </c>
      <c r="F17" s="21">
        <v>1</v>
      </c>
      <c r="G17" s="21" t="s">
        <v>477</v>
      </c>
      <c r="H17" s="21" t="s">
        <v>477</v>
      </c>
      <c r="I17" s="21" t="s">
        <v>477</v>
      </c>
      <c r="J17" s="13">
        <v>7</v>
      </c>
      <c r="K17" s="13">
        <v>15</v>
      </c>
      <c r="L17" s="14">
        <v>0.25031357735410698</v>
      </c>
      <c r="M17" s="14">
        <v>0.53246850981232963</v>
      </c>
      <c r="N17" s="14">
        <v>112.72058649022907</v>
      </c>
    </row>
    <row r="18" spans="1:14" ht="11.25" customHeight="1" x14ac:dyDescent="0.25">
      <c r="A18" s="23" t="s">
        <v>485</v>
      </c>
      <c r="B18" s="21" t="s">
        <v>477</v>
      </c>
      <c r="C18" s="21" t="s">
        <v>477</v>
      </c>
      <c r="D18" s="21">
        <v>39</v>
      </c>
      <c r="E18" s="21">
        <v>59</v>
      </c>
      <c r="F18" s="21">
        <v>1</v>
      </c>
      <c r="G18" s="21" t="s">
        <v>477</v>
      </c>
      <c r="H18" s="21">
        <v>9</v>
      </c>
      <c r="I18" s="21">
        <v>6</v>
      </c>
      <c r="J18" s="13">
        <v>49</v>
      </c>
      <c r="K18" s="13">
        <v>65</v>
      </c>
      <c r="L18" s="14">
        <v>1.2871224840203088</v>
      </c>
      <c r="M18" s="14">
        <v>1.6955846454115133</v>
      </c>
      <c r="N18" s="14">
        <v>31.73452149754845</v>
      </c>
    </row>
    <row r="19" spans="1:14" ht="11.25" customHeight="1" x14ac:dyDescent="0.25">
      <c r="A19" s="23" t="s">
        <v>486</v>
      </c>
      <c r="B19" s="21" t="s">
        <v>481</v>
      </c>
      <c r="C19" s="21" t="s">
        <v>481</v>
      </c>
      <c r="D19" s="21" t="s">
        <v>481</v>
      </c>
      <c r="E19" s="21" t="s">
        <v>481</v>
      </c>
      <c r="F19" s="21" t="s">
        <v>481</v>
      </c>
      <c r="G19" s="21" t="s">
        <v>481</v>
      </c>
      <c r="H19" s="21" t="s">
        <v>481</v>
      </c>
      <c r="I19" s="21" t="s">
        <v>481</v>
      </c>
      <c r="J19" s="13">
        <v>564</v>
      </c>
      <c r="K19" s="13">
        <v>538</v>
      </c>
      <c r="L19" s="14">
        <v>8.0946000406452256</v>
      </c>
      <c r="M19" s="14">
        <v>7.6255508680938444</v>
      </c>
      <c r="N19" s="14">
        <v>-5.7945935586212531</v>
      </c>
    </row>
    <row r="20" spans="1:14" ht="11.25" customHeight="1" x14ac:dyDescent="0.25">
      <c r="A20" s="23" t="s">
        <v>487</v>
      </c>
      <c r="B20" s="21">
        <v>2</v>
      </c>
      <c r="C20" s="21">
        <v>3</v>
      </c>
      <c r="D20" s="21">
        <v>81</v>
      </c>
      <c r="E20" s="21">
        <v>82</v>
      </c>
      <c r="F20" s="21">
        <v>1</v>
      </c>
      <c r="G20" s="21" t="s">
        <v>477</v>
      </c>
      <c r="H20" s="21">
        <v>4</v>
      </c>
      <c r="I20" s="21">
        <v>7</v>
      </c>
      <c r="J20" s="13">
        <v>88</v>
      </c>
      <c r="K20" s="13">
        <v>92</v>
      </c>
      <c r="L20" s="14">
        <v>1.3020727209834104</v>
      </c>
      <c r="M20" s="14">
        <v>1.3579031142031943</v>
      </c>
      <c r="N20" s="14">
        <v>4.2878091461448609</v>
      </c>
    </row>
    <row r="21" spans="1:14" ht="11.25" customHeight="1" x14ac:dyDescent="0.25">
      <c r="A21" s="23" t="s">
        <v>488</v>
      </c>
      <c r="B21" s="21">
        <v>6</v>
      </c>
      <c r="C21" s="21">
        <v>10</v>
      </c>
      <c r="D21" s="21">
        <v>92</v>
      </c>
      <c r="E21" s="21">
        <v>96</v>
      </c>
      <c r="F21" s="21">
        <v>2</v>
      </c>
      <c r="G21" s="21" t="s">
        <v>477</v>
      </c>
      <c r="H21" s="21">
        <v>2</v>
      </c>
      <c r="I21" s="21">
        <v>3</v>
      </c>
      <c r="J21" s="13">
        <v>102</v>
      </c>
      <c r="K21" s="13">
        <v>109</v>
      </c>
      <c r="L21" s="14">
        <v>2.8279611890051917</v>
      </c>
      <c r="M21" s="14">
        <v>2.9791082517745506</v>
      </c>
      <c r="N21" s="14">
        <v>5.3447361073059474</v>
      </c>
    </row>
    <row r="22" spans="1:14" ht="11.25" customHeight="1" x14ac:dyDescent="0.25">
      <c r="A22" s="23" t="s">
        <v>602</v>
      </c>
      <c r="B22" s="21">
        <v>6</v>
      </c>
      <c r="C22" s="21">
        <v>12</v>
      </c>
      <c r="D22" s="21">
        <v>42</v>
      </c>
      <c r="E22" s="21">
        <v>33</v>
      </c>
      <c r="F22" s="21">
        <v>2</v>
      </c>
      <c r="G22" s="21" t="s">
        <v>477</v>
      </c>
      <c r="H22" s="21">
        <v>3</v>
      </c>
      <c r="I22" s="21" t="s">
        <v>477</v>
      </c>
      <c r="J22" s="13">
        <v>53</v>
      </c>
      <c r="K22" s="13">
        <v>45</v>
      </c>
      <c r="L22" s="14">
        <v>1.9406381965685866</v>
      </c>
      <c r="M22" s="14">
        <v>1.6323865491348351</v>
      </c>
      <c r="N22" s="14">
        <v>-15.88403484888623</v>
      </c>
    </row>
    <row r="23" spans="1:14" ht="11.25" customHeight="1" x14ac:dyDescent="0.25">
      <c r="A23" s="23" t="s">
        <v>604</v>
      </c>
      <c r="B23" s="21">
        <v>2</v>
      </c>
      <c r="C23" s="21">
        <v>3</v>
      </c>
      <c r="D23" s="21">
        <v>109</v>
      </c>
      <c r="E23" s="21">
        <v>136</v>
      </c>
      <c r="F23" s="21">
        <v>1</v>
      </c>
      <c r="G23" s="21">
        <v>1</v>
      </c>
      <c r="H23" s="21">
        <v>4</v>
      </c>
      <c r="I23" s="21">
        <v>7</v>
      </c>
      <c r="J23" s="13">
        <v>116</v>
      </c>
      <c r="K23" s="13">
        <v>147</v>
      </c>
      <c r="L23" s="14">
        <v>0.56695246773148478</v>
      </c>
      <c r="M23" s="14">
        <v>0.71572139994326811</v>
      </c>
      <c r="N23" s="14">
        <v>26.240106654274587</v>
      </c>
    </row>
    <row r="24" spans="1:14" ht="11.25" customHeight="1" x14ac:dyDescent="0.25">
      <c r="A24" s="23" t="s">
        <v>491</v>
      </c>
      <c r="B24" s="21">
        <v>20</v>
      </c>
      <c r="C24" s="21">
        <v>25</v>
      </c>
      <c r="D24" s="21">
        <v>517</v>
      </c>
      <c r="E24" s="21">
        <v>578</v>
      </c>
      <c r="F24" s="21" t="s">
        <v>477</v>
      </c>
      <c r="G24" s="21">
        <v>1</v>
      </c>
      <c r="H24" s="21">
        <v>11</v>
      </c>
      <c r="I24" s="21">
        <v>17</v>
      </c>
      <c r="J24" s="13">
        <v>548</v>
      </c>
      <c r="K24" s="13">
        <v>621</v>
      </c>
      <c r="L24" s="14">
        <v>6.7892851905836311</v>
      </c>
      <c r="M24" s="14">
        <v>7.6514280447878376</v>
      </c>
      <c r="N24" s="14">
        <v>12.698580631138491</v>
      </c>
    </row>
    <row r="25" spans="1:14" ht="11.25" customHeight="1" x14ac:dyDescent="0.25">
      <c r="A25" s="23" t="s">
        <v>598</v>
      </c>
      <c r="B25" s="21">
        <v>14</v>
      </c>
      <c r="C25" s="21">
        <v>9</v>
      </c>
      <c r="D25" s="21">
        <v>31</v>
      </c>
      <c r="E25" s="21">
        <v>32</v>
      </c>
      <c r="F25" s="21" t="s">
        <v>477</v>
      </c>
      <c r="G25" s="21" t="s">
        <v>477</v>
      </c>
      <c r="H25" s="21">
        <v>6</v>
      </c>
      <c r="I25" s="21">
        <v>10</v>
      </c>
      <c r="J25" s="13">
        <v>51</v>
      </c>
      <c r="K25" s="13">
        <v>51</v>
      </c>
      <c r="L25" s="14">
        <v>1.2888016425397868</v>
      </c>
      <c r="M25" s="14">
        <v>1.2831818885166544</v>
      </c>
      <c r="N25" s="14">
        <v>-0.4360449147207679</v>
      </c>
    </row>
    <row r="26" spans="1:14" ht="11.25" customHeight="1" x14ac:dyDescent="0.25">
      <c r="A26" s="23" t="s">
        <v>493</v>
      </c>
      <c r="B26" s="21">
        <v>3</v>
      </c>
      <c r="C26" s="21">
        <v>4</v>
      </c>
      <c r="D26" s="21">
        <v>398</v>
      </c>
      <c r="E26" s="21">
        <v>475</v>
      </c>
      <c r="F26" s="21" t="s">
        <v>477</v>
      </c>
      <c r="G26" s="21" t="s">
        <v>477</v>
      </c>
      <c r="H26" s="21">
        <v>10</v>
      </c>
      <c r="I26" s="21" t="s">
        <v>477</v>
      </c>
      <c r="J26" s="13">
        <v>411</v>
      </c>
      <c r="K26" s="13">
        <v>479</v>
      </c>
      <c r="L26" s="14">
        <v>3.617962682959647</v>
      </c>
      <c r="M26" s="14">
        <v>4.185889131788918</v>
      </c>
      <c r="N26" s="14">
        <v>15.697410354843221</v>
      </c>
    </row>
    <row r="27" spans="1:14" ht="11.25" customHeight="1" x14ac:dyDescent="0.25">
      <c r="A27" s="23" t="s">
        <v>599</v>
      </c>
      <c r="B27" s="21">
        <v>10</v>
      </c>
      <c r="C27" s="21" t="s">
        <v>477</v>
      </c>
      <c r="D27" s="21">
        <v>94</v>
      </c>
      <c r="E27" s="21">
        <v>90</v>
      </c>
      <c r="F27" s="21" t="s">
        <v>481</v>
      </c>
      <c r="G27" s="21" t="s">
        <v>481</v>
      </c>
      <c r="H27" s="21" t="s">
        <v>481</v>
      </c>
      <c r="I27" s="21" t="s">
        <v>481</v>
      </c>
      <c r="J27" s="13">
        <v>104</v>
      </c>
      <c r="K27" s="13">
        <v>90</v>
      </c>
      <c r="L27" s="14">
        <v>1.1509076682202115</v>
      </c>
      <c r="M27" s="14">
        <v>0.99357981840672849</v>
      </c>
      <c r="N27" s="14">
        <v>-13.669893264051169</v>
      </c>
    </row>
    <row r="28" spans="1:14" ht="11.25" customHeight="1" x14ac:dyDescent="0.25">
      <c r="A28" s="23" t="s">
        <v>600</v>
      </c>
      <c r="B28" s="21">
        <v>3</v>
      </c>
      <c r="C28" s="21">
        <v>2</v>
      </c>
      <c r="D28" s="21">
        <v>16</v>
      </c>
      <c r="E28" s="21">
        <v>22</v>
      </c>
      <c r="F28" s="21">
        <v>2</v>
      </c>
      <c r="G28" s="21" t="s">
        <v>477</v>
      </c>
      <c r="H28" s="21">
        <v>13</v>
      </c>
      <c r="I28" s="21">
        <v>14</v>
      </c>
      <c r="J28" s="13">
        <v>34</v>
      </c>
      <c r="K28" s="13">
        <v>38</v>
      </c>
      <c r="L28" s="14">
        <v>1.0440240371181253</v>
      </c>
      <c r="M28" s="14">
        <v>1.1623638810718218</v>
      </c>
      <c r="N28" s="14">
        <v>11.334973118086067</v>
      </c>
    </row>
    <row r="29" spans="1:14" s="23" customFormat="1" ht="11.25" customHeight="1" x14ac:dyDescent="0.25">
      <c r="A29" s="23" t="s">
        <v>496</v>
      </c>
      <c r="B29" s="21" t="s">
        <v>481</v>
      </c>
      <c r="C29" s="21" t="s">
        <v>481</v>
      </c>
      <c r="D29" s="21" t="s">
        <v>481</v>
      </c>
      <c r="E29" s="21" t="s">
        <v>481</v>
      </c>
      <c r="F29" s="21" t="s">
        <v>481</v>
      </c>
      <c r="G29" s="21" t="s">
        <v>481</v>
      </c>
      <c r="H29" s="21" t="s">
        <v>481</v>
      </c>
      <c r="I29" s="21" t="s">
        <v>481</v>
      </c>
      <c r="J29" s="13">
        <v>1356</v>
      </c>
      <c r="K29" s="13">
        <v>1330</v>
      </c>
      <c r="L29" s="14">
        <v>8.4490502822495319</v>
      </c>
      <c r="M29" s="14">
        <v>8.2842692813564582</v>
      </c>
      <c r="N29" s="14">
        <v>-1.9502902147388035</v>
      </c>
    </row>
    <row r="30" spans="1:14" ht="11.25" customHeight="1" x14ac:dyDescent="0.25">
      <c r="A30" s="23" t="s">
        <v>497</v>
      </c>
      <c r="B30" s="21">
        <v>2</v>
      </c>
      <c r="C30" s="21">
        <v>5</v>
      </c>
      <c r="D30" s="21">
        <v>150</v>
      </c>
      <c r="E30" s="21">
        <v>102</v>
      </c>
      <c r="F30" s="21" t="s">
        <v>481</v>
      </c>
      <c r="G30" s="21" t="s">
        <v>481</v>
      </c>
      <c r="H30" s="21" t="s">
        <v>481</v>
      </c>
      <c r="I30" s="21" t="s">
        <v>481</v>
      </c>
      <c r="J30" s="13">
        <v>152</v>
      </c>
      <c r="K30" s="13">
        <v>107</v>
      </c>
      <c r="L30" s="14">
        <v>4.6183654009686865</v>
      </c>
      <c r="M30" s="14">
        <v>3.2400619427169159</v>
      </c>
      <c r="N30" s="14">
        <v>-29.843967260855454</v>
      </c>
    </row>
    <row r="31" spans="1:14" ht="11.25" customHeight="1" x14ac:dyDescent="0.25">
      <c r="A31" s="23" t="s">
        <v>498</v>
      </c>
      <c r="B31" s="21">
        <v>3</v>
      </c>
      <c r="C31" s="21">
        <v>6</v>
      </c>
      <c r="D31" s="21">
        <v>131</v>
      </c>
      <c r="E31" s="21">
        <v>88</v>
      </c>
      <c r="F31" s="21">
        <v>1</v>
      </c>
      <c r="G31" s="21" t="s">
        <v>477</v>
      </c>
      <c r="H31" s="21">
        <v>21</v>
      </c>
      <c r="I31" s="21">
        <v>12</v>
      </c>
      <c r="J31" s="13">
        <v>156</v>
      </c>
      <c r="K31" s="13">
        <v>106</v>
      </c>
      <c r="L31" s="14">
        <v>1.435808598583695</v>
      </c>
      <c r="M31" s="14">
        <v>0.97421939751699049</v>
      </c>
      <c r="N31" s="14">
        <v>-32.14837977165088</v>
      </c>
    </row>
    <row r="32" spans="1:14" ht="11.25" customHeight="1" x14ac:dyDescent="0.25">
      <c r="A32" s="23" t="s">
        <v>596</v>
      </c>
      <c r="B32" s="21" t="s">
        <v>481</v>
      </c>
      <c r="C32" s="21" t="s">
        <v>481</v>
      </c>
      <c r="D32" s="21" t="s">
        <v>481</v>
      </c>
      <c r="E32" s="21" t="s">
        <v>481</v>
      </c>
      <c r="F32" s="21" t="s">
        <v>481</v>
      </c>
      <c r="G32" s="21" t="s">
        <v>481</v>
      </c>
      <c r="H32" s="21" t="s">
        <v>481</v>
      </c>
      <c r="I32" s="21" t="s">
        <v>481</v>
      </c>
      <c r="J32" s="13">
        <v>9</v>
      </c>
      <c r="K32" s="13">
        <v>18</v>
      </c>
      <c r="L32" s="14">
        <v>0.56981304592244719</v>
      </c>
      <c r="M32" s="14">
        <v>1.1385084021920082</v>
      </c>
      <c r="N32" s="14">
        <v>99.803849760744455</v>
      </c>
    </row>
    <row r="33" spans="1:14" ht="11.25" customHeight="1" x14ac:dyDescent="0.25">
      <c r="A33" s="23" t="s">
        <v>500</v>
      </c>
      <c r="B33" s="21" t="s">
        <v>477</v>
      </c>
      <c r="C33" s="21" t="s">
        <v>477</v>
      </c>
      <c r="D33" s="21">
        <v>8</v>
      </c>
      <c r="E33" s="21">
        <v>10</v>
      </c>
      <c r="F33" s="21" t="s">
        <v>477</v>
      </c>
      <c r="G33" s="21" t="s">
        <v>477</v>
      </c>
      <c r="H33" s="21">
        <v>1</v>
      </c>
      <c r="I33" s="21" t="s">
        <v>477</v>
      </c>
      <c r="J33" s="13">
        <v>9</v>
      </c>
      <c r="K33" s="13">
        <v>10</v>
      </c>
      <c r="L33" s="14">
        <v>1.4497010125893106</v>
      </c>
      <c r="M33" s="14">
        <v>1.5715783203913858</v>
      </c>
      <c r="N33" s="14">
        <v>8.407065094366617</v>
      </c>
    </row>
    <row r="34" spans="1:14" ht="11.25" customHeight="1" x14ac:dyDescent="0.25">
      <c r="A34" s="23" t="s">
        <v>501</v>
      </c>
      <c r="B34" s="21">
        <v>3</v>
      </c>
      <c r="C34" s="21">
        <v>1</v>
      </c>
      <c r="D34" s="21">
        <v>64</v>
      </c>
      <c r="E34" s="21">
        <v>38</v>
      </c>
      <c r="F34" s="21">
        <v>1</v>
      </c>
      <c r="G34" s="21" t="s">
        <v>477</v>
      </c>
      <c r="H34" s="21">
        <v>2</v>
      </c>
      <c r="I34" s="21">
        <v>5</v>
      </c>
      <c r="J34" s="13">
        <v>70</v>
      </c>
      <c r="K34" s="13">
        <v>44</v>
      </c>
      <c r="L34" s="14">
        <v>0.93381012640820882</v>
      </c>
      <c r="M34" s="14">
        <v>0.578216913081251</v>
      </c>
      <c r="N34" s="14">
        <v>-38.07981979106453</v>
      </c>
    </row>
    <row r="35" spans="1:14" ht="11.25" customHeight="1" x14ac:dyDescent="0.25">
      <c r="A35" s="23" t="s">
        <v>605</v>
      </c>
      <c r="B35" s="21">
        <v>17</v>
      </c>
      <c r="C35" s="21">
        <v>19</v>
      </c>
      <c r="D35" s="21">
        <v>423</v>
      </c>
      <c r="E35" s="21">
        <v>256</v>
      </c>
      <c r="F35" s="21">
        <v>10</v>
      </c>
      <c r="G35" s="21">
        <v>18</v>
      </c>
      <c r="H35" s="21">
        <v>120</v>
      </c>
      <c r="I35" s="21">
        <v>126</v>
      </c>
      <c r="J35" s="13">
        <v>570</v>
      </c>
      <c r="K35" s="13">
        <v>419</v>
      </c>
      <c r="L35" s="14">
        <v>1.2908406506887662</v>
      </c>
      <c r="M35" s="14">
        <v>0.9432590509701847</v>
      </c>
      <c r="N35" s="14">
        <v>-26.926762767590173</v>
      </c>
    </row>
    <row r="36" spans="1:14" ht="11.25" customHeight="1" x14ac:dyDescent="0.25">
      <c r="A36" s="23" t="s">
        <v>503</v>
      </c>
      <c r="B36" s="21" t="s">
        <v>481</v>
      </c>
      <c r="C36" s="21" t="s">
        <v>481</v>
      </c>
      <c r="D36" s="21" t="s">
        <v>481</v>
      </c>
      <c r="E36" s="21" t="s">
        <v>481</v>
      </c>
      <c r="F36" s="21" t="s">
        <v>481</v>
      </c>
      <c r="G36" s="21" t="s">
        <v>481</v>
      </c>
      <c r="H36" s="21" t="s">
        <v>481</v>
      </c>
      <c r="I36" s="21" t="s">
        <v>481</v>
      </c>
      <c r="J36" s="13">
        <v>210</v>
      </c>
      <c r="K36" s="13">
        <v>175</v>
      </c>
      <c r="L36" s="14">
        <v>9.5551707787710605</v>
      </c>
      <c r="M36" s="14">
        <v>7.9201360634117774</v>
      </c>
      <c r="N36" s="14">
        <v>-17.111517451806058</v>
      </c>
    </row>
    <row r="37" spans="1:14" ht="11.25" customHeight="1" x14ac:dyDescent="0.25">
      <c r="A37" s="18" t="s">
        <v>504</v>
      </c>
      <c r="B37" s="119" t="s">
        <v>481</v>
      </c>
      <c r="C37" s="119" t="s">
        <v>481</v>
      </c>
      <c r="D37" s="119" t="s">
        <v>481</v>
      </c>
      <c r="E37" s="119" t="s">
        <v>481</v>
      </c>
      <c r="F37" s="119" t="s">
        <v>481</v>
      </c>
      <c r="G37" s="119" t="s">
        <v>481</v>
      </c>
      <c r="H37" s="119" t="s">
        <v>481</v>
      </c>
      <c r="I37" s="119" t="s">
        <v>481</v>
      </c>
      <c r="J37" s="19">
        <v>47</v>
      </c>
      <c r="K37" s="19">
        <v>26</v>
      </c>
      <c r="L37" s="20">
        <v>3.1316815453004971</v>
      </c>
      <c r="M37" s="20">
        <v>1.720192211631278</v>
      </c>
      <c r="N37" s="20">
        <v>-45.071291996063444</v>
      </c>
    </row>
    <row r="38" spans="1:14" x14ac:dyDescent="0.25">
      <c r="A38" s="68"/>
      <c r="B38" s="120"/>
      <c r="C38" s="120"/>
      <c r="D38" s="120"/>
      <c r="E38" s="120"/>
      <c r="F38" s="120"/>
      <c r="G38" s="120"/>
      <c r="H38" s="120"/>
      <c r="I38" s="120"/>
      <c r="J38" s="120"/>
      <c r="K38" s="120"/>
      <c r="L38" s="121"/>
      <c r="M38" s="121"/>
      <c r="N38" s="121"/>
    </row>
    <row r="39" spans="1:14" ht="11.25" customHeight="1" x14ac:dyDescent="0.25">
      <c r="A39" s="822" t="s">
        <v>696</v>
      </c>
      <c r="B39" s="822"/>
      <c r="C39" s="822"/>
      <c r="D39" s="822"/>
      <c r="E39" s="822"/>
      <c r="F39" s="822"/>
      <c r="G39" s="822"/>
      <c r="H39" s="822"/>
      <c r="I39" s="822"/>
      <c r="J39" s="822"/>
      <c r="K39" s="822"/>
      <c r="L39" s="822"/>
      <c r="M39" s="822"/>
      <c r="N39" s="822"/>
    </row>
    <row r="40" spans="1:14" ht="11.25" customHeight="1" x14ac:dyDescent="0.25">
      <c r="A40" s="822"/>
      <c r="B40" s="822"/>
      <c r="C40" s="822"/>
      <c r="D40" s="822"/>
      <c r="E40" s="822"/>
      <c r="F40" s="822"/>
      <c r="G40" s="822"/>
      <c r="H40" s="822"/>
      <c r="I40" s="822"/>
      <c r="J40" s="822"/>
      <c r="K40" s="822"/>
      <c r="L40" s="822"/>
      <c r="M40" s="822"/>
      <c r="N40" s="822"/>
    </row>
    <row r="41" spans="1:14" ht="11.25" customHeight="1" x14ac:dyDescent="0.25">
      <c r="A41" s="822"/>
      <c r="B41" s="822"/>
      <c r="C41" s="822"/>
      <c r="D41" s="822"/>
      <c r="E41" s="822"/>
      <c r="F41" s="822"/>
      <c r="G41" s="822"/>
      <c r="H41" s="822"/>
      <c r="I41" s="822"/>
      <c r="J41" s="822"/>
      <c r="K41" s="822"/>
      <c r="L41" s="822"/>
      <c r="M41" s="822"/>
      <c r="N41" s="822"/>
    </row>
    <row r="42" spans="1:14" x14ac:dyDescent="0.25">
      <c r="A42" s="89" t="s">
        <v>507</v>
      </c>
      <c r="B42" s="703"/>
      <c r="C42" s="703"/>
      <c r="D42" s="703"/>
      <c r="E42" s="703"/>
      <c r="F42" s="703"/>
      <c r="G42" s="703"/>
      <c r="H42" s="703"/>
      <c r="I42" s="703"/>
      <c r="J42" s="704"/>
      <c r="K42" s="704"/>
      <c r="L42" s="703"/>
      <c r="M42" s="703"/>
      <c r="N42" s="703"/>
    </row>
    <row r="43" spans="1:14" x14ac:dyDescent="0.25">
      <c r="A43" s="22" t="s">
        <v>506</v>
      </c>
      <c r="B43" s="703"/>
      <c r="C43" s="703"/>
      <c r="D43" s="703"/>
      <c r="E43" s="703"/>
      <c r="F43" s="703"/>
      <c r="G43" s="703"/>
      <c r="H43" s="703"/>
      <c r="I43" s="703"/>
      <c r="J43" s="704"/>
      <c r="K43" s="704"/>
      <c r="L43" s="703"/>
      <c r="M43" s="703"/>
      <c r="N43" s="703"/>
    </row>
    <row r="44" spans="1:14" x14ac:dyDescent="0.25">
      <c r="A44" s="22" t="s">
        <v>802</v>
      </c>
      <c r="B44" s="703"/>
      <c r="C44" s="703"/>
      <c r="D44" s="703"/>
      <c r="E44" s="703"/>
      <c r="F44" s="703"/>
      <c r="G44" s="703"/>
      <c r="H44" s="703"/>
      <c r="I44" s="703"/>
      <c r="J44" s="704"/>
      <c r="K44" s="704"/>
      <c r="L44" s="703"/>
      <c r="M44" s="703"/>
      <c r="N44" s="703"/>
    </row>
    <row r="45" spans="1:14" x14ac:dyDescent="0.25">
      <c r="A45" s="89" t="s">
        <v>698</v>
      </c>
      <c r="B45" s="88"/>
      <c r="C45" s="88"/>
      <c r="D45" s="88"/>
      <c r="E45" s="88"/>
      <c r="F45" s="88"/>
      <c r="G45" s="88"/>
    </row>
    <row r="46" spans="1:14" x14ac:dyDescent="0.25">
      <c r="A46" s="705" t="s">
        <v>510</v>
      </c>
      <c r="B46" s="88"/>
      <c r="C46" s="88"/>
      <c r="D46" s="88"/>
      <c r="E46" s="88"/>
      <c r="F46" s="88"/>
      <c r="G46" s="88"/>
    </row>
    <row r="47" spans="1:14" x14ac:dyDescent="0.25">
      <c r="A47" s="830" t="s">
        <v>803</v>
      </c>
      <c r="B47" s="830"/>
      <c r="C47" s="830"/>
      <c r="D47" s="830"/>
      <c r="E47" s="830"/>
      <c r="F47" s="830"/>
      <c r="G47" s="830"/>
      <c r="H47" s="830"/>
      <c r="I47" s="830"/>
      <c r="J47" s="830"/>
      <c r="K47" s="830"/>
      <c r="L47" s="830"/>
      <c r="M47" s="830"/>
      <c r="N47" s="830"/>
    </row>
    <row r="48" spans="1:14" x14ac:dyDescent="0.25">
      <c r="A48" s="830"/>
      <c r="B48" s="830"/>
      <c r="C48" s="830"/>
      <c r="D48" s="830"/>
      <c r="E48" s="830"/>
      <c r="F48" s="830"/>
      <c r="G48" s="830"/>
      <c r="H48" s="830"/>
      <c r="I48" s="830"/>
      <c r="J48" s="830"/>
      <c r="K48" s="830"/>
      <c r="L48" s="830"/>
      <c r="M48" s="830"/>
      <c r="N48" s="830"/>
    </row>
    <row r="49" spans="1:14" ht="11.25" customHeight="1" x14ac:dyDescent="0.25">
      <c r="A49" s="24" t="s">
        <v>804</v>
      </c>
      <c r="B49" s="24"/>
      <c r="C49" s="24"/>
      <c r="D49" s="24"/>
      <c r="E49" s="24"/>
      <c r="F49" s="24"/>
      <c r="G49" s="24"/>
      <c r="H49" s="24"/>
      <c r="I49" s="24"/>
      <c r="J49" s="24"/>
      <c r="K49" s="24"/>
      <c r="L49" s="24"/>
      <c r="M49" s="24"/>
      <c r="N49" s="24"/>
    </row>
    <row r="50" spans="1:14" x14ac:dyDescent="0.25">
      <c r="A50" s="24"/>
      <c r="B50" s="24"/>
      <c r="C50" s="24"/>
      <c r="D50" s="24"/>
      <c r="E50" s="24"/>
      <c r="F50" s="24"/>
      <c r="G50" s="24"/>
      <c r="H50" s="24"/>
      <c r="I50" s="24"/>
      <c r="J50" s="24"/>
      <c r="K50" s="24"/>
      <c r="L50" s="24"/>
      <c r="M50" s="24"/>
      <c r="N50" s="24"/>
    </row>
  </sheetData>
  <mergeCells count="15">
    <mergeCell ref="A47:N48"/>
    <mergeCell ref="J6:K6"/>
    <mergeCell ref="L6:M6"/>
    <mergeCell ref="N6:N7"/>
    <mergeCell ref="A39:N41"/>
    <mergeCell ref="A5:A7"/>
    <mergeCell ref="B5:C5"/>
    <mergeCell ref="D5:E5"/>
    <mergeCell ref="F5:G5"/>
    <mergeCell ref="H5:I5"/>
    <mergeCell ref="J5:N5"/>
    <mergeCell ref="B6:C6"/>
    <mergeCell ref="D6:E6"/>
    <mergeCell ref="F6:G6"/>
    <mergeCell ref="H6:I6"/>
  </mergeCells>
  <hyperlinks>
    <hyperlink ref="N1" location="Índice!A1" display="(Voltar ao índice)"/>
  </hyperlinks>
  <pageMargins left="0.511811024" right="0.511811024" top="0.78740157499999996" bottom="0.78740157499999996" header="0.31496062000000002" footer="0.31496062000000002"/>
  <pageSetup paperSize="9" scale="77" orientation="landscape"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J1" sqref="J1"/>
    </sheetView>
  </sheetViews>
  <sheetFormatPr defaultColWidth="9.140625" defaultRowHeight="11.25" x14ac:dyDescent="0.2"/>
  <cols>
    <col min="1" max="1" width="16" style="27" customWidth="1"/>
    <col min="2" max="16384" width="9.140625" style="27"/>
  </cols>
  <sheetData>
    <row r="1" spans="1:10" x14ac:dyDescent="0.2">
      <c r="A1" s="26" t="s">
        <v>1779</v>
      </c>
      <c r="J1" s="3" t="s">
        <v>460</v>
      </c>
    </row>
    <row r="2" spans="1:10" x14ac:dyDescent="0.2">
      <c r="A2" s="27" t="s">
        <v>1780</v>
      </c>
    </row>
    <row r="3" spans="1:10" x14ac:dyDescent="0.2">
      <c r="A3" s="411" t="s">
        <v>1734</v>
      </c>
    </row>
    <row r="5" spans="1:10" ht="19.5" customHeight="1" x14ac:dyDescent="0.2">
      <c r="A5" s="868" t="s">
        <v>463</v>
      </c>
      <c r="B5" s="818" t="s">
        <v>1781</v>
      </c>
      <c r="C5" s="818"/>
      <c r="D5" s="818"/>
      <c r="E5" s="818"/>
      <c r="F5" s="818"/>
      <c r="G5" s="818"/>
      <c r="H5" s="818"/>
      <c r="I5" s="818"/>
      <c r="J5" s="818"/>
    </row>
    <row r="6" spans="1:10" ht="20.25" customHeight="1" x14ac:dyDescent="0.2">
      <c r="A6" s="869"/>
      <c r="B6" s="818" t="s">
        <v>1743</v>
      </c>
      <c r="C6" s="818"/>
      <c r="D6" s="818" t="s">
        <v>1744</v>
      </c>
      <c r="E6" s="818"/>
      <c r="F6" s="818" t="s">
        <v>1745</v>
      </c>
      <c r="G6" s="818"/>
      <c r="H6" s="818" t="s">
        <v>1738</v>
      </c>
      <c r="I6" s="818"/>
      <c r="J6" s="7" t="s">
        <v>763</v>
      </c>
    </row>
    <row r="7" spans="1:10" ht="16.5"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36" t="s">
        <v>475</v>
      </c>
      <c r="B9" s="37">
        <v>35684</v>
      </c>
      <c r="C9" s="92">
        <v>47.872925582580933</v>
      </c>
      <c r="D9" s="37">
        <v>26634</v>
      </c>
      <c r="E9" s="92">
        <v>35.731630421658458</v>
      </c>
      <c r="F9" s="37">
        <v>1394</v>
      </c>
      <c r="G9" s="92">
        <v>1.8701619286547984</v>
      </c>
      <c r="H9" s="37">
        <v>10827</v>
      </c>
      <c r="I9" s="92">
        <v>14.52528206710581</v>
      </c>
      <c r="J9" s="37">
        <v>74539</v>
      </c>
    </row>
    <row r="10" spans="1:10" x14ac:dyDescent="0.2">
      <c r="B10" s="39"/>
      <c r="C10" s="31"/>
      <c r="D10" s="39"/>
      <c r="E10" s="31"/>
      <c r="F10" s="39"/>
      <c r="G10" s="31"/>
      <c r="H10" s="39"/>
      <c r="I10" s="31"/>
      <c r="J10" s="39"/>
    </row>
    <row r="11" spans="1:10" x14ac:dyDescent="0.2">
      <c r="A11" s="29" t="s">
        <v>476</v>
      </c>
      <c r="B11" s="40">
        <v>252</v>
      </c>
      <c r="C11" s="30">
        <v>54.427645788336932</v>
      </c>
      <c r="D11" s="40">
        <v>121</v>
      </c>
      <c r="E11" s="30">
        <v>26.133909287257019</v>
      </c>
      <c r="F11" s="40">
        <v>3</v>
      </c>
      <c r="G11" s="30">
        <v>0.64794816414686829</v>
      </c>
      <c r="H11" s="40">
        <v>87</v>
      </c>
      <c r="I11" s="30">
        <v>18.790496760259177</v>
      </c>
      <c r="J11" s="40">
        <v>463</v>
      </c>
    </row>
    <row r="12" spans="1:10" x14ac:dyDescent="0.2">
      <c r="A12" s="27" t="s">
        <v>478</v>
      </c>
      <c r="B12" s="39">
        <v>724</v>
      </c>
      <c r="C12" s="31">
        <v>48.42809364548495</v>
      </c>
      <c r="D12" s="39">
        <v>500</v>
      </c>
      <c r="E12" s="31">
        <v>33.444816053511708</v>
      </c>
      <c r="F12" s="39">
        <v>23</v>
      </c>
      <c r="G12" s="31">
        <v>1.5384615384615385</v>
      </c>
      <c r="H12" s="39">
        <v>248</v>
      </c>
      <c r="I12" s="31">
        <v>16.588628762541806</v>
      </c>
      <c r="J12" s="39">
        <v>1495</v>
      </c>
    </row>
    <row r="13" spans="1:10" x14ac:dyDescent="0.2">
      <c r="A13" s="27" t="s">
        <v>479</v>
      </c>
      <c r="B13" s="39">
        <v>225</v>
      </c>
      <c r="C13" s="31">
        <v>52.447552447552447</v>
      </c>
      <c r="D13" s="39">
        <v>100</v>
      </c>
      <c r="E13" s="31">
        <v>23.310023310023308</v>
      </c>
      <c r="F13" s="39">
        <v>2</v>
      </c>
      <c r="G13" s="31">
        <v>0.46620046620046618</v>
      </c>
      <c r="H13" s="39">
        <v>102</v>
      </c>
      <c r="I13" s="31">
        <v>23.776223776223777</v>
      </c>
      <c r="J13" s="39">
        <v>429</v>
      </c>
    </row>
    <row r="14" spans="1:10" x14ac:dyDescent="0.2">
      <c r="A14" s="27" t="s">
        <v>480</v>
      </c>
      <c r="B14" s="39">
        <v>660</v>
      </c>
      <c r="C14" s="31">
        <v>36.995515695067269</v>
      </c>
      <c r="D14" s="39">
        <v>591</v>
      </c>
      <c r="E14" s="31">
        <v>33.127802690582961</v>
      </c>
      <c r="F14" s="39">
        <v>22</v>
      </c>
      <c r="G14" s="31">
        <v>1.2331838565022422</v>
      </c>
      <c r="H14" s="39">
        <v>511</v>
      </c>
      <c r="I14" s="31">
        <v>28.643497757847534</v>
      </c>
      <c r="J14" s="39">
        <v>1784</v>
      </c>
    </row>
    <row r="15" spans="1:10" x14ac:dyDescent="0.2">
      <c r="A15" s="27" t="s">
        <v>482</v>
      </c>
      <c r="B15" s="39">
        <v>3552</v>
      </c>
      <c r="C15" s="31">
        <v>54.646153846153844</v>
      </c>
      <c r="D15" s="39">
        <v>1762</v>
      </c>
      <c r="E15" s="31">
        <v>27.107692307692311</v>
      </c>
      <c r="F15" s="39">
        <v>81</v>
      </c>
      <c r="G15" s="31">
        <v>1.2461538461538462</v>
      </c>
      <c r="H15" s="39">
        <v>1105</v>
      </c>
      <c r="I15" s="31">
        <v>17</v>
      </c>
      <c r="J15" s="39">
        <v>6500</v>
      </c>
    </row>
    <row r="16" spans="1:10" x14ac:dyDescent="0.2">
      <c r="A16" s="27" t="s">
        <v>483</v>
      </c>
      <c r="B16" s="39">
        <v>2188</v>
      </c>
      <c r="C16" s="31">
        <v>57.337526205450729</v>
      </c>
      <c r="D16" s="39">
        <v>1126</v>
      </c>
      <c r="E16" s="31">
        <v>29.50733752620545</v>
      </c>
      <c r="F16" s="39">
        <v>39</v>
      </c>
      <c r="G16" s="31">
        <v>1.0220125786163521</v>
      </c>
      <c r="H16" s="39">
        <v>463</v>
      </c>
      <c r="I16" s="31">
        <v>12.133123689727464</v>
      </c>
      <c r="J16" s="39">
        <v>3816</v>
      </c>
    </row>
    <row r="17" spans="1:10" x14ac:dyDescent="0.2">
      <c r="A17" s="27" t="s">
        <v>484</v>
      </c>
      <c r="B17" s="39">
        <v>192</v>
      </c>
      <c r="C17" s="31">
        <v>27.906976744186046</v>
      </c>
      <c r="D17" s="39">
        <v>326</v>
      </c>
      <c r="E17" s="31">
        <v>47.383720930232556</v>
      </c>
      <c r="F17" s="39">
        <v>30</v>
      </c>
      <c r="G17" s="31">
        <v>4.3604651162790695</v>
      </c>
      <c r="H17" s="39">
        <v>140</v>
      </c>
      <c r="I17" s="31">
        <v>20.348837209302324</v>
      </c>
      <c r="J17" s="39">
        <v>688</v>
      </c>
    </row>
    <row r="18" spans="1:10" x14ac:dyDescent="0.2">
      <c r="A18" s="27" t="s">
        <v>485</v>
      </c>
      <c r="B18" s="39">
        <v>501</v>
      </c>
      <c r="C18" s="31">
        <v>36.304347826086961</v>
      </c>
      <c r="D18" s="39">
        <v>624</v>
      </c>
      <c r="E18" s="31">
        <v>45.217391304347828</v>
      </c>
      <c r="F18" s="39">
        <v>27</v>
      </c>
      <c r="G18" s="31">
        <v>1.956521739130435</v>
      </c>
      <c r="H18" s="39">
        <v>228</v>
      </c>
      <c r="I18" s="31">
        <v>16.521739130434781</v>
      </c>
      <c r="J18" s="39">
        <v>1380</v>
      </c>
    </row>
    <row r="19" spans="1:10" x14ac:dyDescent="0.2">
      <c r="A19" s="27" t="s">
        <v>486</v>
      </c>
      <c r="B19" s="39">
        <v>1182</v>
      </c>
      <c r="C19" s="31">
        <v>49.127182044887782</v>
      </c>
      <c r="D19" s="39">
        <v>885</v>
      </c>
      <c r="E19" s="31">
        <v>36.783042394014963</v>
      </c>
      <c r="F19" s="39">
        <v>29</v>
      </c>
      <c r="G19" s="31">
        <v>1.2053200332502079</v>
      </c>
      <c r="H19" s="39">
        <v>310</v>
      </c>
      <c r="I19" s="31">
        <v>12.884455527847049</v>
      </c>
      <c r="J19" s="39">
        <v>2406</v>
      </c>
    </row>
    <row r="20" spans="1:10" x14ac:dyDescent="0.2">
      <c r="A20" s="27" t="s">
        <v>487</v>
      </c>
      <c r="B20" s="39">
        <v>2301</v>
      </c>
      <c r="C20" s="31">
        <v>54.25607168120726</v>
      </c>
      <c r="D20" s="39">
        <v>1155</v>
      </c>
      <c r="E20" s="31">
        <v>27.234142890827634</v>
      </c>
      <c r="F20" s="39">
        <v>58</v>
      </c>
      <c r="G20" s="31">
        <v>1.3676019806649375</v>
      </c>
      <c r="H20" s="39">
        <v>727</v>
      </c>
      <c r="I20" s="31">
        <v>17.142183447300166</v>
      </c>
      <c r="J20" s="39">
        <v>4241</v>
      </c>
    </row>
    <row r="21" spans="1:10" x14ac:dyDescent="0.2">
      <c r="A21" s="27" t="s">
        <v>488</v>
      </c>
      <c r="B21" s="39">
        <v>504</v>
      </c>
      <c r="C21" s="31">
        <v>38.356164383561641</v>
      </c>
      <c r="D21" s="39">
        <v>580</v>
      </c>
      <c r="E21" s="31">
        <v>44.140030441400299</v>
      </c>
      <c r="F21" s="39">
        <v>37</v>
      </c>
      <c r="G21" s="31">
        <v>2.8158295281582952</v>
      </c>
      <c r="H21" s="39">
        <v>193</v>
      </c>
      <c r="I21" s="31">
        <v>14.687975646879755</v>
      </c>
      <c r="J21" s="39">
        <v>1314</v>
      </c>
    </row>
    <row r="22" spans="1:10" x14ac:dyDescent="0.2">
      <c r="A22" s="27" t="s">
        <v>602</v>
      </c>
      <c r="B22" s="39">
        <v>362</v>
      </c>
      <c r="C22" s="31">
        <v>38.42887473460722</v>
      </c>
      <c r="D22" s="39">
        <v>413</v>
      </c>
      <c r="E22" s="31">
        <v>43.842887473460721</v>
      </c>
      <c r="F22" s="39">
        <v>24</v>
      </c>
      <c r="G22" s="31">
        <v>2.547770700636943</v>
      </c>
      <c r="H22" s="39">
        <v>143</v>
      </c>
      <c r="I22" s="31">
        <v>15.180467091295116</v>
      </c>
      <c r="J22" s="39">
        <v>942</v>
      </c>
    </row>
    <row r="23" spans="1:10" x14ac:dyDescent="0.2">
      <c r="A23" s="27" t="s">
        <v>604</v>
      </c>
      <c r="B23" s="39">
        <v>3714</v>
      </c>
      <c r="C23" s="31">
        <v>55.54890816631768</v>
      </c>
      <c r="D23" s="39">
        <v>2091</v>
      </c>
      <c r="E23" s="31">
        <v>31.274304516900987</v>
      </c>
      <c r="F23" s="39">
        <v>67</v>
      </c>
      <c r="G23" s="31">
        <v>1.0020939276099312</v>
      </c>
      <c r="H23" s="39">
        <v>814</v>
      </c>
      <c r="I23" s="31">
        <v>12.174693389171402</v>
      </c>
      <c r="J23" s="39">
        <v>6686</v>
      </c>
    </row>
    <row r="24" spans="1:10" x14ac:dyDescent="0.2">
      <c r="A24" s="27" t="s">
        <v>491</v>
      </c>
      <c r="B24" s="39">
        <v>2125</v>
      </c>
      <c r="C24" s="31">
        <v>50.898203592814376</v>
      </c>
      <c r="D24" s="39">
        <v>1031</v>
      </c>
      <c r="E24" s="31">
        <v>24.694610778443113</v>
      </c>
      <c r="F24" s="39">
        <v>41</v>
      </c>
      <c r="G24" s="31">
        <v>0.98203592814371266</v>
      </c>
      <c r="H24" s="39">
        <v>978</v>
      </c>
      <c r="I24" s="31">
        <v>23.425149700598801</v>
      </c>
      <c r="J24" s="39">
        <v>4175</v>
      </c>
    </row>
    <row r="25" spans="1:10" x14ac:dyDescent="0.2">
      <c r="A25" s="27" t="s">
        <v>598</v>
      </c>
      <c r="B25" s="39">
        <v>1282</v>
      </c>
      <c r="C25" s="31">
        <v>60.500235960358658</v>
      </c>
      <c r="D25" s="39">
        <v>487</v>
      </c>
      <c r="E25" s="31">
        <v>22.982538933459178</v>
      </c>
      <c r="F25" s="39">
        <v>17</v>
      </c>
      <c r="G25" s="31">
        <v>0.80226521944313356</v>
      </c>
      <c r="H25" s="39">
        <v>333</v>
      </c>
      <c r="I25" s="31">
        <v>15.714959886739027</v>
      </c>
      <c r="J25" s="39">
        <v>2119</v>
      </c>
    </row>
    <row r="26" spans="1:10" x14ac:dyDescent="0.2">
      <c r="A26" s="27" t="s">
        <v>493</v>
      </c>
      <c r="B26" s="39">
        <v>1835</v>
      </c>
      <c r="C26" s="31">
        <v>41.152724826194216</v>
      </c>
      <c r="D26" s="39">
        <v>1990</v>
      </c>
      <c r="E26" s="31">
        <v>44.628840547207894</v>
      </c>
      <c r="F26" s="39">
        <v>134</v>
      </c>
      <c r="G26" s="31">
        <v>3.0051581071989233</v>
      </c>
      <c r="H26" s="39">
        <v>500</v>
      </c>
      <c r="I26" s="31">
        <v>11.213276519398969</v>
      </c>
      <c r="J26" s="39">
        <v>4459</v>
      </c>
    </row>
    <row r="27" spans="1:10" x14ac:dyDescent="0.2">
      <c r="A27" s="27" t="s">
        <v>599</v>
      </c>
      <c r="B27" s="39">
        <v>1669</v>
      </c>
      <c r="C27" s="31">
        <v>49.189507810197462</v>
      </c>
      <c r="D27" s="39">
        <v>1208</v>
      </c>
      <c r="E27" s="31">
        <v>35.602711464780427</v>
      </c>
      <c r="F27" s="39">
        <v>46</v>
      </c>
      <c r="G27" s="31">
        <v>1.3557323902151488</v>
      </c>
      <c r="H27" s="39">
        <v>470</v>
      </c>
      <c r="I27" s="31">
        <v>13.852048334806955</v>
      </c>
      <c r="J27" s="39">
        <v>3393</v>
      </c>
    </row>
    <row r="28" spans="1:10" x14ac:dyDescent="0.2">
      <c r="A28" s="27" t="s">
        <v>600</v>
      </c>
      <c r="B28" s="39">
        <v>1306</v>
      </c>
      <c r="C28" s="31">
        <v>58.828828828828826</v>
      </c>
      <c r="D28" s="39">
        <v>535</v>
      </c>
      <c r="E28" s="31">
        <v>24.099099099099099</v>
      </c>
      <c r="F28" s="39">
        <v>20</v>
      </c>
      <c r="G28" s="31">
        <v>0.90090090090090091</v>
      </c>
      <c r="H28" s="39">
        <v>359</v>
      </c>
      <c r="I28" s="31">
        <v>16.171171171171174</v>
      </c>
      <c r="J28" s="39">
        <v>2220</v>
      </c>
    </row>
    <row r="29" spans="1:10" x14ac:dyDescent="0.2">
      <c r="A29" s="27" t="s">
        <v>496</v>
      </c>
      <c r="B29" s="39">
        <v>2268</v>
      </c>
      <c r="C29" s="31">
        <v>52.366658970214729</v>
      </c>
      <c r="D29" s="39">
        <v>1433</v>
      </c>
      <c r="E29" s="31">
        <v>33.087046871392289</v>
      </c>
      <c r="F29" s="39">
        <v>68</v>
      </c>
      <c r="G29" s="31">
        <v>1.5700761948741631</v>
      </c>
      <c r="H29" s="39">
        <v>562</v>
      </c>
      <c r="I29" s="31">
        <v>12.976217963518819</v>
      </c>
      <c r="J29" s="39">
        <v>4331</v>
      </c>
    </row>
    <row r="30" spans="1:10" x14ac:dyDescent="0.2">
      <c r="A30" s="27" t="s">
        <v>497</v>
      </c>
      <c r="B30" s="39">
        <v>773</v>
      </c>
      <c r="C30" s="31">
        <v>47.162904209884076</v>
      </c>
      <c r="D30" s="39">
        <v>547</v>
      </c>
      <c r="E30" s="31">
        <v>33.374008541793778</v>
      </c>
      <c r="F30" s="39">
        <v>21</v>
      </c>
      <c r="G30" s="31">
        <v>1.2812690665039659</v>
      </c>
      <c r="H30" s="39">
        <v>298</v>
      </c>
      <c r="I30" s="31">
        <v>18.181818181818183</v>
      </c>
      <c r="J30" s="39">
        <v>1639</v>
      </c>
    </row>
    <row r="31" spans="1:10" x14ac:dyDescent="0.2">
      <c r="A31" s="27" t="s">
        <v>498</v>
      </c>
      <c r="B31" s="39">
        <v>1532</v>
      </c>
      <c r="C31" s="31">
        <v>36.200378071833647</v>
      </c>
      <c r="D31" s="39">
        <v>1977</v>
      </c>
      <c r="E31" s="31">
        <v>46.715500945179585</v>
      </c>
      <c r="F31" s="39">
        <v>117</v>
      </c>
      <c r="G31" s="31">
        <v>2.7646502835538751</v>
      </c>
      <c r="H31" s="39">
        <v>606</v>
      </c>
      <c r="I31" s="31">
        <v>14.319470699432893</v>
      </c>
      <c r="J31" s="39">
        <v>4232</v>
      </c>
    </row>
    <row r="32" spans="1:10" x14ac:dyDescent="0.2">
      <c r="A32" s="27" t="s">
        <v>596</v>
      </c>
      <c r="B32" s="39">
        <v>412</v>
      </c>
      <c r="C32" s="31">
        <v>57.301808066759385</v>
      </c>
      <c r="D32" s="39">
        <v>218</v>
      </c>
      <c r="E32" s="31">
        <v>30.319888734353267</v>
      </c>
      <c r="F32" s="39">
        <v>5</v>
      </c>
      <c r="G32" s="31">
        <v>0.69541029207232274</v>
      </c>
      <c r="H32" s="39">
        <v>84</v>
      </c>
      <c r="I32" s="31">
        <v>11.68289290681502</v>
      </c>
      <c r="J32" s="39">
        <v>719</v>
      </c>
    </row>
    <row r="33" spans="1:10" x14ac:dyDescent="0.2">
      <c r="A33" s="27" t="s">
        <v>500</v>
      </c>
      <c r="B33" s="39">
        <v>169</v>
      </c>
      <c r="C33" s="31">
        <v>54.692556634304211</v>
      </c>
      <c r="D33" s="39">
        <v>42</v>
      </c>
      <c r="E33" s="31">
        <v>13.592233009708737</v>
      </c>
      <c r="F33" s="39">
        <v>1</v>
      </c>
      <c r="G33" s="31">
        <v>0.3236245954692557</v>
      </c>
      <c r="H33" s="39">
        <v>97</v>
      </c>
      <c r="I33" s="31">
        <v>31.391585760517799</v>
      </c>
      <c r="J33" s="39">
        <v>309</v>
      </c>
    </row>
    <row r="34" spans="1:10" x14ac:dyDescent="0.2">
      <c r="A34" s="27" t="s">
        <v>501</v>
      </c>
      <c r="B34" s="39">
        <v>735</v>
      </c>
      <c r="C34" s="31">
        <v>30.184804928131413</v>
      </c>
      <c r="D34" s="39">
        <v>1354</v>
      </c>
      <c r="E34" s="31">
        <v>55.605749486652975</v>
      </c>
      <c r="F34" s="39">
        <v>111</v>
      </c>
      <c r="G34" s="31">
        <v>4.5585215605749481</v>
      </c>
      <c r="H34" s="39">
        <v>235</v>
      </c>
      <c r="I34" s="31">
        <v>9.6509240246406574</v>
      </c>
      <c r="J34" s="39">
        <v>2435</v>
      </c>
    </row>
    <row r="35" spans="1:10" x14ac:dyDescent="0.2">
      <c r="A35" s="27" t="s">
        <v>605</v>
      </c>
      <c r="B35" s="39">
        <v>4186</v>
      </c>
      <c r="C35" s="31">
        <v>40.253870564477353</v>
      </c>
      <c r="D35" s="39">
        <v>4910</v>
      </c>
      <c r="E35" s="31">
        <v>47.21607846908357</v>
      </c>
      <c r="F35" s="39">
        <v>347</v>
      </c>
      <c r="G35" s="31">
        <v>3.3368593133955189</v>
      </c>
      <c r="H35" s="39">
        <v>956</v>
      </c>
      <c r="I35" s="31">
        <v>9.1931916530435611</v>
      </c>
      <c r="J35" s="39">
        <v>10399</v>
      </c>
    </row>
    <row r="36" spans="1:10" x14ac:dyDescent="0.2">
      <c r="A36" s="27" t="s">
        <v>503</v>
      </c>
      <c r="B36" s="39">
        <v>538</v>
      </c>
      <c r="C36" s="31">
        <v>48.251121076233183</v>
      </c>
      <c r="D36" s="39">
        <v>389</v>
      </c>
      <c r="E36" s="31">
        <v>34.887892376681613</v>
      </c>
      <c r="F36" s="39">
        <v>17</v>
      </c>
      <c r="G36" s="31">
        <v>1.5246636771300448</v>
      </c>
      <c r="H36" s="39">
        <v>171</v>
      </c>
      <c r="I36" s="31">
        <v>15.336322869955158</v>
      </c>
      <c r="J36" s="39">
        <v>1115</v>
      </c>
    </row>
    <row r="37" spans="1:10" x14ac:dyDescent="0.2">
      <c r="A37" s="32" t="s">
        <v>504</v>
      </c>
      <c r="B37" s="41">
        <v>497</v>
      </c>
      <c r="C37" s="33">
        <v>58.470588235294116</v>
      </c>
      <c r="D37" s="41">
        <v>239</v>
      </c>
      <c r="E37" s="33">
        <v>28.117647058823529</v>
      </c>
      <c r="F37" s="41">
        <v>7</v>
      </c>
      <c r="G37" s="33">
        <v>0.82352941176470595</v>
      </c>
      <c r="H37" s="41">
        <v>107</v>
      </c>
      <c r="I37" s="33">
        <v>12.588235294117647</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1782</v>
      </c>
      <c r="B41" s="816"/>
      <c r="C41" s="816"/>
      <c r="D41" s="816"/>
      <c r="E41" s="816"/>
      <c r="F41" s="816"/>
      <c r="G41" s="816"/>
      <c r="H41" s="816"/>
      <c r="I41" s="816"/>
      <c r="J41" s="816"/>
    </row>
    <row r="42" spans="1:10" x14ac:dyDescent="0.2">
      <c r="A42" s="816"/>
      <c r="B42" s="816"/>
      <c r="C42" s="816"/>
      <c r="D42" s="816"/>
      <c r="E42" s="816"/>
      <c r="F42" s="816"/>
      <c r="G42" s="816"/>
      <c r="H42" s="816"/>
      <c r="I42" s="816"/>
      <c r="J42" s="816"/>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9.85546875" style="27" customWidth="1"/>
    <col min="2" max="16384" width="9.140625" style="27"/>
  </cols>
  <sheetData>
    <row r="1" spans="1:10" x14ac:dyDescent="0.2">
      <c r="A1" s="26" t="s">
        <v>1783</v>
      </c>
      <c r="J1" s="3" t="s">
        <v>460</v>
      </c>
    </row>
    <row r="2" spans="1:10" x14ac:dyDescent="0.2">
      <c r="A2" s="27" t="s">
        <v>1784</v>
      </c>
    </row>
    <row r="3" spans="1:10" x14ac:dyDescent="0.2">
      <c r="A3" s="411" t="s">
        <v>1734</v>
      </c>
    </row>
    <row r="5" spans="1:10" ht="16.5" customHeight="1" x14ac:dyDescent="0.2">
      <c r="A5" s="868" t="s">
        <v>463</v>
      </c>
      <c r="B5" s="818" t="s">
        <v>1785</v>
      </c>
      <c r="C5" s="818"/>
      <c r="D5" s="818"/>
      <c r="E5" s="818"/>
      <c r="F5" s="818"/>
      <c r="G5" s="818"/>
      <c r="H5" s="818"/>
      <c r="I5" s="818"/>
      <c r="J5" s="818"/>
    </row>
    <row r="6" spans="1:10" ht="17.25" customHeight="1" x14ac:dyDescent="0.2">
      <c r="A6" s="869"/>
      <c r="B6" s="818" t="s">
        <v>1743</v>
      </c>
      <c r="C6" s="818"/>
      <c r="D6" s="818" t="s">
        <v>1744</v>
      </c>
      <c r="E6" s="818"/>
      <c r="F6" s="818" t="s">
        <v>1745</v>
      </c>
      <c r="G6" s="818"/>
      <c r="H6" s="818" t="s">
        <v>1738</v>
      </c>
      <c r="I6" s="818"/>
      <c r="J6" s="7" t="s">
        <v>763</v>
      </c>
    </row>
    <row r="7" spans="1:10" ht="18" customHeight="1" x14ac:dyDescent="0.2">
      <c r="A7" s="896"/>
      <c r="B7" s="7" t="s">
        <v>725</v>
      </c>
      <c r="C7" s="7" t="s">
        <v>1243</v>
      </c>
      <c r="D7" s="7" t="s">
        <v>725</v>
      </c>
      <c r="E7" s="7" t="s">
        <v>1243</v>
      </c>
      <c r="F7" s="7" t="s">
        <v>725</v>
      </c>
      <c r="G7" s="7" t="s">
        <v>1243</v>
      </c>
      <c r="H7" s="7" t="s">
        <v>725</v>
      </c>
      <c r="I7" s="7" t="s">
        <v>1243</v>
      </c>
      <c r="J7" s="7" t="s">
        <v>725</v>
      </c>
    </row>
    <row r="8" spans="1:10" x14ac:dyDescent="0.2">
      <c r="A8" s="8"/>
      <c r="B8" s="535"/>
      <c r="C8" s="535"/>
      <c r="D8" s="535"/>
      <c r="E8" s="535"/>
      <c r="F8" s="535"/>
      <c r="G8" s="535"/>
      <c r="H8" s="535"/>
      <c r="I8" s="535"/>
      <c r="J8" s="535"/>
    </row>
    <row r="9" spans="1:10" x14ac:dyDescent="0.2">
      <c r="A9" s="36" t="s">
        <v>475</v>
      </c>
      <c r="B9" s="37">
        <v>56502</v>
      </c>
      <c r="C9" s="92">
        <v>75.801929191429991</v>
      </c>
      <c r="D9" s="37">
        <v>6131</v>
      </c>
      <c r="E9" s="92">
        <v>8.225224379184052</v>
      </c>
      <c r="F9" s="37">
        <v>1025</v>
      </c>
      <c r="G9" s="92">
        <v>1.3751190651873515</v>
      </c>
      <c r="H9" s="37">
        <v>10881</v>
      </c>
      <c r="I9" s="92">
        <v>14.597727364198606</v>
      </c>
      <c r="J9" s="37">
        <v>74539</v>
      </c>
    </row>
    <row r="10" spans="1:10" x14ac:dyDescent="0.2">
      <c r="B10" s="39"/>
      <c r="C10" s="31"/>
      <c r="D10" s="39"/>
      <c r="E10" s="31"/>
      <c r="F10" s="39"/>
      <c r="G10" s="31"/>
      <c r="H10" s="39"/>
      <c r="I10" s="31"/>
      <c r="J10" s="39"/>
    </row>
    <row r="11" spans="1:10" x14ac:dyDescent="0.2">
      <c r="A11" s="29" t="s">
        <v>476</v>
      </c>
      <c r="B11" s="40">
        <v>326</v>
      </c>
      <c r="C11" s="30">
        <v>70.410367170626358</v>
      </c>
      <c r="D11" s="40">
        <v>40</v>
      </c>
      <c r="E11" s="30">
        <v>8.639308855291576</v>
      </c>
      <c r="F11" s="40">
        <v>11</v>
      </c>
      <c r="G11" s="30">
        <v>2.3758099352051838</v>
      </c>
      <c r="H11" s="40">
        <v>86</v>
      </c>
      <c r="I11" s="30">
        <v>18.574514038876892</v>
      </c>
      <c r="J11" s="40">
        <v>463</v>
      </c>
    </row>
    <row r="12" spans="1:10" x14ac:dyDescent="0.2">
      <c r="A12" s="27" t="s">
        <v>478</v>
      </c>
      <c r="B12" s="39">
        <v>1185</v>
      </c>
      <c r="C12" s="31">
        <v>79.264214046822744</v>
      </c>
      <c r="D12" s="39">
        <v>54</v>
      </c>
      <c r="E12" s="31">
        <v>3.6120401337792645</v>
      </c>
      <c r="F12" s="39">
        <v>7</v>
      </c>
      <c r="G12" s="31">
        <v>0.46822742474916385</v>
      </c>
      <c r="H12" s="39">
        <v>249</v>
      </c>
      <c r="I12" s="31">
        <v>16.65551839464883</v>
      </c>
      <c r="J12" s="39">
        <v>1495</v>
      </c>
    </row>
    <row r="13" spans="1:10" x14ac:dyDescent="0.2">
      <c r="A13" s="27" t="s">
        <v>479</v>
      </c>
      <c r="B13" s="39">
        <v>285</v>
      </c>
      <c r="C13" s="31">
        <v>66.43356643356644</v>
      </c>
      <c r="D13" s="39">
        <v>38</v>
      </c>
      <c r="E13" s="31">
        <v>8.8578088578088572</v>
      </c>
      <c r="F13" s="39">
        <v>5</v>
      </c>
      <c r="G13" s="31">
        <v>1.1655011655011656</v>
      </c>
      <c r="H13" s="39">
        <v>101</v>
      </c>
      <c r="I13" s="31">
        <v>23.543123543123542</v>
      </c>
      <c r="J13" s="39">
        <v>429</v>
      </c>
    </row>
    <row r="14" spans="1:10" x14ac:dyDescent="0.2">
      <c r="A14" s="27" t="s">
        <v>480</v>
      </c>
      <c r="B14" s="39">
        <v>1151</v>
      </c>
      <c r="C14" s="31">
        <v>64.517937219730939</v>
      </c>
      <c r="D14" s="39">
        <v>95</v>
      </c>
      <c r="E14" s="31">
        <v>5.3251121076233181</v>
      </c>
      <c r="F14" s="39">
        <v>27</v>
      </c>
      <c r="G14" s="31">
        <v>1.5134529147982063</v>
      </c>
      <c r="H14" s="39">
        <v>511</v>
      </c>
      <c r="I14" s="31">
        <v>28.643497757847534</v>
      </c>
      <c r="J14" s="39">
        <v>1784</v>
      </c>
    </row>
    <row r="15" spans="1:10" x14ac:dyDescent="0.2">
      <c r="A15" s="27" t="s">
        <v>482</v>
      </c>
      <c r="B15" s="39">
        <v>5044</v>
      </c>
      <c r="C15" s="31">
        <v>77.600000000000009</v>
      </c>
      <c r="D15" s="39">
        <v>304</v>
      </c>
      <c r="E15" s="31">
        <v>4.6769230769230772</v>
      </c>
      <c r="F15" s="39">
        <v>44</v>
      </c>
      <c r="G15" s="31">
        <v>0.67692307692307696</v>
      </c>
      <c r="H15" s="39">
        <v>1108</v>
      </c>
      <c r="I15" s="31">
        <v>17.046153846153846</v>
      </c>
      <c r="J15" s="39">
        <v>6500</v>
      </c>
    </row>
    <row r="16" spans="1:10" x14ac:dyDescent="0.2">
      <c r="A16" s="27" t="s">
        <v>483</v>
      </c>
      <c r="B16" s="39">
        <v>3202</v>
      </c>
      <c r="C16" s="31">
        <v>83.909853249475901</v>
      </c>
      <c r="D16" s="39">
        <v>132</v>
      </c>
      <c r="E16" s="31">
        <v>3.459119496855346</v>
      </c>
      <c r="F16" s="39">
        <v>12</v>
      </c>
      <c r="G16" s="31">
        <v>0.31446540880503149</v>
      </c>
      <c r="H16" s="39">
        <v>470</v>
      </c>
      <c r="I16" s="31">
        <v>12.316561844863731</v>
      </c>
      <c r="J16" s="39">
        <v>3816</v>
      </c>
    </row>
    <row r="17" spans="1:10" x14ac:dyDescent="0.2">
      <c r="A17" s="27" t="s">
        <v>484</v>
      </c>
      <c r="B17" s="39">
        <v>501</v>
      </c>
      <c r="C17" s="31">
        <v>72.819767441860463</v>
      </c>
      <c r="D17" s="39">
        <v>44</v>
      </c>
      <c r="E17" s="31">
        <v>6.395348837209303</v>
      </c>
      <c r="F17" s="39">
        <v>3</v>
      </c>
      <c r="G17" s="31">
        <v>0.43604651162790697</v>
      </c>
      <c r="H17" s="39">
        <v>140</v>
      </c>
      <c r="I17" s="31">
        <v>20.348837209302324</v>
      </c>
      <c r="J17" s="39">
        <v>688</v>
      </c>
    </row>
    <row r="18" spans="1:10" x14ac:dyDescent="0.2">
      <c r="A18" s="27" t="s">
        <v>485</v>
      </c>
      <c r="B18" s="39">
        <v>1060</v>
      </c>
      <c r="C18" s="31">
        <v>76.811594202898547</v>
      </c>
      <c r="D18" s="39">
        <v>78</v>
      </c>
      <c r="E18" s="31">
        <v>5.6521739130434785</v>
      </c>
      <c r="F18" s="39">
        <v>11</v>
      </c>
      <c r="G18" s="31">
        <v>0.79710144927536231</v>
      </c>
      <c r="H18" s="39">
        <v>231</v>
      </c>
      <c r="I18" s="31">
        <v>16.739130434782609</v>
      </c>
      <c r="J18" s="39">
        <v>1380</v>
      </c>
    </row>
    <row r="19" spans="1:10" x14ac:dyDescent="0.2">
      <c r="A19" s="27" t="s">
        <v>486</v>
      </c>
      <c r="B19" s="39">
        <v>1886</v>
      </c>
      <c r="C19" s="31">
        <v>78.387364921030752</v>
      </c>
      <c r="D19" s="39">
        <v>191</v>
      </c>
      <c r="E19" s="31">
        <v>7.9384871155444721</v>
      </c>
      <c r="F19" s="39">
        <v>22</v>
      </c>
      <c r="G19" s="31">
        <v>0.91438071487946804</v>
      </c>
      <c r="H19" s="39">
        <v>307</v>
      </c>
      <c r="I19" s="31">
        <v>12.759767248545304</v>
      </c>
      <c r="J19" s="39">
        <v>2406</v>
      </c>
    </row>
    <row r="20" spans="1:10" x14ac:dyDescent="0.2">
      <c r="A20" s="27" t="s">
        <v>487</v>
      </c>
      <c r="B20" s="39">
        <v>3320</v>
      </c>
      <c r="C20" s="31">
        <v>78.283423720820565</v>
      </c>
      <c r="D20" s="39">
        <v>169</v>
      </c>
      <c r="E20" s="31">
        <v>3.9849092195236975</v>
      </c>
      <c r="F20" s="39">
        <v>24</v>
      </c>
      <c r="G20" s="31">
        <v>0.5659042678613535</v>
      </c>
      <c r="H20" s="39">
        <v>728</v>
      </c>
      <c r="I20" s="31">
        <v>17.165762791794389</v>
      </c>
      <c r="J20" s="39">
        <v>4241</v>
      </c>
    </row>
    <row r="21" spans="1:10" x14ac:dyDescent="0.2">
      <c r="A21" s="27" t="s">
        <v>488</v>
      </c>
      <c r="B21" s="39">
        <v>979</v>
      </c>
      <c r="C21" s="31">
        <v>74.50532724505328</v>
      </c>
      <c r="D21" s="39">
        <v>124</v>
      </c>
      <c r="E21" s="31">
        <v>9.43683409436834</v>
      </c>
      <c r="F21" s="39">
        <v>17</v>
      </c>
      <c r="G21" s="31">
        <v>1.2937595129375952</v>
      </c>
      <c r="H21" s="39">
        <v>194</v>
      </c>
      <c r="I21" s="31">
        <v>14.764079147640791</v>
      </c>
      <c r="J21" s="39">
        <v>1314</v>
      </c>
    </row>
    <row r="22" spans="1:10" x14ac:dyDescent="0.2">
      <c r="A22" s="27" t="s">
        <v>602</v>
      </c>
      <c r="B22" s="39">
        <v>686</v>
      </c>
      <c r="C22" s="31">
        <v>72.823779193205937</v>
      </c>
      <c r="D22" s="39">
        <v>102</v>
      </c>
      <c r="E22" s="31">
        <v>10.828025477707007</v>
      </c>
      <c r="F22" s="39">
        <v>10</v>
      </c>
      <c r="G22" s="31">
        <v>1.0615711252653928</v>
      </c>
      <c r="H22" s="39">
        <v>144</v>
      </c>
      <c r="I22" s="31">
        <v>15.286624203821656</v>
      </c>
      <c r="J22" s="39">
        <v>942</v>
      </c>
    </row>
    <row r="23" spans="1:10" x14ac:dyDescent="0.2">
      <c r="A23" s="27" t="s">
        <v>604</v>
      </c>
      <c r="B23" s="39">
        <v>5021</v>
      </c>
      <c r="C23" s="31">
        <v>75.097218067603947</v>
      </c>
      <c r="D23" s="39">
        <v>708</v>
      </c>
      <c r="E23" s="31">
        <v>10.58929105593778</v>
      </c>
      <c r="F23" s="39">
        <v>126</v>
      </c>
      <c r="G23" s="31">
        <v>1.8845348489380793</v>
      </c>
      <c r="H23" s="39">
        <v>831</v>
      </c>
      <c r="I23" s="31">
        <v>12.428956027520192</v>
      </c>
      <c r="J23" s="39">
        <v>6686</v>
      </c>
    </row>
    <row r="24" spans="1:10" x14ac:dyDescent="0.2">
      <c r="A24" s="27" t="s">
        <v>491</v>
      </c>
      <c r="B24" s="39">
        <v>2943</v>
      </c>
      <c r="C24" s="31">
        <v>70.491017964071858</v>
      </c>
      <c r="D24" s="39">
        <v>217</v>
      </c>
      <c r="E24" s="31">
        <v>5.1976047904191613</v>
      </c>
      <c r="F24" s="39">
        <v>32</v>
      </c>
      <c r="G24" s="31">
        <v>0.76646706586826352</v>
      </c>
      <c r="H24" s="39">
        <v>983</v>
      </c>
      <c r="I24" s="31">
        <v>23.54491017964072</v>
      </c>
      <c r="J24" s="39">
        <v>4175</v>
      </c>
    </row>
    <row r="25" spans="1:10" x14ac:dyDescent="0.2">
      <c r="A25" s="27" t="s">
        <v>598</v>
      </c>
      <c r="B25" s="39">
        <v>1661</v>
      </c>
      <c r="C25" s="31">
        <v>78.386031146767337</v>
      </c>
      <c r="D25" s="39">
        <v>106</v>
      </c>
      <c r="E25" s="31">
        <v>5.0023596035865969</v>
      </c>
      <c r="F25" s="39">
        <v>17</v>
      </c>
      <c r="G25" s="31">
        <v>0.80226521944313356</v>
      </c>
      <c r="H25" s="39">
        <v>335</v>
      </c>
      <c r="I25" s="31">
        <v>15.809344030202926</v>
      </c>
      <c r="J25" s="39">
        <v>2119</v>
      </c>
    </row>
    <row r="26" spans="1:10" x14ac:dyDescent="0.2">
      <c r="A26" s="27" t="s">
        <v>493</v>
      </c>
      <c r="B26" s="39">
        <v>3433</v>
      </c>
      <c r="C26" s="31">
        <v>76.990356582193314</v>
      </c>
      <c r="D26" s="39">
        <v>472</v>
      </c>
      <c r="E26" s="31">
        <v>10.585333034312626</v>
      </c>
      <c r="F26" s="39">
        <v>61</v>
      </c>
      <c r="G26" s="31">
        <v>1.3680197353666741</v>
      </c>
      <c r="H26" s="39">
        <v>493</v>
      </c>
      <c r="I26" s="31">
        <v>11.056290648127383</v>
      </c>
      <c r="J26" s="39">
        <v>4459</v>
      </c>
    </row>
    <row r="27" spans="1:10" x14ac:dyDescent="0.2">
      <c r="A27" s="27" t="s">
        <v>599</v>
      </c>
      <c r="B27" s="39">
        <v>2637</v>
      </c>
      <c r="C27" s="31">
        <v>77.718832891246677</v>
      </c>
      <c r="D27" s="39">
        <v>238</v>
      </c>
      <c r="E27" s="31">
        <v>7.0144414972001172</v>
      </c>
      <c r="F27" s="39">
        <v>46</v>
      </c>
      <c r="G27" s="31">
        <v>1.3557323902151488</v>
      </c>
      <c r="H27" s="39">
        <v>472</v>
      </c>
      <c r="I27" s="31">
        <v>13.91099322133805</v>
      </c>
      <c r="J27" s="39">
        <v>3393</v>
      </c>
    </row>
    <row r="28" spans="1:10" x14ac:dyDescent="0.2">
      <c r="A28" s="27" t="s">
        <v>600</v>
      </c>
      <c r="B28" s="39">
        <v>1756</v>
      </c>
      <c r="C28" s="31">
        <v>79.099099099099107</v>
      </c>
      <c r="D28" s="39">
        <v>91</v>
      </c>
      <c r="E28" s="31">
        <v>4.0990990990990985</v>
      </c>
      <c r="F28" s="39">
        <v>14</v>
      </c>
      <c r="G28" s="31">
        <v>0.63063063063063063</v>
      </c>
      <c r="H28" s="39">
        <v>359</v>
      </c>
      <c r="I28" s="31">
        <v>16.171171171171174</v>
      </c>
      <c r="J28" s="39">
        <v>2220</v>
      </c>
    </row>
    <row r="29" spans="1:10" x14ac:dyDescent="0.2">
      <c r="A29" s="27" t="s">
        <v>496</v>
      </c>
      <c r="B29" s="39">
        <v>3160</v>
      </c>
      <c r="C29" s="31">
        <v>72.962364350034633</v>
      </c>
      <c r="D29" s="39">
        <v>477</v>
      </c>
      <c r="E29" s="31">
        <v>11.013622719926113</v>
      </c>
      <c r="F29" s="39">
        <v>130</v>
      </c>
      <c r="G29" s="31">
        <v>3.0016162549064878</v>
      </c>
      <c r="H29" s="39">
        <v>564</v>
      </c>
      <c r="I29" s="31">
        <v>13.022396675132764</v>
      </c>
      <c r="J29" s="39">
        <v>4331</v>
      </c>
    </row>
    <row r="30" spans="1:10" x14ac:dyDescent="0.2">
      <c r="A30" s="27" t="s">
        <v>497</v>
      </c>
      <c r="B30" s="39">
        <v>1253</v>
      </c>
      <c r="C30" s="31">
        <v>76.449054301403294</v>
      </c>
      <c r="D30" s="39">
        <v>75</v>
      </c>
      <c r="E30" s="31">
        <v>4.5759609517998783</v>
      </c>
      <c r="F30" s="39">
        <v>12</v>
      </c>
      <c r="G30" s="31">
        <v>0.73215375228798052</v>
      </c>
      <c r="H30" s="39">
        <v>299</v>
      </c>
      <c r="I30" s="31">
        <v>18.242830994508846</v>
      </c>
      <c r="J30" s="39">
        <v>1639</v>
      </c>
    </row>
    <row r="31" spans="1:10" x14ac:dyDescent="0.2">
      <c r="A31" s="27" t="s">
        <v>498</v>
      </c>
      <c r="B31" s="39">
        <v>3244</v>
      </c>
      <c r="C31" s="31">
        <v>76.654064272211713</v>
      </c>
      <c r="D31" s="39">
        <v>320</v>
      </c>
      <c r="E31" s="31">
        <v>7.5614366729678641</v>
      </c>
      <c r="F31" s="39">
        <v>51</v>
      </c>
      <c r="G31" s="31">
        <v>1.2051039697542534</v>
      </c>
      <c r="H31" s="39">
        <v>617</v>
      </c>
      <c r="I31" s="31">
        <v>14.579395085066164</v>
      </c>
      <c r="J31" s="39">
        <v>4232</v>
      </c>
    </row>
    <row r="32" spans="1:10" x14ac:dyDescent="0.2">
      <c r="A32" s="27" t="s">
        <v>596</v>
      </c>
      <c r="B32" s="39">
        <v>576</v>
      </c>
      <c r="C32" s="31">
        <v>80.111265646731567</v>
      </c>
      <c r="D32" s="39">
        <v>44</v>
      </c>
      <c r="E32" s="31">
        <v>6.1196105702364401</v>
      </c>
      <c r="F32" s="39">
        <v>16</v>
      </c>
      <c r="G32" s="31">
        <v>2.2253129346314324</v>
      </c>
      <c r="H32" s="39">
        <v>83</v>
      </c>
      <c r="I32" s="31">
        <v>11.543810848400557</v>
      </c>
      <c r="J32" s="39">
        <v>719</v>
      </c>
    </row>
    <row r="33" spans="1:10" x14ac:dyDescent="0.2">
      <c r="A33" s="27" t="s">
        <v>500</v>
      </c>
      <c r="B33" s="39">
        <v>202</v>
      </c>
      <c r="C33" s="31">
        <v>65.372168284789637</v>
      </c>
      <c r="D33" s="39">
        <v>9</v>
      </c>
      <c r="E33" s="31">
        <v>2.912621359223301</v>
      </c>
      <c r="F33" s="39">
        <v>1</v>
      </c>
      <c r="G33" s="31">
        <v>0.3236245954692557</v>
      </c>
      <c r="H33" s="39">
        <v>97</v>
      </c>
      <c r="I33" s="31">
        <v>31.391585760517799</v>
      </c>
      <c r="J33" s="39">
        <v>309</v>
      </c>
    </row>
    <row r="34" spans="1:10" x14ac:dyDescent="0.2">
      <c r="A34" s="27" t="s">
        <v>501</v>
      </c>
      <c r="B34" s="39">
        <v>1963</v>
      </c>
      <c r="C34" s="31">
        <v>80.616016427104725</v>
      </c>
      <c r="D34" s="39">
        <v>210</v>
      </c>
      <c r="E34" s="31">
        <v>8.6242299794661186</v>
      </c>
      <c r="F34" s="39">
        <v>25</v>
      </c>
      <c r="G34" s="31">
        <v>1.0266940451745379</v>
      </c>
      <c r="H34" s="39">
        <v>237</v>
      </c>
      <c r="I34" s="31">
        <v>9.7330595482546212</v>
      </c>
      <c r="J34" s="39">
        <v>2435</v>
      </c>
    </row>
    <row r="35" spans="1:10" x14ac:dyDescent="0.2">
      <c r="A35" s="27" t="s">
        <v>605</v>
      </c>
      <c r="B35" s="39">
        <v>7432</v>
      </c>
      <c r="C35" s="31">
        <v>71.468410424079238</v>
      </c>
      <c r="D35" s="39">
        <v>1712</v>
      </c>
      <c r="E35" s="31">
        <v>16.463121453985959</v>
      </c>
      <c r="F35" s="39">
        <v>293</v>
      </c>
      <c r="G35" s="31">
        <v>2.8175786133282048</v>
      </c>
      <c r="H35" s="39">
        <v>962</v>
      </c>
      <c r="I35" s="31">
        <v>9.2508895086065976</v>
      </c>
      <c r="J35" s="39">
        <v>10399</v>
      </c>
    </row>
    <row r="36" spans="1:10" x14ac:dyDescent="0.2">
      <c r="A36" s="27" t="s">
        <v>503</v>
      </c>
      <c r="B36" s="39">
        <v>885</v>
      </c>
      <c r="C36" s="31">
        <v>79.372197309417032</v>
      </c>
      <c r="D36" s="39">
        <v>50</v>
      </c>
      <c r="E36" s="31">
        <v>4.4843049327354256</v>
      </c>
      <c r="F36" s="39">
        <v>8</v>
      </c>
      <c r="G36" s="31">
        <v>0.71748878923766812</v>
      </c>
      <c r="H36" s="39">
        <v>172</v>
      </c>
      <c r="I36" s="31">
        <v>15.426008968609867</v>
      </c>
      <c r="J36" s="39">
        <v>1115</v>
      </c>
    </row>
    <row r="37" spans="1:10" x14ac:dyDescent="0.2">
      <c r="A37" s="32" t="s">
        <v>504</v>
      </c>
      <c r="B37" s="41">
        <v>711</v>
      </c>
      <c r="C37" s="33">
        <v>83.647058823529406</v>
      </c>
      <c r="D37" s="41">
        <v>31</v>
      </c>
      <c r="E37" s="33">
        <v>3.6470588235294117</v>
      </c>
      <c r="F37" s="59" t="s">
        <v>477</v>
      </c>
      <c r="G37" s="171" t="s">
        <v>477</v>
      </c>
      <c r="H37" s="41">
        <v>108</v>
      </c>
      <c r="I37" s="33">
        <v>12.705882352941176</v>
      </c>
      <c r="J37" s="41">
        <v>850</v>
      </c>
    </row>
    <row r="39" spans="1:10" x14ac:dyDescent="0.2">
      <c r="A39" s="816" t="s">
        <v>1739</v>
      </c>
      <c r="B39" s="816"/>
      <c r="C39" s="816"/>
      <c r="D39" s="816"/>
      <c r="E39" s="816"/>
      <c r="F39" s="816"/>
      <c r="G39" s="816"/>
      <c r="H39" s="816"/>
      <c r="I39" s="816"/>
      <c r="J39" s="816"/>
    </row>
    <row r="40" spans="1:10" x14ac:dyDescent="0.2">
      <c r="A40" s="816"/>
      <c r="B40" s="816"/>
      <c r="C40" s="816"/>
      <c r="D40" s="816"/>
      <c r="E40" s="816"/>
      <c r="F40" s="816"/>
      <c r="G40" s="816"/>
      <c r="H40" s="816"/>
      <c r="I40" s="816"/>
      <c r="J40" s="816"/>
    </row>
    <row r="41" spans="1:10" x14ac:dyDescent="0.2">
      <c r="A41" s="816" t="s">
        <v>1786</v>
      </c>
      <c r="B41" s="816"/>
      <c r="C41" s="816"/>
      <c r="D41" s="816"/>
      <c r="E41" s="816"/>
      <c r="F41" s="816"/>
      <c r="G41" s="816"/>
      <c r="H41" s="816"/>
      <c r="I41" s="816"/>
      <c r="J41" s="816"/>
    </row>
    <row r="42" spans="1:10" x14ac:dyDescent="0.2">
      <c r="A42" s="816"/>
      <c r="B42" s="816"/>
      <c r="C42" s="816"/>
      <c r="D42" s="816"/>
      <c r="E42" s="816"/>
      <c r="F42" s="816"/>
      <c r="G42" s="816"/>
      <c r="H42" s="816"/>
      <c r="I42" s="816"/>
      <c r="J42" s="816"/>
    </row>
    <row r="43" spans="1:10" x14ac:dyDescent="0.2">
      <c r="A43" s="27" t="s">
        <v>751</v>
      </c>
    </row>
  </sheetData>
  <mergeCells count="8">
    <mergeCell ref="A39:J40"/>
    <mergeCell ref="A41:J42"/>
    <mergeCell ref="A5:A7"/>
    <mergeCell ref="B5:J5"/>
    <mergeCell ref="B6:C6"/>
    <mergeCell ref="D6:E6"/>
    <mergeCell ref="F6:G6"/>
    <mergeCell ref="H6:I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J1" sqref="J1"/>
    </sheetView>
  </sheetViews>
  <sheetFormatPr defaultColWidth="9.140625" defaultRowHeight="11.25" x14ac:dyDescent="0.2"/>
  <cols>
    <col min="1" max="1" width="15.42578125" style="27" customWidth="1"/>
    <col min="2" max="16384" width="9.140625" style="27"/>
  </cols>
  <sheetData>
    <row r="1" spans="1:10" x14ac:dyDescent="0.2">
      <c r="A1" s="26" t="s">
        <v>1787</v>
      </c>
      <c r="J1" s="3" t="s">
        <v>460</v>
      </c>
    </row>
    <row r="2" spans="1:10" x14ac:dyDescent="0.2">
      <c r="A2" s="27" t="s">
        <v>1788</v>
      </c>
    </row>
    <row r="3" spans="1:10" x14ac:dyDescent="0.2">
      <c r="A3" s="411" t="s">
        <v>1734</v>
      </c>
    </row>
    <row r="6" spans="1:10" ht="15.75" customHeight="1" x14ac:dyDescent="0.2">
      <c r="A6" s="868" t="s">
        <v>463</v>
      </c>
      <c r="B6" s="818" t="s">
        <v>1789</v>
      </c>
      <c r="C6" s="818"/>
      <c r="D6" s="818"/>
      <c r="E6" s="818"/>
      <c r="F6" s="818"/>
      <c r="G6" s="818"/>
      <c r="H6" s="818"/>
      <c r="I6" s="818"/>
      <c r="J6" s="818"/>
    </row>
    <row r="7" spans="1:10" ht="18.75" customHeight="1" x14ac:dyDescent="0.2">
      <c r="A7" s="869"/>
      <c r="B7" s="818" t="s">
        <v>1743</v>
      </c>
      <c r="C7" s="818"/>
      <c r="D7" s="818" t="s">
        <v>1744</v>
      </c>
      <c r="E7" s="818"/>
      <c r="F7" s="818" t="s">
        <v>1745</v>
      </c>
      <c r="G7" s="818"/>
      <c r="H7" s="818" t="s">
        <v>1738</v>
      </c>
      <c r="I7" s="818"/>
      <c r="J7" s="7" t="s">
        <v>763</v>
      </c>
    </row>
    <row r="8" spans="1:10" ht="18" customHeight="1" x14ac:dyDescent="0.2">
      <c r="A8" s="896"/>
      <c r="B8" s="7" t="s">
        <v>725</v>
      </c>
      <c r="C8" s="7" t="s">
        <v>1243</v>
      </c>
      <c r="D8" s="7" t="s">
        <v>725</v>
      </c>
      <c r="E8" s="7" t="s">
        <v>1243</v>
      </c>
      <c r="F8" s="7" t="s">
        <v>725</v>
      </c>
      <c r="G8" s="7" t="s">
        <v>1243</v>
      </c>
      <c r="H8" s="7" t="s">
        <v>725</v>
      </c>
      <c r="I8" s="7" t="s">
        <v>1243</v>
      </c>
      <c r="J8" s="7" t="s">
        <v>725</v>
      </c>
    </row>
    <row r="9" spans="1:10" x14ac:dyDescent="0.2">
      <c r="A9" s="8"/>
      <c r="B9" s="535"/>
      <c r="C9" s="535"/>
      <c r="D9" s="535"/>
      <c r="E9" s="535"/>
      <c r="F9" s="535"/>
      <c r="G9" s="535"/>
      <c r="H9" s="535"/>
      <c r="I9" s="535"/>
      <c r="J9" s="535"/>
    </row>
    <row r="10" spans="1:10" x14ac:dyDescent="0.2">
      <c r="A10" s="36" t="s">
        <v>475</v>
      </c>
      <c r="B10" s="37">
        <v>49159</v>
      </c>
      <c r="C10" s="92">
        <v>65.95071036638538</v>
      </c>
      <c r="D10" s="37">
        <v>13121</v>
      </c>
      <c r="E10" s="92">
        <v>17.602865613973893</v>
      </c>
      <c r="F10" s="37">
        <v>1423</v>
      </c>
      <c r="G10" s="92">
        <v>1.9090677363527819</v>
      </c>
      <c r="H10" s="37">
        <v>10836</v>
      </c>
      <c r="I10" s="92">
        <v>14.537356283287945</v>
      </c>
      <c r="J10" s="37">
        <v>74539</v>
      </c>
    </row>
    <row r="11" spans="1:10" x14ac:dyDescent="0.2">
      <c r="B11" s="39"/>
      <c r="C11" s="31"/>
      <c r="D11" s="39"/>
      <c r="E11" s="31"/>
      <c r="F11" s="39"/>
      <c r="G11" s="31"/>
      <c r="H11" s="39"/>
      <c r="I11" s="31"/>
      <c r="J11" s="39"/>
    </row>
    <row r="12" spans="1:10" x14ac:dyDescent="0.2">
      <c r="A12" s="29" t="s">
        <v>476</v>
      </c>
      <c r="B12" s="40">
        <v>280</v>
      </c>
      <c r="C12" s="30">
        <v>60.475161987041034</v>
      </c>
      <c r="D12" s="40">
        <v>83</v>
      </c>
      <c r="E12" s="30">
        <v>17.92656587473002</v>
      </c>
      <c r="F12" s="40">
        <v>15</v>
      </c>
      <c r="G12" s="30">
        <v>3.2397408207343417</v>
      </c>
      <c r="H12" s="40">
        <v>85</v>
      </c>
      <c r="I12" s="30">
        <v>18.358531317494599</v>
      </c>
      <c r="J12" s="40">
        <v>463</v>
      </c>
    </row>
    <row r="13" spans="1:10" x14ac:dyDescent="0.2">
      <c r="A13" s="27" t="s">
        <v>478</v>
      </c>
      <c r="B13" s="39">
        <v>1098</v>
      </c>
      <c r="C13" s="31">
        <v>73.444816053511701</v>
      </c>
      <c r="D13" s="39">
        <v>128</v>
      </c>
      <c r="E13" s="31">
        <v>8.5618729096989963</v>
      </c>
      <c r="F13" s="39">
        <v>19</v>
      </c>
      <c r="G13" s="31">
        <v>1.2709030100334449</v>
      </c>
      <c r="H13" s="39">
        <v>250</v>
      </c>
      <c r="I13" s="31">
        <v>16.722408026755854</v>
      </c>
      <c r="J13" s="39">
        <v>1495</v>
      </c>
    </row>
    <row r="14" spans="1:10" x14ac:dyDescent="0.2">
      <c r="A14" s="27" t="s">
        <v>479</v>
      </c>
      <c r="B14" s="39">
        <v>246</v>
      </c>
      <c r="C14" s="31">
        <v>57.342657342657347</v>
      </c>
      <c r="D14" s="39">
        <v>68</v>
      </c>
      <c r="E14" s="31">
        <v>15.850815850815851</v>
      </c>
      <c r="F14" s="39">
        <v>12</v>
      </c>
      <c r="G14" s="31">
        <v>2.7972027972027971</v>
      </c>
      <c r="H14" s="39">
        <v>103</v>
      </c>
      <c r="I14" s="31">
        <v>24.009324009324011</v>
      </c>
      <c r="J14" s="39">
        <v>429</v>
      </c>
    </row>
    <row r="15" spans="1:10" x14ac:dyDescent="0.2">
      <c r="A15" s="27" t="s">
        <v>480</v>
      </c>
      <c r="B15" s="39">
        <v>932</v>
      </c>
      <c r="C15" s="31">
        <v>52.242152466367706</v>
      </c>
      <c r="D15" s="39">
        <v>306</v>
      </c>
      <c r="E15" s="31">
        <v>17.152466367713004</v>
      </c>
      <c r="F15" s="39">
        <v>37</v>
      </c>
      <c r="G15" s="31">
        <v>2.0739910313901344</v>
      </c>
      <c r="H15" s="39">
        <v>509</v>
      </c>
      <c r="I15" s="31">
        <v>28.531390134529151</v>
      </c>
      <c r="J15" s="39">
        <v>1784</v>
      </c>
    </row>
    <row r="16" spans="1:10" x14ac:dyDescent="0.2">
      <c r="A16" s="27" t="s">
        <v>482</v>
      </c>
      <c r="B16" s="39">
        <v>4552</v>
      </c>
      <c r="C16" s="31">
        <v>70.030769230769224</v>
      </c>
      <c r="D16" s="39">
        <v>762</v>
      </c>
      <c r="E16" s="31">
        <v>11.723076923076924</v>
      </c>
      <c r="F16" s="39">
        <v>80</v>
      </c>
      <c r="G16" s="31">
        <v>1.2307692307692308</v>
      </c>
      <c r="H16" s="39">
        <v>1106</v>
      </c>
      <c r="I16" s="31">
        <v>17.015384615384615</v>
      </c>
      <c r="J16" s="39">
        <v>6500</v>
      </c>
    </row>
    <row r="17" spans="1:10" x14ac:dyDescent="0.2">
      <c r="A17" s="27" t="s">
        <v>483</v>
      </c>
      <c r="B17" s="39">
        <v>2861</v>
      </c>
      <c r="C17" s="31">
        <v>74.973794549266245</v>
      </c>
      <c r="D17" s="39">
        <v>467</v>
      </c>
      <c r="E17" s="31">
        <v>12.237945492662474</v>
      </c>
      <c r="F17" s="39">
        <v>21</v>
      </c>
      <c r="G17" s="31">
        <v>0.55031446540880502</v>
      </c>
      <c r="H17" s="39">
        <v>467</v>
      </c>
      <c r="I17" s="31">
        <v>12.237945492662474</v>
      </c>
      <c r="J17" s="39">
        <v>3816</v>
      </c>
    </row>
    <row r="18" spans="1:10" x14ac:dyDescent="0.2">
      <c r="A18" s="27" t="s">
        <v>484</v>
      </c>
      <c r="B18" s="39">
        <v>350</v>
      </c>
      <c r="C18" s="31">
        <v>50.872093023255815</v>
      </c>
      <c r="D18" s="39">
        <v>185</v>
      </c>
      <c r="E18" s="31">
        <v>26.889534883720927</v>
      </c>
      <c r="F18" s="39">
        <v>11</v>
      </c>
      <c r="G18" s="31">
        <v>1.5988372093023258</v>
      </c>
      <c r="H18" s="39">
        <v>142</v>
      </c>
      <c r="I18" s="31">
        <v>20.63953488372093</v>
      </c>
      <c r="J18" s="39">
        <v>688</v>
      </c>
    </row>
    <row r="19" spans="1:10" x14ac:dyDescent="0.2">
      <c r="A19" s="27" t="s">
        <v>485</v>
      </c>
      <c r="B19" s="39">
        <v>862</v>
      </c>
      <c r="C19" s="31">
        <v>62.463768115942031</v>
      </c>
      <c r="D19" s="39">
        <v>275</v>
      </c>
      <c r="E19" s="31">
        <v>19.927536231884059</v>
      </c>
      <c r="F19" s="39">
        <v>14</v>
      </c>
      <c r="G19" s="31">
        <v>1.0144927536231882</v>
      </c>
      <c r="H19" s="39">
        <v>229</v>
      </c>
      <c r="I19" s="31">
        <v>16.594202898550726</v>
      </c>
      <c r="J19" s="39">
        <v>1380</v>
      </c>
    </row>
    <row r="20" spans="1:10" x14ac:dyDescent="0.2">
      <c r="A20" s="27" t="s">
        <v>486</v>
      </c>
      <c r="B20" s="39">
        <v>1584</v>
      </c>
      <c r="C20" s="31">
        <v>65.835411471321692</v>
      </c>
      <c r="D20" s="39">
        <v>465</v>
      </c>
      <c r="E20" s="31">
        <v>19.326683291770575</v>
      </c>
      <c r="F20" s="39">
        <v>48</v>
      </c>
      <c r="G20" s="31">
        <v>1.99501246882793</v>
      </c>
      <c r="H20" s="39">
        <v>309</v>
      </c>
      <c r="I20" s="31">
        <v>12.8428927680798</v>
      </c>
      <c r="J20" s="39">
        <v>2406</v>
      </c>
    </row>
    <row r="21" spans="1:10" x14ac:dyDescent="0.2">
      <c r="A21" s="27" t="s">
        <v>487</v>
      </c>
      <c r="B21" s="39">
        <v>2920</v>
      </c>
      <c r="C21" s="31">
        <v>68.851685923131328</v>
      </c>
      <c r="D21" s="39">
        <v>539</v>
      </c>
      <c r="E21" s="31">
        <v>12.709266682386231</v>
      </c>
      <c r="F21" s="39">
        <v>58</v>
      </c>
      <c r="G21" s="31">
        <v>1.3676019806649375</v>
      </c>
      <c r="H21" s="39">
        <v>724</v>
      </c>
      <c r="I21" s="31">
        <v>17.071445413817496</v>
      </c>
      <c r="J21" s="39">
        <v>4241</v>
      </c>
    </row>
    <row r="22" spans="1:10" x14ac:dyDescent="0.2">
      <c r="A22" s="27" t="s">
        <v>488</v>
      </c>
      <c r="B22" s="39">
        <v>846</v>
      </c>
      <c r="C22" s="31">
        <v>64.38356164383562</v>
      </c>
      <c r="D22" s="39">
        <v>252</v>
      </c>
      <c r="E22" s="31">
        <v>19.17808219178082</v>
      </c>
      <c r="F22" s="39">
        <v>23</v>
      </c>
      <c r="G22" s="31">
        <v>1.750380517503805</v>
      </c>
      <c r="H22" s="39">
        <v>193</v>
      </c>
      <c r="I22" s="31">
        <v>14.687975646879755</v>
      </c>
      <c r="J22" s="39">
        <v>1314</v>
      </c>
    </row>
    <row r="23" spans="1:10" x14ac:dyDescent="0.2">
      <c r="A23" s="27" t="s">
        <v>602</v>
      </c>
      <c r="B23" s="39">
        <v>552</v>
      </c>
      <c r="C23" s="31">
        <v>58.598726114649679</v>
      </c>
      <c r="D23" s="39">
        <v>231</v>
      </c>
      <c r="E23" s="31">
        <v>24.522292993630572</v>
      </c>
      <c r="F23" s="39">
        <v>17</v>
      </c>
      <c r="G23" s="31">
        <v>1.8046709129511678</v>
      </c>
      <c r="H23" s="39">
        <v>142</v>
      </c>
      <c r="I23" s="31">
        <v>15.074309978768577</v>
      </c>
      <c r="J23" s="39">
        <v>942</v>
      </c>
    </row>
    <row r="24" spans="1:10" x14ac:dyDescent="0.2">
      <c r="A24" s="27" t="s">
        <v>604</v>
      </c>
      <c r="B24" s="39">
        <v>4631</v>
      </c>
      <c r="C24" s="31">
        <v>69.264134011367034</v>
      </c>
      <c r="D24" s="39">
        <v>1127</v>
      </c>
      <c r="E24" s="31">
        <v>16.856117259946156</v>
      </c>
      <c r="F24" s="39">
        <v>114</v>
      </c>
      <c r="G24" s="31">
        <v>1.7050553395154056</v>
      </c>
      <c r="H24" s="39">
        <v>814</v>
      </c>
      <c r="I24" s="31">
        <v>12.174693389171402</v>
      </c>
      <c r="J24" s="39">
        <v>6686</v>
      </c>
    </row>
    <row r="25" spans="1:10" x14ac:dyDescent="0.2">
      <c r="A25" s="27" t="s">
        <v>491</v>
      </c>
      <c r="B25" s="39">
        <v>2586</v>
      </c>
      <c r="C25" s="31">
        <v>61.940119760479043</v>
      </c>
      <c r="D25" s="39">
        <v>554</v>
      </c>
      <c r="E25" s="31">
        <v>13.26946107784431</v>
      </c>
      <c r="F25" s="39">
        <v>62</v>
      </c>
      <c r="G25" s="31">
        <v>1.4850299401197606</v>
      </c>
      <c r="H25" s="39">
        <v>973</v>
      </c>
      <c r="I25" s="31">
        <v>23.305389221556887</v>
      </c>
      <c r="J25" s="39">
        <v>4175</v>
      </c>
    </row>
    <row r="26" spans="1:10" x14ac:dyDescent="0.2">
      <c r="A26" s="27" t="s">
        <v>598</v>
      </c>
      <c r="B26" s="39">
        <v>1551</v>
      </c>
      <c r="C26" s="31">
        <v>73.194903256252957</v>
      </c>
      <c r="D26" s="39">
        <v>213</v>
      </c>
      <c r="E26" s="31">
        <v>10.051911278905145</v>
      </c>
      <c r="F26" s="39">
        <v>23</v>
      </c>
      <c r="G26" s="31">
        <v>1.0854176498348278</v>
      </c>
      <c r="H26" s="39">
        <v>332</v>
      </c>
      <c r="I26" s="31">
        <v>15.667767815007078</v>
      </c>
      <c r="J26" s="39">
        <v>2119</v>
      </c>
    </row>
    <row r="27" spans="1:10" x14ac:dyDescent="0.2">
      <c r="A27" s="27" t="s">
        <v>493</v>
      </c>
      <c r="B27" s="39">
        <v>2820</v>
      </c>
      <c r="C27" s="31">
        <v>63.242879569410185</v>
      </c>
      <c r="D27" s="39">
        <v>1039</v>
      </c>
      <c r="E27" s="31">
        <v>23.301188607311058</v>
      </c>
      <c r="F27" s="39">
        <v>103</v>
      </c>
      <c r="G27" s="31">
        <v>2.3099349629961874</v>
      </c>
      <c r="H27" s="39">
        <v>497</v>
      </c>
      <c r="I27" s="31">
        <v>11.145996860282574</v>
      </c>
      <c r="J27" s="39">
        <v>4459</v>
      </c>
    </row>
    <row r="28" spans="1:10" x14ac:dyDescent="0.2">
      <c r="A28" s="27" t="s">
        <v>599</v>
      </c>
      <c r="B28" s="39">
        <v>2253</v>
      </c>
      <c r="C28" s="31">
        <v>66.401414677276748</v>
      </c>
      <c r="D28" s="39">
        <v>596</v>
      </c>
      <c r="E28" s="31">
        <v>17.56557618626584</v>
      </c>
      <c r="F28" s="39">
        <v>72</v>
      </c>
      <c r="G28" s="31">
        <v>2.1220159151193632</v>
      </c>
      <c r="H28" s="39">
        <v>472</v>
      </c>
      <c r="I28" s="31">
        <v>13.91099322133805</v>
      </c>
      <c r="J28" s="39">
        <v>3393</v>
      </c>
    </row>
    <row r="29" spans="1:10" x14ac:dyDescent="0.2">
      <c r="A29" s="27" t="s">
        <v>600</v>
      </c>
      <c r="B29" s="39">
        <v>1533</v>
      </c>
      <c r="C29" s="31">
        <v>69.054054054054063</v>
      </c>
      <c r="D29" s="39">
        <v>290</v>
      </c>
      <c r="E29" s="31">
        <v>13.063063063063062</v>
      </c>
      <c r="F29" s="39">
        <v>38</v>
      </c>
      <c r="G29" s="31">
        <v>1.7117117117117115</v>
      </c>
      <c r="H29" s="39">
        <v>359</v>
      </c>
      <c r="I29" s="31">
        <v>16.171171171171174</v>
      </c>
      <c r="J29" s="39">
        <v>2220</v>
      </c>
    </row>
    <row r="30" spans="1:10" x14ac:dyDescent="0.2">
      <c r="A30" s="27" t="s">
        <v>496</v>
      </c>
      <c r="B30" s="39">
        <v>2751</v>
      </c>
      <c r="C30" s="31">
        <v>63.51881782498269</v>
      </c>
      <c r="D30" s="39">
        <v>851</v>
      </c>
      <c r="E30" s="31">
        <v>19.64904179173401</v>
      </c>
      <c r="F30" s="39">
        <v>170</v>
      </c>
      <c r="G30" s="31">
        <v>3.9251904871854073</v>
      </c>
      <c r="H30" s="39">
        <v>559</v>
      </c>
      <c r="I30" s="31">
        <v>12.906949896097899</v>
      </c>
      <c r="J30" s="39">
        <v>4331</v>
      </c>
    </row>
    <row r="31" spans="1:10" x14ac:dyDescent="0.2">
      <c r="A31" s="27" t="s">
        <v>497</v>
      </c>
      <c r="B31" s="39">
        <v>1123</v>
      </c>
      <c r="C31" s="31">
        <v>68.517388651616841</v>
      </c>
      <c r="D31" s="39">
        <v>191</v>
      </c>
      <c r="E31" s="31">
        <v>11.653447223917022</v>
      </c>
      <c r="F31" s="39">
        <v>29</v>
      </c>
      <c r="G31" s="31">
        <v>1.7693715680292863</v>
      </c>
      <c r="H31" s="39">
        <v>296</v>
      </c>
      <c r="I31" s="31">
        <v>18.05979255643685</v>
      </c>
      <c r="J31" s="39">
        <v>1639</v>
      </c>
    </row>
    <row r="32" spans="1:10" x14ac:dyDescent="0.2">
      <c r="A32" s="27" t="s">
        <v>498</v>
      </c>
      <c r="B32" s="39">
        <v>2656</v>
      </c>
      <c r="C32" s="31">
        <v>62.759924385633269</v>
      </c>
      <c r="D32" s="39">
        <v>870</v>
      </c>
      <c r="E32" s="31">
        <v>20.557655954631379</v>
      </c>
      <c r="F32" s="39">
        <v>95</v>
      </c>
      <c r="G32" s="31">
        <v>2.2448015122873346</v>
      </c>
      <c r="H32" s="39">
        <v>611</v>
      </c>
      <c r="I32" s="31">
        <v>14.437618147448013</v>
      </c>
      <c r="J32" s="39">
        <v>4232</v>
      </c>
    </row>
    <row r="33" spans="1:10" x14ac:dyDescent="0.2">
      <c r="A33" s="27" t="s">
        <v>596</v>
      </c>
      <c r="B33" s="39">
        <v>515</v>
      </c>
      <c r="C33" s="31">
        <v>71.627260083449244</v>
      </c>
      <c r="D33" s="39">
        <v>103</v>
      </c>
      <c r="E33" s="31">
        <v>14.325452016689846</v>
      </c>
      <c r="F33" s="39">
        <v>17</v>
      </c>
      <c r="G33" s="31">
        <v>2.364394993045897</v>
      </c>
      <c r="H33" s="39">
        <v>84</v>
      </c>
      <c r="I33" s="31">
        <v>11.68289290681502</v>
      </c>
      <c r="J33" s="39">
        <v>719</v>
      </c>
    </row>
    <row r="34" spans="1:10" x14ac:dyDescent="0.2">
      <c r="A34" s="27" t="s">
        <v>500</v>
      </c>
      <c r="B34" s="39">
        <v>180</v>
      </c>
      <c r="C34" s="31">
        <v>58.252427184466015</v>
      </c>
      <c r="D34" s="39">
        <v>30</v>
      </c>
      <c r="E34" s="31">
        <v>9.7087378640776691</v>
      </c>
      <c r="F34" s="39">
        <v>2</v>
      </c>
      <c r="G34" s="31">
        <v>0.64724919093851141</v>
      </c>
      <c r="H34" s="39">
        <v>97</v>
      </c>
      <c r="I34" s="31">
        <v>31.391585760517799</v>
      </c>
      <c r="J34" s="39">
        <v>309</v>
      </c>
    </row>
    <row r="35" spans="1:10" x14ac:dyDescent="0.2">
      <c r="A35" s="27" t="s">
        <v>501</v>
      </c>
      <c r="B35" s="39">
        <v>1587</v>
      </c>
      <c r="C35" s="31">
        <v>65.17453798767967</v>
      </c>
      <c r="D35" s="39">
        <v>570</v>
      </c>
      <c r="E35" s="31">
        <v>23.408624229979466</v>
      </c>
      <c r="F35" s="39">
        <v>42</v>
      </c>
      <c r="G35" s="31">
        <v>1.7248459958932241</v>
      </c>
      <c r="H35" s="39">
        <v>236</v>
      </c>
      <c r="I35" s="31">
        <v>9.6919917864476393</v>
      </c>
      <c r="J35" s="39">
        <v>2435</v>
      </c>
    </row>
    <row r="36" spans="1:10" x14ac:dyDescent="0.2">
      <c r="A36" s="27" t="s">
        <v>605</v>
      </c>
      <c r="B36" s="39">
        <v>6485</v>
      </c>
      <c r="C36" s="31">
        <v>62.361765554380234</v>
      </c>
      <c r="D36" s="39">
        <v>2667</v>
      </c>
      <c r="E36" s="31">
        <v>25.646696797769014</v>
      </c>
      <c r="F36" s="39">
        <v>280</v>
      </c>
      <c r="G36" s="31">
        <v>2.6925665929416289</v>
      </c>
      <c r="H36" s="39">
        <v>967</v>
      </c>
      <c r="I36" s="31">
        <v>9.298971054909126</v>
      </c>
      <c r="J36" s="39">
        <v>10399</v>
      </c>
    </row>
    <row r="37" spans="1:10" x14ac:dyDescent="0.2">
      <c r="A37" s="27" t="s">
        <v>503</v>
      </c>
      <c r="B37" s="39">
        <v>766</v>
      </c>
      <c r="C37" s="31">
        <v>68.699551569506724</v>
      </c>
      <c r="D37" s="39">
        <v>160</v>
      </c>
      <c r="E37" s="31">
        <v>14.349775784753364</v>
      </c>
      <c r="F37" s="39">
        <v>18</v>
      </c>
      <c r="G37" s="31">
        <v>1.6143497757847534</v>
      </c>
      <c r="H37" s="39">
        <v>171</v>
      </c>
      <c r="I37" s="31">
        <v>15.336322869955158</v>
      </c>
      <c r="J37" s="39">
        <v>1115</v>
      </c>
    </row>
    <row r="38" spans="1:10" x14ac:dyDescent="0.2">
      <c r="A38" s="32" t="s">
        <v>504</v>
      </c>
      <c r="B38" s="41">
        <v>639</v>
      </c>
      <c r="C38" s="33">
        <v>75.17647058823529</v>
      </c>
      <c r="D38" s="41">
        <v>99</v>
      </c>
      <c r="E38" s="33">
        <v>11.647058823529411</v>
      </c>
      <c r="F38" s="41">
        <v>3</v>
      </c>
      <c r="G38" s="33">
        <v>0.35294117647058826</v>
      </c>
      <c r="H38" s="41">
        <v>109</v>
      </c>
      <c r="I38" s="33">
        <v>12.823529411764707</v>
      </c>
      <c r="J38" s="41">
        <v>850</v>
      </c>
    </row>
    <row r="40" spans="1:10" x14ac:dyDescent="0.2">
      <c r="A40" s="816" t="s">
        <v>1739</v>
      </c>
      <c r="B40" s="816"/>
      <c r="C40" s="816"/>
      <c r="D40" s="816"/>
      <c r="E40" s="816"/>
      <c r="F40" s="816"/>
      <c r="G40" s="816"/>
      <c r="H40" s="816"/>
      <c r="I40" s="816"/>
      <c r="J40" s="816"/>
    </row>
    <row r="41" spans="1:10" x14ac:dyDescent="0.2">
      <c r="A41" s="816"/>
      <c r="B41" s="816"/>
      <c r="C41" s="816"/>
      <c r="D41" s="816"/>
      <c r="E41" s="816"/>
      <c r="F41" s="816"/>
      <c r="G41" s="816"/>
      <c r="H41" s="816"/>
      <c r="I41" s="816"/>
      <c r="J41" s="816"/>
    </row>
    <row r="42" spans="1:10" x14ac:dyDescent="0.2">
      <c r="A42" s="816" t="s">
        <v>1790</v>
      </c>
      <c r="B42" s="816"/>
      <c r="C42" s="816"/>
      <c r="D42" s="816"/>
      <c r="E42" s="816"/>
      <c r="F42" s="816"/>
      <c r="G42" s="816"/>
      <c r="H42" s="816"/>
      <c r="I42" s="816"/>
      <c r="J42" s="816"/>
    </row>
    <row r="43" spans="1:10" x14ac:dyDescent="0.2">
      <c r="A43" s="816"/>
      <c r="B43" s="816"/>
      <c r="C43" s="816"/>
      <c r="D43" s="816"/>
      <c r="E43" s="816"/>
      <c r="F43" s="816"/>
      <c r="G43" s="816"/>
      <c r="H43" s="816"/>
      <c r="I43" s="816"/>
      <c r="J43" s="816"/>
    </row>
  </sheetData>
  <mergeCells count="8">
    <mergeCell ref="A40:J41"/>
    <mergeCell ref="A42:J43"/>
    <mergeCell ref="A6:A8"/>
    <mergeCell ref="B6:J6"/>
    <mergeCell ref="B7:C7"/>
    <mergeCell ref="D7:E7"/>
    <mergeCell ref="F7:G7"/>
    <mergeCell ref="H7:I7"/>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election activeCell="J1" sqref="J1"/>
    </sheetView>
  </sheetViews>
  <sheetFormatPr defaultColWidth="9.140625" defaultRowHeight="11.25" x14ac:dyDescent="0.2"/>
  <cols>
    <col min="1" max="1" width="16.28515625" style="27" customWidth="1"/>
    <col min="2" max="16384" width="9.140625" style="27"/>
  </cols>
  <sheetData>
    <row r="1" spans="1:10" x14ac:dyDescent="0.2">
      <c r="A1" s="26" t="s">
        <v>1791</v>
      </c>
      <c r="J1" s="3" t="s">
        <v>460</v>
      </c>
    </row>
    <row r="2" spans="1:10" x14ac:dyDescent="0.2">
      <c r="A2" s="27" t="s">
        <v>1792</v>
      </c>
    </row>
    <row r="3" spans="1:10" x14ac:dyDescent="0.2">
      <c r="A3" s="411" t="s">
        <v>1734</v>
      </c>
    </row>
    <row r="6" spans="1:10" ht="17.25" customHeight="1" x14ac:dyDescent="0.2">
      <c r="A6" s="868" t="s">
        <v>463</v>
      </c>
      <c r="B6" s="818" t="s">
        <v>1793</v>
      </c>
      <c r="C6" s="818"/>
      <c r="D6" s="818"/>
      <c r="E6" s="818"/>
      <c r="F6" s="818"/>
      <c r="G6" s="818"/>
      <c r="H6" s="818"/>
      <c r="I6" s="818"/>
      <c r="J6" s="818"/>
    </row>
    <row r="7" spans="1:10" ht="15.75" customHeight="1" x14ac:dyDescent="0.2">
      <c r="A7" s="869"/>
      <c r="B7" s="818" t="s">
        <v>1743</v>
      </c>
      <c r="C7" s="818"/>
      <c r="D7" s="818" t="s">
        <v>1744</v>
      </c>
      <c r="E7" s="818"/>
      <c r="F7" s="818" t="s">
        <v>1745</v>
      </c>
      <c r="G7" s="818"/>
      <c r="H7" s="818" t="s">
        <v>1738</v>
      </c>
      <c r="I7" s="818"/>
      <c r="J7" s="7" t="s">
        <v>763</v>
      </c>
    </row>
    <row r="8" spans="1:10" ht="15.75" customHeight="1" x14ac:dyDescent="0.2">
      <c r="A8" s="896"/>
      <c r="B8" s="7" t="s">
        <v>725</v>
      </c>
      <c r="C8" s="7" t="s">
        <v>1243</v>
      </c>
      <c r="D8" s="7" t="s">
        <v>725</v>
      </c>
      <c r="E8" s="7" t="s">
        <v>1243</v>
      </c>
      <c r="F8" s="7" t="s">
        <v>725</v>
      </c>
      <c r="G8" s="7" t="s">
        <v>1243</v>
      </c>
      <c r="H8" s="7" t="s">
        <v>725</v>
      </c>
      <c r="I8" s="7" t="s">
        <v>1243</v>
      </c>
      <c r="J8" s="7" t="s">
        <v>725</v>
      </c>
    </row>
    <row r="9" spans="1:10" x14ac:dyDescent="0.2">
      <c r="A9" s="8"/>
      <c r="B9" s="535"/>
      <c r="C9" s="535"/>
      <c r="D9" s="535"/>
      <c r="E9" s="535"/>
      <c r="F9" s="535"/>
      <c r="G9" s="535"/>
      <c r="H9" s="535"/>
      <c r="I9" s="535"/>
      <c r="J9" s="535"/>
    </row>
    <row r="10" spans="1:10" x14ac:dyDescent="0.2">
      <c r="A10" s="36" t="s">
        <v>475</v>
      </c>
      <c r="B10" s="37">
        <v>62358</v>
      </c>
      <c r="C10" s="92">
        <v>83.658219187271087</v>
      </c>
      <c r="D10" s="37">
        <v>1071</v>
      </c>
      <c r="E10" s="92">
        <v>1.4368317256738083</v>
      </c>
      <c r="F10" s="37">
        <v>224</v>
      </c>
      <c r="G10" s="92">
        <v>0.30051382497752854</v>
      </c>
      <c r="H10" s="37">
        <v>10886</v>
      </c>
      <c r="I10" s="92">
        <v>14.604435262077569</v>
      </c>
      <c r="J10" s="37">
        <v>74539</v>
      </c>
    </row>
    <row r="11" spans="1:10" x14ac:dyDescent="0.2">
      <c r="B11" s="39"/>
      <c r="C11" s="31"/>
      <c r="D11" s="39"/>
      <c r="E11" s="31"/>
      <c r="F11" s="39"/>
      <c r="G11" s="31"/>
      <c r="H11" s="39"/>
      <c r="I11" s="31"/>
      <c r="J11" s="39"/>
    </row>
    <row r="12" spans="1:10" x14ac:dyDescent="0.2">
      <c r="A12" s="29" t="s">
        <v>476</v>
      </c>
      <c r="B12" s="53">
        <v>369</v>
      </c>
      <c r="C12" s="169">
        <v>79.697624190064801</v>
      </c>
      <c r="D12" s="53">
        <v>7</v>
      </c>
      <c r="E12" s="169">
        <v>1.5118790496760259</v>
      </c>
      <c r="F12" s="53">
        <v>1</v>
      </c>
      <c r="G12" s="169">
        <v>0.21598272138228944</v>
      </c>
      <c r="H12" s="53">
        <v>86</v>
      </c>
      <c r="I12" s="169">
        <v>18.574514038876892</v>
      </c>
      <c r="J12" s="53">
        <v>463</v>
      </c>
    </row>
    <row r="13" spans="1:10" x14ac:dyDescent="0.2">
      <c r="A13" s="27" t="s">
        <v>478</v>
      </c>
      <c r="B13" s="55">
        <v>1243</v>
      </c>
      <c r="C13" s="109">
        <v>83.143812709030101</v>
      </c>
      <c r="D13" s="55">
        <v>6</v>
      </c>
      <c r="E13" s="109">
        <v>0.40133779264214042</v>
      </c>
      <c r="F13" s="55">
        <v>1</v>
      </c>
      <c r="G13" s="109">
        <v>6.6889632107023408E-2</v>
      </c>
      <c r="H13" s="55">
        <v>245</v>
      </c>
      <c r="I13" s="109">
        <v>16.387959866220736</v>
      </c>
      <c r="J13" s="55">
        <v>1495</v>
      </c>
    </row>
    <row r="14" spans="1:10" x14ac:dyDescent="0.2">
      <c r="A14" s="27" t="s">
        <v>479</v>
      </c>
      <c r="B14" s="55">
        <v>323</v>
      </c>
      <c r="C14" s="109">
        <v>75.291375291375289</v>
      </c>
      <c r="D14" s="55">
        <v>2</v>
      </c>
      <c r="E14" s="109">
        <v>0.46620046620046618</v>
      </c>
      <c r="F14" s="55">
        <v>1</v>
      </c>
      <c r="G14" s="109">
        <v>0.23310023310023309</v>
      </c>
      <c r="H14" s="55">
        <v>103</v>
      </c>
      <c r="I14" s="109">
        <v>24.009324009324011</v>
      </c>
      <c r="J14" s="55">
        <v>429</v>
      </c>
    </row>
    <row r="15" spans="1:10" x14ac:dyDescent="0.2">
      <c r="A15" s="27" t="s">
        <v>480</v>
      </c>
      <c r="B15" s="55">
        <v>1245</v>
      </c>
      <c r="C15" s="109">
        <v>69.786995515695068</v>
      </c>
      <c r="D15" s="55">
        <v>28</v>
      </c>
      <c r="E15" s="109">
        <v>1.5695067264573992</v>
      </c>
      <c r="F15" s="55">
        <v>2</v>
      </c>
      <c r="G15" s="109">
        <v>0.11210762331838565</v>
      </c>
      <c r="H15" s="55">
        <v>509</v>
      </c>
      <c r="I15" s="109">
        <v>28.531390134529151</v>
      </c>
      <c r="J15" s="55">
        <v>1784</v>
      </c>
    </row>
    <row r="16" spans="1:10" x14ac:dyDescent="0.2">
      <c r="A16" s="27" t="s">
        <v>482</v>
      </c>
      <c r="B16" s="55">
        <v>5263</v>
      </c>
      <c r="C16" s="109">
        <v>80.969230769230776</v>
      </c>
      <c r="D16" s="55">
        <v>108</v>
      </c>
      <c r="E16" s="109">
        <v>1.6615384615384614</v>
      </c>
      <c r="F16" s="55">
        <v>20</v>
      </c>
      <c r="G16" s="109">
        <v>0.30769230769230771</v>
      </c>
      <c r="H16" s="55">
        <v>1109</v>
      </c>
      <c r="I16" s="109">
        <v>17.061538461538461</v>
      </c>
      <c r="J16" s="55">
        <v>6500</v>
      </c>
    </row>
    <row r="17" spans="1:10" x14ac:dyDescent="0.2">
      <c r="A17" s="27" t="s">
        <v>483</v>
      </c>
      <c r="B17" s="55">
        <v>3282</v>
      </c>
      <c r="C17" s="109">
        <v>86.006289308176093</v>
      </c>
      <c r="D17" s="55">
        <v>63</v>
      </c>
      <c r="E17" s="109">
        <v>1.6509433962264151</v>
      </c>
      <c r="F17" s="55">
        <v>7</v>
      </c>
      <c r="G17" s="109">
        <v>0.18343815513626835</v>
      </c>
      <c r="H17" s="55">
        <v>464</v>
      </c>
      <c r="I17" s="109">
        <v>12.159329140461216</v>
      </c>
      <c r="J17" s="55">
        <v>3816</v>
      </c>
    </row>
    <row r="18" spans="1:10" x14ac:dyDescent="0.2">
      <c r="A18" s="27" t="s">
        <v>484</v>
      </c>
      <c r="B18" s="55">
        <v>531</v>
      </c>
      <c r="C18" s="109">
        <v>77.180232558139537</v>
      </c>
      <c r="D18" s="55">
        <v>16</v>
      </c>
      <c r="E18" s="109">
        <v>2.3255813953488373</v>
      </c>
      <c r="F18" s="55">
        <v>1</v>
      </c>
      <c r="G18" s="109">
        <v>0.14534883720930233</v>
      </c>
      <c r="H18" s="55">
        <v>140</v>
      </c>
      <c r="I18" s="109">
        <v>20.348837209302324</v>
      </c>
      <c r="J18" s="55">
        <v>688</v>
      </c>
    </row>
    <row r="19" spans="1:10" x14ac:dyDescent="0.2">
      <c r="A19" s="27" t="s">
        <v>485</v>
      </c>
      <c r="B19" s="55">
        <v>1106</v>
      </c>
      <c r="C19" s="109">
        <v>80.144927536231876</v>
      </c>
      <c r="D19" s="55">
        <v>36</v>
      </c>
      <c r="E19" s="109">
        <v>2.6086956521739131</v>
      </c>
      <c r="F19" s="55">
        <v>6</v>
      </c>
      <c r="G19" s="109">
        <v>0.43478260869565216</v>
      </c>
      <c r="H19" s="55">
        <v>232</v>
      </c>
      <c r="I19" s="109">
        <v>16.811594202898551</v>
      </c>
      <c r="J19" s="55">
        <v>1380</v>
      </c>
    </row>
    <row r="20" spans="1:10" x14ac:dyDescent="0.2">
      <c r="A20" s="27" t="s">
        <v>486</v>
      </c>
      <c r="B20" s="55">
        <v>2078</v>
      </c>
      <c r="C20" s="109">
        <v>86.367414796342473</v>
      </c>
      <c r="D20" s="55">
        <v>11</v>
      </c>
      <c r="E20" s="109">
        <v>0.45719035743973402</v>
      </c>
      <c r="F20" s="55">
        <v>1</v>
      </c>
      <c r="G20" s="109">
        <v>4.1562759767248547E-2</v>
      </c>
      <c r="H20" s="55">
        <v>316</v>
      </c>
      <c r="I20" s="109">
        <v>13.133832086450539</v>
      </c>
      <c r="J20" s="55">
        <v>2406</v>
      </c>
    </row>
    <row r="21" spans="1:10" x14ac:dyDescent="0.2">
      <c r="A21" s="27" t="s">
        <v>487</v>
      </c>
      <c r="B21" s="55">
        <v>3479</v>
      </c>
      <c r="C21" s="109">
        <v>82.03253949540202</v>
      </c>
      <c r="D21" s="55">
        <v>33</v>
      </c>
      <c r="E21" s="109">
        <v>0.77811836830936099</v>
      </c>
      <c r="F21" s="55">
        <v>3</v>
      </c>
      <c r="G21" s="109">
        <v>7.0738033482669188E-2</v>
      </c>
      <c r="H21" s="55">
        <v>726</v>
      </c>
      <c r="I21" s="109">
        <v>17.118604102805943</v>
      </c>
      <c r="J21" s="55">
        <v>4241</v>
      </c>
    </row>
    <row r="22" spans="1:10" x14ac:dyDescent="0.2">
      <c r="A22" s="27" t="s">
        <v>488</v>
      </c>
      <c r="B22" s="55">
        <v>1113</v>
      </c>
      <c r="C22" s="109">
        <v>84.703196347031962</v>
      </c>
      <c r="D22" s="55">
        <v>5</v>
      </c>
      <c r="E22" s="109">
        <v>0.38051750380517502</v>
      </c>
      <c r="F22" s="55" t="s">
        <v>477</v>
      </c>
      <c r="G22" s="109" t="s">
        <v>477</v>
      </c>
      <c r="H22" s="55">
        <v>196</v>
      </c>
      <c r="I22" s="109">
        <v>14.916286149162861</v>
      </c>
      <c r="J22" s="55">
        <v>1314</v>
      </c>
    </row>
    <row r="23" spans="1:10" x14ac:dyDescent="0.2">
      <c r="A23" s="27" t="s">
        <v>602</v>
      </c>
      <c r="B23" s="55">
        <v>796</v>
      </c>
      <c r="C23" s="109">
        <v>84.501061571125263</v>
      </c>
      <c r="D23" s="55">
        <v>3</v>
      </c>
      <c r="E23" s="109">
        <v>0.31847133757961787</v>
      </c>
      <c r="F23" s="55" t="s">
        <v>477</v>
      </c>
      <c r="G23" s="109" t="s">
        <v>477</v>
      </c>
      <c r="H23" s="55">
        <v>143</v>
      </c>
      <c r="I23" s="109">
        <v>15.180467091295116</v>
      </c>
      <c r="J23" s="55">
        <v>942</v>
      </c>
    </row>
    <row r="24" spans="1:10" x14ac:dyDescent="0.2">
      <c r="A24" s="27" t="s">
        <v>604</v>
      </c>
      <c r="B24" s="55">
        <v>5832</v>
      </c>
      <c r="C24" s="109">
        <v>87.227041579419691</v>
      </c>
      <c r="D24" s="55">
        <v>26</v>
      </c>
      <c r="E24" s="109">
        <v>0.3888722704157942</v>
      </c>
      <c r="F24" s="55">
        <v>5</v>
      </c>
      <c r="G24" s="109">
        <v>7.4783128926114273E-2</v>
      </c>
      <c r="H24" s="55">
        <v>823</v>
      </c>
      <c r="I24" s="109">
        <v>12.309303021238408</v>
      </c>
      <c r="J24" s="55">
        <v>6686</v>
      </c>
    </row>
    <row r="25" spans="1:10" x14ac:dyDescent="0.2">
      <c r="A25" s="27" t="s">
        <v>491</v>
      </c>
      <c r="B25" s="55">
        <v>3172</v>
      </c>
      <c r="C25" s="109">
        <v>75.976047904191617</v>
      </c>
      <c r="D25" s="55">
        <v>24</v>
      </c>
      <c r="E25" s="109">
        <v>0.57485029940119758</v>
      </c>
      <c r="F25" s="55">
        <v>3</v>
      </c>
      <c r="G25" s="109">
        <v>7.1856287425149698E-2</v>
      </c>
      <c r="H25" s="55">
        <v>976</v>
      </c>
      <c r="I25" s="109">
        <v>23.377245508982035</v>
      </c>
      <c r="J25" s="55">
        <v>4175</v>
      </c>
    </row>
    <row r="26" spans="1:10" x14ac:dyDescent="0.2">
      <c r="A26" s="27" t="s">
        <v>598</v>
      </c>
      <c r="B26" s="55">
        <v>1746</v>
      </c>
      <c r="C26" s="109">
        <v>82.397357243983009</v>
      </c>
      <c r="D26" s="55">
        <v>34</v>
      </c>
      <c r="E26" s="109">
        <v>1.6045304388862671</v>
      </c>
      <c r="F26" s="55">
        <v>3</v>
      </c>
      <c r="G26" s="109">
        <v>0.14157621519584712</v>
      </c>
      <c r="H26" s="55">
        <v>336</v>
      </c>
      <c r="I26" s="109">
        <v>15.856536101934877</v>
      </c>
      <c r="J26" s="55">
        <v>2119</v>
      </c>
    </row>
    <row r="27" spans="1:10" x14ac:dyDescent="0.2">
      <c r="A27" s="27" t="s">
        <v>493</v>
      </c>
      <c r="B27" s="55">
        <v>3930</v>
      </c>
      <c r="C27" s="109">
        <v>88.136353442475894</v>
      </c>
      <c r="D27" s="55">
        <v>29</v>
      </c>
      <c r="E27" s="109">
        <v>0.65037003812514016</v>
      </c>
      <c r="F27" s="55">
        <v>2</v>
      </c>
      <c r="G27" s="109">
        <v>4.4853106077595878E-2</v>
      </c>
      <c r="H27" s="55">
        <v>498</v>
      </c>
      <c r="I27" s="109">
        <v>11.168423413321372</v>
      </c>
      <c r="J27" s="55">
        <v>4459</v>
      </c>
    </row>
    <row r="28" spans="1:10" x14ac:dyDescent="0.2">
      <c r="A28" s="27" t="s">
        <v>599</v>
      </c>
      <c r="B28" s="55">
        <v>2870</v>
      </c>
      <c r="C28" s="109">
        <v>84.585912172119066</v>
      </c>
      <c r="D28" s="55">
        <v>46</v>
      </c>
      <c r="E28" s="109">
        <v>1.3557323902151488</v>
      </c>
      <c r="F28" s="55">
        <v>5</v>
      </c>
      <c r="G28" s="109">
        <v>0.14736221632773355</v>
      </c>
      <c r="H28" s="55">
        <v>472</v>
      </c>
      <c r="I28" s="109">
        <v>13.91099322133805</v>
      </c>
      <c r="J28" s="55">
        <v>3393</v>
      </c>
    </row>
    <row r="29" spans="1:10" x14ac:dyDescent="0.2">
      <c r="A29" s="27" t="s">
        <v>600</v>
      </c>
      <c r="B29" s="55">
        <v>1840</v>
      </c>
      <c r="C29" s="109">
        <v>82.882882882882882</v>
      </c>
      <c r="D29" s="55">
        <v>18</v>
      </c>
      <c r="E29" s="109">
        <v>0.81081081081081086</v>
      </c>
      <c r="F29" s="55">
        <v>1</v>
      </c>
      <c r="G29" s="109">
        <v>4.5045045045045043E-2</v>
      </c>
      <c r="H29" s="55">
        <v>361</v>
      </c>
      <c r="I29" s="109">
        <v>16.261261261261261</v>
      </c>
      <c r="J29" s="55">
        <v>2220</v>
      </c>
    </row>
    <row r="30" spans="1:10" x14ac:dyDescent="0.2">
      <c r="A30" s="27" t="s">
        <v>496</v>
      </c>
      <c r="B30" s="55">
        <v>3185</v>
      </c>
      <c r="C30" s="109">
        <v>73.539598245208964</v>
      </c>
      <c r="D30" s="55">
        <v>428</v>
      </c>
      <c r="E30" s="109">
        <v>9.8822442853844379</v>
      </c>
      <c r="F30" s="55">
        <v>158</v>
      </c>
      <c r="G30" s="109">
        <v>3.6481182175017315</v>
      </c>
      <c r="H30" s="55">
        <v>560</v>
      </c>
      <c r="I30" s="109">
        <v>12.930039251904871</v>
      </c>
      <c r="J30" s="55">
        <v>4331</v>
      </c>
    </row>
    <row r="31" spans="1:10" x14ac:dyDescent="0.2">
      <c r="A31" s="27" t="s">
        <v>497</v>
      </c>
      <c r="B31" s="55">
        <v>1316</v>
      </c>
      <c r="C31" s="109">
        <v>80.292861500915194</v>
      </c>
      <c r="D31" s="55">
        <v>23</v>
      </c>
      <c r="E31" s="109">
        <v>1.4032946918852958</v>
      </c>
      <c r="F31" s="55" t="s">
        <v>477</v>
      </c>
      <c r="G31" s="109" t="s">
        <v>477</v>
      </c>
      <c r="H31" s="55">
        <v>300</v>
      </c>
      <c r="I31" s="109">
        <v>18.303843807199513</v>
      </c>
      <c r="J31" s="55">
        <v>1639</v>
      </c>
    </row>
    <row r="32" spans="1:10" x14ac:dyDescent="0.2">
      <c r="A32" s="27" t="s">
        <v>498</v>
      </c>
      <c r="B32" s="55">
        <v>3570</v>
      </c>
      <c r="C32" s="109">
        <v>84.357277882797732</v>
      </c>
      <c r="D32" s="55">
        <v>43</v>
      </c>
      <c r="E32" s="109">
        <v>1.0160680529300568</v>
      </c>
      <c r="F32" s="55">
        <v>3</v>
      </c>
      <c r="G32" s="109">
        <v>7.0888468809073735E-2</v>
      </c>
      <c r="H32" s="55">
        <v>616</v>
      </c>
      <c r="I32" s="109">
        <v>14.555765595463138</v>
      </c>
      <c r="J32" s="55">
        <v>4232</v>
      </c>
    </row>
    <row r="33" spans="1:10" x14ac:dyDescent="0.2">
      <c r="A33" s="27" t="s">
        <v>596</v>
      </c>
      <c r="B33" s="55">
        <v>632</v>
      </c>
      <c r="C33" s="109">
        <v>87.899860917941581</v>
      </c>
      <c r="D33" s="55">
        <v>4</v>
      </c>
      <c r="E33" s="109">
        <v>0.55632823365785811</v>
      </c>
      <c r="F33" s="55" t="s">
        <v>477</v>
      </c>
      <c r="G33" s="109" t="s">
        <v>477</v>
      </c>
      <c r="H33" s="55">
        <v>83</v>
      </c>
      <c r="I33" s="109">
        <v>11.543810848400557</v>
      </c>
      <c r="J33" s="55">
        <v>719</v>
      </c>
    </row>
    <row r="34" spans="1:10" x14ac:dyDescent="0.2">
      <c r="A34" s="27" t="s">
        <v>500</v>
      </c>
      <c r="B34" s="55">
        <v>211</v>
      </c>
      <c r="C34" s="109">
        <v>68.284789644012946</v>
      </c>
      <c r="D34" s="55"/>
      <c r="E34" s="109">
        <v>0</v>
      </c>
      <c r="F34" s="55" t="s">
        <v>477</v>
      </c>
      <c r="G34" s="109" t="s">
        <v>477</v>
      </c>
      <c r="H34" s="55">
        <v>98</v>
      </c>
      <c r="I34" s="109">
        <v>31.715210355987054</v>
      </c>
      <c r="J34" s="55">
        <v>309</v>
      </c>
    </row>
    <row r="35" spans="1:10" x14ac:dyDescent="0.2">
      <c r="A35" s="27" t="s">
        <v>501</v>
      </c>
      <c r="B35" s="55">
        <v>2186</v>
      </c>
      <c r="C35" s="109">
        <v>89.774127310061601</v>
      </c>
      <c r="D35" s="55">
        <v>5</v>
      </c>
      <c r="E35" s="109">
        <v>0.20533880903490762</v>
      </c>
      <c r="F35" s="55" t="s">
        <v>477</v>
      </c>
      <c r="G35" s="109" t="s">
        <v>477</v>
      </c>
      <c r="H35" s="55">
        <v>244</v>
      </c>
      <c r="I35" s="109">
        <v>10.020533880903491</v>
      </c>
      <c r="J35" s="55">
        <v>2435</v>
      </c>
    </row>
    <row r="36" spans="1:10" x14ac:dyDescent="0.2">
      <c r="A36" s="27" t="s">
        <v>605</v>
      </c>
      <c r="B36" s="55">
        <v>9364</v>
      </c>
      <c r="C36" s="109">
        <v>90.047119915376484</v>
      </c>
      <c r="D36" s="55">
        <v>64</v>
      </c>
      <c r="E36" s="109">
        <v>0.61544379267237237</v>
      </c>
      <c r="F36" s="55">
        <v>1</v>
      </c>
      <c r="G36" s="109">
        <v>9.6163092605058183E-3</v>
      </c>
      <c r="H36" s="55">
        <v>970</v>
      </c>
      <c r="I36" s="109">
        <v>9.3278199826906434</v>
      </c>
      <c r="J36" s="55">
        <v>10399</v>
      </c>
    </row>
    <row r="37" spans="1:10" x14ac:dyDescent="0.2">
      <c r="A37" s="27" t="s">
        <v>503</v>
      </c>
      <c r="B37" s="55">
        <v>936</v>
      </c>
      <c r="C37" s="109">
        <v>83.946188340807169</v>
      </c>
      <c r="D37" s="55">
        <v>7</v>
      </c>
      <c r="E37" s="109">
        <v>0.62780269058295957</v>
      </c>
      <c r="F37" s="55" t="s">
        <v>477</v>
      </c>
      <c r="G37" s="109" t="s">
        <v>477</v>
      </c>
      <c r="H37" s="55">
        <v>172</v>
      </c>
      <c r="I37" s="109">
        <v>15.426008968609867</v>
      </c>
      <c r="J37" s="55">
        <v>1115</v>
      </c>
    </row>
    <row r="38" spans="1:10" x14ac:dyDescent="0.2">
      <c r="A38" s="32" t="s">
        <v>504</v>
      </c>
      <c r="B38" s="59">
        <v>740</v>
      </c>
      <c r="C38" s="171">
        <v>87.058823529411768</v>
      </c>
      <c r="D38" s="59">
        <v>2</v>
      </c>
      <c r="E38" s="171">
        <v>0.23529411764705879</v>
      </c>
      <c r="F38" s="59" t="s">
        <v>477</v>
      </c>
      <c r="G38" s="171" t="s">
        <v>477</v>
      </c>
      <c r="H38" s="59">
        <v>108</v>
      </c>
      <c r="I38" s="171">
        <v>12.705882352941176</v>
      </c>
      <c r="J38" s="59">
        <v>850</v>
      </c>
    </row>
    <row r="40" spans="1:10" x14ac:dyDescent="0.2">
      <c r="A40" s="816" t="s">
        <v>1739</v>
      </c>
      <c r="B40" s="816"/>
      <c r="C40" s="816"/>
      <c r="D40" s="816"/>
      <c r="E40" s="816"/>
      <c r="F40" s="816"/>
      <c r="G40" s="816"/>
      <c r="H40" s="816"/>
      <c r="I40" s="816"/>
      <c r="J40" s="816"/>
    </row>
    <row r="41" spans="1:10" x14ac:dyDescent="0.2">
      <c r="A41" s="816"/>
      <c r="B41" s="816"/>
      <c r="C41" s="816"/>
      <c r="D41" s="816"/>
      <c r="E41" s="816"/>
      <c r="F41" s="816"/>
      <c r="G41" s="816"/>
      <c r="H41" s="816"/>
      <c r="I41" s="816"/>
      <c r="J41" s="816"/>
    </row>
    <row r="42" spans="1:10" x14ac:dyDescent="0.2">
      <c r="A42" s="816" t="s">
        <v>1794</v>
      </c>
      <c r="B42" s="816"/>
      <c r="C42" s="816"/>
      <c r="D42" s="816"/>
      <c r="E42" s="816"/>
      <c r="F42" s="816"/>
      <c r="G42" s="816"/>
      <c r="H42" s="816"/>
      <c r="I42" s="816"/>
      <c r="J42" s="816"/>
    </row>
    <row r="43" spans="1:10" x14ac:dyDescent="0.2">
      <c r="A43" s="816"/>
      <c r="B43" s="816"/>
      <c r="C43" s="816"/>
      <c r="D43" s="816"/>
      <c r="E43" s="816"/>
      <c r="F43" s="816"/>
      <c r="G43" s="816"/>
      <c r="H43" s="816"/>
      <c r="I43" s="816"/>
      <c r="J43" s="816"/>
    </row>
    <row r="44" spans="1:10" x14ac:dyDescent="0.2">
      <c r="A44" s="27" t="s">
        <v>751</v>
      </c>
    </row>
  </sheetData>
  <mergeCells count="8">
    <mergeCell ref="A40:J41"/>
    <mergeCell ref="A42:J43"/>
    <mergeCell ref="A6:A8"/>
    <mergeCell ref="B6:J6"/>
    <mergeCell ref="B7:C7"/>
    <mergeCell ref="D7:E7"/>
    <mergeCell ref="F7:G7"/>
    <mergeCell ref="H7:I7"/>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L1" sqref="L1"/>
    </sheetView>
  </sheetViews>
  <sheetFormatPr defaultColWidth="9.140625" defaultRowHeight="11.25" x14ac:dyDescent="0.2"/>
  <cols>
    <col min="1" max="1" width="16.42578125" style="27" customWidth="1"/>
    <col min="2" max="16384" width="9.140625" style="27"/>
  </cols>
  <sheetData>
    <row r="1" spans="1:12" x14ac:dyDescent="0.2">
      <c r="A1" s="26" t="s">
        <v>1795</v>
      </c>
      <c r="L1" s="3" t="s">
        <v>460</v>
      </c>
    </row>
    <row r="2" spans="1:12" x14ac:dyDescent="0.2">
      <c r="A2" s="27" t="s">
        <v>1796</v>
      </c>
    </row>
    <row r="3" spans="1:12" x14ac:dyDescent="0.2">
      <c r="A3" s="411" t="s">
        <v>1734</v>
      </c>
    </row>
    <row r="6" spans="1:12" ht="20.25" customHeight="1" x14ac:dyDescent="0.2">
      <c r="A6" s="868" t="s">
        <v>463</v>
      </c>
      <c r="B6" s="818" t="s">
        <v>1797</v>
      </c>
      <c r="C6" s="818"/>
      <c r="D6" s="818"/>
      <c r="E6" s="818"/>
      <c r="F6" s="818"/>
      <c r="G6" s="818"/>
      <c r="H6" s="818"/>
      <c r="I6" s="818"/>
      <c r="J6" s="818"/>
      <c r="K6" s="818"/>
      <c r="L6" s="818"/>
    </row>
    <row r="7" spans="1:12" ht="20.25" customHeight="1" x14ac:dyDescent="0.2">
      <c r="A7" s="877"/>
      <c r="B7" s="818" t="s">
        <v>1798</v>
      </c>
      <c r="C7" s="818"/>
      <c r="D7" s="818" t="s">
        <v>1799</v>
      </c>
      <c r="E7" s="818"/>
      <c r="F7" s="818" t="s">
        <v>1800</v>
      </c>
      <c r="G7" s="818"/>
      <c r="H7" s="818" t="s">
        <v>1801</v>
      </c>
      <c r="I7" s="818"/>
      <c r="J7" s="818" t="s">
        <v>1738</v>
      </c>
      <c r="K7" s="818"/>
      <c r="L7" s="7" t="s">
        <v>763</v>
      </c>
    </row>
    <row r="8" spans="1:12" ht="22.5" customHeight="1" x14ac:dyDescent="0.2">
      <c r="A8" s="896"/>
      <c r="B8" s="645" t="s">
        <v>725</v>
      </c>
      <c r="C8" s="645" t="s">
        <v>1243</v>
      </c>
      <c r="D8" s="645" t="s">
        <v>725</v>
      </c>
      <c r="E8" s="645" t="s">
        <v>1243</v>
      </c>
      <c r="F8" s="645" t="s">
        <v>725</v>
      </c>
      <c r="G8" s="645" t="s">
        <v>1243</v>
      </c>
      <c r="H8" s="645" t="s">
        <v>725</v>
      </c>
      <c r="I8" s="645" t="s">
        <v>1243</v>
      </c>
      <c r="J8" s="645" t="s">
        <v>725</v>
      </c>
      <c r="K8" s="645" t="s">
        <v>1243</v>
      </c>
      <c r="L8" s="645" t="s">
        <v>725</v>
      </c>
    </row>
    <row r="9" spans="1:12" x14ac:dyDescent="0.2">
      <c r="A9" s="8"/>
      <c r="B9" s="535"/>
      <c r="C9" s="535"/>
      <c r="D9" s="535"/>
      <c r="E9" s="535"/>
      <c r="F9" s="535"/>
      <c r="G9" s="535"/>
      <c r="H9" s="535"/>
      <c r="I9" s="535"/>
      <c r="J9" s="535"/>
    </row>
    <row r="10" spans="1:12" x14ac:dyDescent="0.2">
      <c r="A10" s="36" t="s">
        <v>475</v>
      </c>
      <c r="B10" s="37">
        <v>5212</v>
      </c>
      <c r="C10" s="92">
        <v>6.9923127490307087</v>
      </c>
      <c r="D10" s="37">
        <v>42234</v>
      </c>
      <c r="E10" s="92">
        <v>56.660271804022052</v>
      </c>
      <c r="F10" s="37">
        <v>13890</v>
      </c>
      <c r="G10" s="92">
        <v>18.634540307758353</v>
      </c>
      <c r="H10" s="37">
        <v>2913</v>
      </c>
      <c r="I10" s="92">
        <v>3.9080213042836633</v>
      </c>
      <c r="J10" s="37">
        <v>10290</v>
      </c>
      <c r="K10" s="92">
        <v>13.804853834905217</v>
      </c>
      <c r="L10" s="37">
        <v>74539</v>
      </c>
    </row>
    <row r="11" spans="1:12" x14ac:dyDescent="0.2">
      <c r="B11" s="39"/>
      <c r="C11" s="31"/>
      <c r="D11" s="39"/>
      <c r="E11" s="31"/>
      <c r="F11" s="39"/>
      <c r="G11" s="31"/>
      <c r="H11" s="39"/>
      <c r="I11" s="31"/>
      <c r="J11" s="39"/>
    </row>
    <row r="12" spans="1:12" x14ac:dyDescent="0.2">
      <c r="A12" s="29" t="s">
        <v>476</v>
      </c>
      <c r="B12" s="40">
        <v>30</v>
      </c>
      <c r="C12" s="30">
        <v>6.4794816414686833</v>
      </c>
      <c r="D12" s="40">
        <v>177</v>
      </c>
      <c r="E12" s="30">
        <v>38.228941684665223</v>
      </c>
      <c r="F12" s="40">
        <v>132</v>
      </c>
      <c r="G12" s="30">
        <v>28.509719222462206</v>
      </c>
      <c r="H12" s="40">
        <v>40</v>
      </c>
      <c r="I12" s="30">
        <v>8.639308855291576</v>
      </c>
      <c r="J12" s="40">
        <v>84</v>
      </c>
      <c r="K12" s="30">
        <v>18.142548596112313</v>
      </c>
      <c r="L12" s="40">
        <v>463</v>
      </c>
    </row>
    <row r="13" spans="1:12" x14ac:dyDescent="0.2">
      <c r="A13" s="27" t="s">
        <v>478</v>
      </c>
      <c r="B13" s="39">
        <v>112</v>
      </c>
      <c r="C13" s="31">
        <v>7.4916387959866215</v>
      </c>
      <c r="D13" s="39">
        <v>906</v>
      </c>
      <c r="E13" s="31">
        <v>60.602006688963208</v>
      </c>
      <c r="F13" s="39">
        <v>201</v>
      </c>
      <c r="G13" s="31">
        <v>13.444816053511705</v>
      </c>
      <c r="H13" s="39">
        <v>41</v>
      </c>
      <c r="I13" s="31">
        <v>2.7424749163879598</v>
      </c>
      <c r="J13" s="39">
        <v>235</v>
      </c>
      <c r="K13" s="31">
        <v>15.719063545150503</v>
      </c>
      <c r="L13" s="39">
        <v>1495</v>
      </c>
    </row>
    <row r="14" spans="1:12" x14ac:dyDescent="0.2">
      <c r="A14" s="27" t="s">
        <v>479</v>
      </c>
      <c r="B14" s="39">
        <v>29</v>
      </c>
      <c r="C14" s="31">
        <v>6.7599067599067597</v>
      </c>
      <c r="D14" s="39">
        <v>196</v>
      </c>
      <c r="E14" s="31">
        <v>45.687645687645691</v>
      </c>
      <c r="F14" s="39">
        <v>83</v>
      </c>
      <c r="G14" s="31">
        <v>19.347319347319349</v>
      </c>
      <c r="H14" s="39">
        <v>23</v>
      </c>
      <c r="I14" s="31">
        <v>5.3613053613053614</v>
      </c>
      <c r="J14" s="39">
        <v>98</v>
      </c>
      <c r="K14" s="31">
        <v>22.843822843822846</v>
      </c>
      <c r="L14" s="39">
        <v>429</v>
      </c>
    </row>
    <row r="15" spans="1:12" x14ac:dyDescent="0.2">
      <c r="A15" s="27" t="s">
        <v>480</v>
      </c>
      <c r="B15" s="39">
        <v>99</v>
      </c>
      <c r="C15" s="31">
        <v>5.5493273542600896</v>
      </c>
      <c r="D15" s="39">
        <v>682</v>
      </c>
      <c r="E15" s="31">
        <v>38.228699551569505</v>
      </c>
      <c r="F15" s="39">
        <v>400</v>
      </c>
      <c r="G15" s="31">
        <v>22.421524663677133</v>
      </c>
      <c r="H15" s="39">
        <v>124</v>
      </c>
      <c r="I15" s="31">
        <v>6.9506726457399113</v>
      </c>
      <c r="J15" s="39">
        <v>479</v>
      </c>
      <c r="K15" s="31">
        <v>26.849775784753366</v>
      </c>
      <c r="L15" s="39">
        <v>1784</v>
      </c>
    </row>
    <row r="16" spans="1:12" x14ac:dyDescent="0.2">
      <c r="A16" s="27" t="s">
        <v>482</v>
      </c>
      <c r="B16" s="39">
        <v>331</v>
      </c>
      <c r="C16" s="31">
        <v>5.0923076923076929</v>
      </c>
      <c r="D16" s="39">
        <v>3474</v>
      </c>
      <c r="E16" s="31">
        <v>53.446153846153841</v>
      </c>
      <c r="F16" s="39">
        <v>1365</v>
      </c>
      <c r="G16" s="31">
        <v>21</v>
      </c>
      <c r="H16" s="39">
        <v>268</v>
      </c>
      <c r="I16" s="31">
        <v>4.1230769230769226</v>
      </c>
      <c r="J16" s="39">
        <v>1062</v>
      </c>
      <c r="K16" s="31">
        <v>16.338461538461537</v>
      </c>
      <c r="L16" s="39">
        <v>6500</v>
      </c>
    </row>
    <row r="17" spans="1:12" x14ac:dyDescent="0.2">
      <c r="A17" s="27" t="s">
        <v>483</v>
      </c>
      <c r="B17" s="39">
        <v>244</v>
      </c>
      <c r="C17" s="31">
        <v>6.3941299790356396</v>
      </c>
      <c r="D17" s="39">
        <v>2305</v>
      </c>
      <c r="E17" s="31">
        <v>60.403563941299787</v>
      </c>
      <c r="F17" s="39">
        <v>700</v>
      </c>
      <c r="G17" s="31">
        <v>18.343815513626836</v>
      </c>
      <c r="H17" s="39">
        <v>121</v>
      </c>
      <c r="I17" s="31">
        <v>3.1708595387840668</v>
      </c>
      <c r="J17" s="39">
        <v>446</v>
      </c>
      <c r="K17" s="31">
        <v>11.687631027253669</v>
      </c>
      <c r="L17" s="39">
        <v>3816</v>
      </c>
    </row>
    <row r="18" spans="1:12" x14ac:dyDescent="0.2">
      <c r="A18" s="27" t="s">
        <v>484</v>
      </c>
      <c r="B18" s="39">
        <v>76</v>
      </c>
      <c r="C18" s="31">
        <v>11.046511627906977</v>
      </c>
      <c r="D18" s="39">
        <v>293</v>
      </c>
      <c r="E18" s="31">
        <v>42.587209302325576</v>
      </c>
      <c r="F18" s="39">
        <v>147</v>
      </c>
      <c r="G18" s="31">
        <v>21.36627906976744</v>
      </c>
      <c r="H18" s="39">
        <v>33</v>
      </c>
      <c r="I18" s="31">
        <v>4.7965116279069768</v>
      </c>
      <c r="J18" s="39">
        <v>139</v>
      </c>
      <c r="K18" s="31">
        <v>20.203488372093023</v>
      </c>
      <c r="L18" s="39">
        <v>688</v>
      </c>
    </row>
    <row r="19" spans="1:12" x14ac:dyDescent="0.2">
      <c r="A19" s="27" t="s">
        <v>485</v>
      </c>
      <c r="B19" s="39">
        <v>133</v>
      </c>
      <c r="C19" s="31">
        <v>9.6376811594202909</v>
      </c>
      <c r="D19" s="39">
        <v>744</v>
      </c>
      <c r="E19" s="31">
        <v>53.913043478260867</v>
      </c>
      <c r="F19" s="39">
        <v>225</v>
      </c>
      <c r="G19" s="31">
        <v>16.304347826086957</v>
      </c>
      <c r="H19" s="39">
        <v>55</v>
      </c>
      <c r="I19" s="31">
        <v>3.9855072463768111</v>
      </c>
      <c r="J19" s="39">
        <v>223</v>
      </c>
      <c r="K19" s="31">
        <v>16.159420289855074</v>
      </c>
      <c r="L19" s="39">
        <v>1380</v>
      </c>
    </row>
    <row r="20" spans="1:12" x14ac:dyDescent="0.2">
      <c r="A20" s="27" t="s">
        <v>486</v>
      </c>
      <c r="B20" s="39">
        <v>204</v>
      </c>
      <c r="C20" s="31">
        <v>8.4788029925187036</v>
      </c>
      <c r="D20" s="39">
        <v>1377</v>
      </c>
      <c r="E20" s="31">
        <v>57.231920199501253</v>
      </c>
      <c r="F20" s="39">
        <v>442</v>
      </c>
      <c r="G20" s="31">
        <v>18.370739817123859</v>
      </c>
      <c r="H20" s="39">
        <v>82</v>
      </c>
      <c r="I20" s="31">
        <v>3.4081463009143809</v>
      </c>
      <c r="J20" s="39">
        <v>301</v>
      </c>
      <c r="K20" s="31">
        <v>12.510390689941811</v>
      </c>
      <c r="L20" s="39">
        <v>2406</v>
      </c>
    </row>
    <row r="21" spans="1:12" x14ac:dyDescent="0.2">
      <c r="A21" s="27" t="s">
        <v>487</v>
      </c>
      <c r="B21" s="39">
        <v>225</v>
      </c>
      <c r="C21" s="31">
        <v>5.305352511200188</v>
      </c>
      <c r="D21" s="39">
        <v>2377</v>
      </c>
      <c r="E21" s="31">
        <v>56.04810186276822</v>
      </c>
      <c r="F21" s="39">
        <v>749</v>
      </c>
      <c r="G21" s="31">
        <v>17.660929026173072</v>
      </c>
      <c r="H21" s="39">
        <v>202</v>
      </c>
      <c r="I21" s="31">
        <v>4.7630275878330579</v>
      </c>
      <c r="J21" s="39">
        <v>688</v>
      </c>
      <c r="K21" s="31">
        <v>16.222589012025466</v>
      </c>
      <c r="L21" s="39">
        <v>4241</v>
      </c>
    </row>
    <row r="22" spans="1:12" x14ac:dyDescent="0.2">
      <c r="A22" s="27" t="s">
        <v>488</v>
      </c>
      <c r="B22" s="39">
        <v>77</v>
      </c>
      <c r="C22" s="31">
        <v>5.8599695585996949</v>
      </c>
      <c r="D22" s="39">
        <v>701</v>
      </c>
      <c r="E22" s="31">
        <v>53.348554033485541</v>
      </c>
      <c r="F22" s="39">
        <v>301</v>
      </c>
      <c r="G22" s="31">
        <v>22.907153729071535</v>
      </c>
      <c r="H22" s="39">
        <v>48</v>
      </c>
      <c r="I22" s="31">
        <v>3.6529680365296802</v>
      </c>
      <c r="J22" s="39">
        <v>187</v>
      </c>
      <c r="K22" s="31">
        <v>14.231354642313546</v>
      </c>
      <c r="L22" s="39">
        <v>1314</v>
      </c>
    </row>
    <row r="23" spans="1:12" x14ac:dyDescent="0.2">
      <c r="A23" s="27" t="s">
        <v>602</v>
      </c>
      <c r="B23" s="39">
        <v>77</v>
      </c>
      <c r="C23" s="31">
        <v>8.1740976645435239</v>
      </c>
      <c r="D23" s="39">
        <v>549</v>
      </c>
      <c r="E23" s="31">
        <v>58.280254777070063</v>
      </c>
      <c r="F23" s="39">
        <v>148</v>
      </c>
      <c r="G23" s="31">
        <v>15.711252653927813</v>
      </c>
      <c r="H23" s="39">
        <v>34</v>
      </c>
      <c r="I23" s="31">
        <v>3.6093418259023355</v>
      </c>
      <c r="J23" s="39">
        <v>134</v>
      </c>
      <c r="K23" s="31">
        <v>14.225053078556263</v>
      </c>
      <c r="L23" s="39">
        <v>942</v>
      </c>
    </row>
    <row r="24" spans="1:12" x14ac:dyDescent="0.2">
      <c r="A24" s="27" t="s">
        <v>604</v>
      </c>
      <c r="B24" s="39">
        <v>603</v>
      </c>
      <c r="C24" s="31">
        <v>9.0188453484893802</v>
      </c>
      <c r="D24" s="39">
        <v>4180</v>
      </c>
      <c r="E24" s="31">
        <v>62.518695782231525</v>
      </c>
      <c r="F24" s="39">
        <v>954</v>
      </c>
      <c r="G24" s="31">
        <v>14.268620999102602</v>
      </c>
      <c r="H24" s="39">
        <v>187</v>
      </c>
      <c r="I24" s="31">
        <v>2.796889021836674</v>
      </c>
      <c r="J24" s="39">
        <v>762</v>
      </c>
      <c r="K24" s="31">
        <v>11.396948848339814</v>
      </c>
      <c r="L24" s="39">
        <v>6686</v>
      </c>
    </row>
    <row r="25" spans="1:12" x14ac:dyDescent="0.2">
      <c r="A25" s="27" t="s">
        <v>491</v>
      </c>
      <c r="B25" s="39">
        <v>194</v>
      </c>
      <c r="C25" s="31">
        <v>4.6467065868263466</v>
      </c>
      <c r="D25" s="39">
        <v>2014</v>
      </c>
      <c r="E25" s="31">
        <v>48.23952095808383</v>
      </c>
      <c r="F25" s="39">
        <v>815</v>
      </c>
      <c r="G25" s="31">
        <v>19.520958083832333</v>
      </c>
      <c r="H25" s="39">
        <v>215</v>
      </c>
      <c r="I25" s="31">
        <v>5.1497005988023954</v>
      </c>
      <c r="J25" s="39">
        <v>937</v>
      </c>
      <c r="K25" s="31">
        <v>22.443113772455089</v>
      </c>
      <c r="L25" s="39">
        <v>4175</v>
      </c>
    </row>
    <row r="26" spans="1:12" x14ac:dyDescent="0.2">
      <c r="A26" s="27" t="s">
        <v>598</v>
      </c>
      <c r="B26" s="39">
        <v>197</v>
      </c>
      <c r="C26" s="31">
        <v>9.2968381311939581</v>
      </c>
      <c r="D26" s="39">
        <v>1186</v>
      </c>
      <c r="E26" s="31">
        <v>55.969797074091552</v>
      </c>
      <c r="F26" s="39">
        <v>345</v>
      </c>
      <c r="G26" s="31">
        <v>16.281264747522417</v>
      </c>
      <c r="H26" s="39">
        <v>67</v>
      </c>
      <c r="I26" s="31">
        <v>3.1618688060405855</v>
      </c>
      <c r="J26" s="39">
        <v>324</v>
      </c>
      <c r="K26" s="31">
        <v>15.290231241151487</v>
      </c>
      <c r="L26" s="39">
        <v>2119</v>
      </c>
    </row>
    <row r="27" spans="1:12" x14ac:dyDescent="0.2">
      <c r="A27" s="27" t="s">
        <v>493</v>
      </c>
      <c r="B27" s="39">
        <v>312</v>
      </c>
      <c r="C27" s="31">
        <v>6.9970845481049562</v>
      </c>
      <c r="D27" s="39">
        <v>2753</v>
      </c>
      <c r="E27" s="31">
        <v>61.740300515810716</v>
      </c>
      <c r="F27" s="39">
        <v>791</v>
      </c>
      <c r="G27" s="31">
        <v>17.739403453689167</v>
      </c>
      <c r="H27" s="39">
        <v>143</v>
      </c>
      <c r="I27" s="31">
        <v>3.2069970845481048</v>
      </c>
      <c r="J27" s="39">
        <v>460</v>
      </c>
      <c r="K27" s="31">
        <v>10.316214397847052</v>
      </c>
      <c r="L27" s="39">
        <v>4459</v>
      </c>
    </row>
    <row r="28" spans="1:12" x14ac:dyDescent="0.2">
      <c r="A28" s="27" t="s">
        <v>599</v>
      </c>
      <c r="B28" s="39">
        <v>256</v>
      </c>
      <c r="C28" s="31">
        <v>7.5449454759799579</v>
      </c>
      <c r="D28" s="39">
        <v>1873</v>
      </c>
      <c r="E28" s="31">
        <v>55.201886236368992</v>
      </c>
      <c r="F28" s="39">
        <v>666</v>
      </c>
      <c r="G28" s="31">
        <v>19.628647214854112</v>
      </c>
      <c r="H28" s="39">
        <v>150</v>
      </c>
      <c r="I28" s="31">
        <v>4.4208664898320071</v>
      </c>
      <c r="J28" s="39">
        <v>448</v>
      </c>
      <c r="K28" s="31">
        <v>13.203654582964926</v>
      </c>
      <c r="L28" s="39">
        <v>3393</v>
      </c>
    </row>
    <row r="29" spans="1:12" x14ac:dyDescent="0.2">
      <c r="A29" s="27" t="s">
        <v>600</v>
      </c>
      <c r="B29" s="39">
        <v>166</v>
      </c>
      <c r="C29" s="31">
        <v>7.4774774774774775</v>
      </c>
      <c r="D29" s="39">
        <v>1257</v>
      </c>
      <c r="E29" s="31">
        <v>56.621621621621621</v>
      </c>
      <c r="F29" s="39">
        <v>376</v>
      </c>
      <c r="G29" s="31">
        <v>16.936936936936934</v>
      </c>
      <c r="H29" s="39">
        <v>77</v>
      </c>
      <c r="I29" s="31">
        <v>3.4684684684684686</v>
      </c>
      <c r="J29" s="39">
        <v>344</v>
      </c>
      <c r="K29" s="31">
        <v>15.495495495495495</v>
      </c>
      <c r="L29" s="39">
        <v>2220</v>
      </c>
    </row>
    <row r="30" spans="1:12" x14ac:dyDescent="0.2">
      <c r="A30" s="27" t="s">
        <v>496</v>
      </c>
      <c r="B30" s="39">
        <v>267</v>
      </c>
      <c r="C30" s="31">
        <v>6.1648580004617868</v>
      </c>
      <c r="D30" s="39">
        <v>2355</v>
      </c>
      <c r="E30" s="31">
        <v>54.375432925421386</v>
      </c>
      <c r="F30" s="39">
        <v>982</v>
      </c>
      <c r="G30" s="31">
        <v>22.673747402447471</v>
      </c>
      <c r="H30" s="39">
        <v>192</v>
      </c>
      <c r="I30" s="31">
        <v>4.4331563149388131</v>
      </c>
      <c r="J30" s="39">
        <v>535</v>
      </c>
      <c r="K30" s="31">
        <v>12.352805356730547</v>
      </c>
      <c r="L30" s="39">
        <v>4331</v>
      </c>
    </row>
    <row r="31" spans="1:12" x14ac:dyDescent="0.2">
      <c r="A31" s="27" t="s">
        <v>497</v>
      </c>
      <c r="B31" s="39">
        <v>96</v>
      </c>
      <c r="C31" s="31">
        <v>5.8572300183038442</v>
      </c>
      <c r="D31" s="39">
        <v>875</v>
      </c>
      <c r="E31" s="31">
        <v>53.386211104331906</v>
      </c>
      <c r="F31" s="39">
        <v>318</v>
      </c>
      <c r="G31" s="31">
        <v>19.402074435631484</v>
      </c>
      <c r="H31" s="39">
        <v>70</v>
      </c>
      <c r="I31" s="31">
        <v>4.2708968883465532</v>
      </c>
      <c r="J31" s="39">
        <v>280</v>
      </c>
      <c r="K31" s="31">
        <v>17.083587553386213</v>
      </c>
      <c r="L31" s="39">
        <v>1639</v>
      </c>
    </row>
    <row r="32" spans="1:12" x14ac:dyDescent="0.2">
      <c r="A32" s="27" t="s">
        <v>498</v>
      </c>
      <c r="B32" s="39">
        <v>342</v>
      </c>
      <c r="C32" s="31">
        <v>8.0812854442344033</v>
      </c>
      <c r="D32" s="39">
        <v>2503</v>
      </c>
      <c r="E32" s="31">
        <v>59.144612476370504</v>
      </c>
      <c r="F32" s="39">
        <v>672</v>
      </c>
      <c r="G32" s="31">
        <v>15.879017013232513</v>
      </c>
      <c r="H32" s="39">
        <v>133</v>
      </c>
      <c r="I32" s="31">
        <v>3.1427221172022688</v>
      </c>
      <c r="J32" s="39">
        <v>582</v>
      </c>
      <c r="K32" s="31">
        <v>13.752362948960304</v>
      </c>
      <c r="L32" s="39">
        <v>4232</v>
      </c>
    </row>
    <row r="33" spans="1:12" x14ac:dyDescent="0.2">
      <c r="A33" s="27" t="s">
        <v>596</v>
      </c>
      <c r="B33" s="39">
        <v>60</v>
      </c>
      <c r="C33" s="31">
        <v>8.3449235048678716</v>
      </c>
      <c r="D33" s="39">
        <v>405</v>
      </c>
      <c r="E33" s="31">
        <v>56.328233657858142</v>
      </c>
      <c r="F33" s="39">
        <v>150</v>
      </c>
      <c r="G33" s="31">
        <v>20.862308762169679</v>
      </c>
      <c r="H33" s="39">
        <v>28</v>
      </c>
      <c r="I33" s="31">
        <v>3.8942976356050067</v>
      </c>
      <c r="J33" s="39">
        <v>76</v>
      </c>
      <c r="K33" s="31">
        <v>10.570236439499304</v>
      </c>
      <c r="L33" s="39">
        <v>719</v>
      </c>
    </row>
    <row r="34" spans="1:12" x14ac:dyDescent="0.2">
      <c r="A34" s="27" t="s">
        <v>500</v>
      </c>
      <c r="B34" s="39">
        <v>26</v>
      </c>
      <c r="C34" s="31">
        <v>8.4142394822006477</v>
      </c>
      <c r="D34" s="39">
        <v>131</v>
      </c>
      <c r="E34" s="31">
        <v>42.394822006472495</v>
      </c>
      <c r="F34" s="39">
        <v>41</v>
      </c>
      <c r="G34" s="31">
        <v>13.268608414239482</v>
      </c>
      <c r="H34" s="39">
        <v>16</v>
      </c>
      <c r="I34" s="31">
        <v>5.1779935275080913</v>
      </c>
      <c r="J34" s="39">
        <v>95</v>
      </c>
      <c r="K34" s="31">
        <v>30.744336569579289</v>
      </c>
      <c r="L34" s="39">
        <v>309</v>
      </c>
    </row>
    <row r="35" spans="1:12" x14ac:dyDescent="0.2">
      <c r="A35" s="27" t="s">
        <v>501</v>
      </c>
      <c r="B35" s="39">
        <v>180</v>
      </c>
      <c r="C35" s="31">
        <v>7.3921971252566738</v>
      </c>
      <c r="D35" s="39">
        <v>1265</v>
      </c>
      <c r="E35" s="31">
        <v>51.950718685831617</v>
      </c>
      <c r="F35" s="39">
        <v>619</v>
      </c>
      <c r="G35" s="31">
        <v>25.420944558521562</v>
      </c>
      <c r="H35" s="39">
        <v>155</v>
      </c>
      <c r="I35" s="31">
        <v>6.3655030800821351</v>
      </c>
      <c r="J35" s="39">
        <v>216</v>
      </c>
      <c r="K35" s="31">
        <v>8.8706365503080082</v>
      </c>
      <c r="L35" s="39">
        <v>2435</v>
      </c>
    </row>
    <row r="36" spans="1:12" x14ac:dyDescent="0.2">
      <c r="A36" s="27" t="s">
        <v>605</v>
      </c>
      <c r="B36" s="39">
        <v>722</v>
      </c>
      <c r="C36" s="31">
        <v>6.9429752860851996</v>
      </c>
      <c r="D36" s="39">
        <v>6508</v>
      </c>
      <c r="E36" s="31">
        <v>62.582940667371865</v>
      </c>
      <c r="F36" s="39">
        <v>1948</v>
      </c>
      <c r="G36" s="31">
        <v>18.732570439465331</v>
      </c>
      <c r="H36" s="39">
        <v>334</v>
      </c>
      <c r="I36" s="31">
        <v>3.211847293008943</v>
      </c>
      <c r="J36" s="39">
        <v>887</v>
      </c>
      <c r="K36" s="31">
        <v>8.5296663140686615</v>
      </c>
      <c r="L36" s="39">
        <v>10399</v>
      </c>
    </row>
    <row r="37" spans="1:12" x14ac:dyDescent="0.2">
      <c r="A37" s="27" t="s">
        <v>503</v>
      </c>
      <c r="B37" s="39">
        <v>83</v>
      </c>
      <c r="C37" s="31">
        <v>7.4439461883408065</v>
      </c>
      <c r="D37" s="39">
        <v>587</v>
      </c>
      <c r="E37" s="31">
        <v>52.645739910313907</v>
      </c>
      <c r="F37" s="39">
        <v>225</v>
      </c>
      <c r="G37" s="31">
        <v>20.179372197309416</v>
      </c>
      <c r="H37" s="39">
        <v>54</v>
      </c>
      <c r="I37" s="31">
        <v>4.8430493273542607</v>
      </c>
      <c r="J37" s="39">
        <v>166</v>
      </c>
      <c r="K37" s="31">
        <v>14.887892376681613</v>
      </c>
      <c r="L37" s="39">
        <v>1115</v>
      </c>
    </row>
    <row r="38" spans="1:12" x14ac:dyDescent="0.2">
      <c r="A38" s="32" t="s">
        <v>504</v>
      </c>
      <c r="B38" s="41">
        <v>71</v>
      </c>
      <c r="C38" s="33">
        <v>8.3529411764705888</v>
      </c>
      <c r="D38" s="41">
        <v>561</v>
      </c>
      <c r="E38" s="33">
        <v>66</v>
      </c>
      <c r="F38" s="41">
        <v>95</v>
      </c>
      <c r="G38" s="33">
        <v>11.176470588235295</v>
      </c>
      <c r="H38" s="41">
        <v>21</v>
      </c>
      <c r="I38" s="33">
        <v>2.4705882352941173</v>
      </c>
      <c r="J38" s="41">
        <v>102</v>
      </c>
      <c r="K38" s="33">
        <v>12</v>
      </c>
      <c r="L38" s="41">
        <v>850</v>
      </c>
    </row>
    <row r="40" spans="1:12" ht="11.25" customHeight="1" x14ac:dyDescent="0.2">
      <c r="A40" s="27" t="s">
        <v>1739</v>
      </c>
    </row>
    <row r="41" spans="1:12" x14ac:dyDescent="0.2">
      <c r="A41" s="27" t="s">
        <v>1802</v>
      </c>
    </row>
  </sheetData>
  <mergeCells count="7">
    <mergeCell ref="A6:A8"/>
    <mergeCell ref="B6:L6"/>
    <mergeCell ref="B7:C7"/>
    <mergeCell ref="D7:E7"/>
    <mergeCell ref="F7:G7"/>
    <mergeCell ref="H7:I7"/>
    <mergeCell ref="J7:K7"/>
  </mergeCells>
  <hyperlinks>
    <hyperlink ref="L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L1" sqref="L1"/>
    </sheetView>
  </sheetViews>
  <sheetFormatPr defaultColWidth="9.140625" defaultRowHeight="11.25" x14ac:dyDescent="0.2"/>
  <cols>
    <col min="1" max="1" width="16.28515625" style="27" customWidth="1"/>
    <col min="2" max="16384" width="9.140625" style="27"/>
  </cols>
  <sheetData>
    <row r="1" spans="1:12" x14ac:dyDescent="0.2">
      <c r="A1" s="26" t="s">
        <v>1803</v>
      </c>
      <c r="L1" s="3" t="s">
        <v>460</v>
      </c>
    </row>
    <row r="2" spans="1:12" x14ac:dyDescent="0.2">
      <c r="A2" s="27" t="s">
        <v>1804</v>
      </c>
    </row>
    <row r="3" spans="1:12" x14ac:dyDescent="0.2">
      <c r="A3" s="411" t="s">
        <v>1734</v>
      </c>
    </row>
    <row r="6" spans="1:12" ht="21.75" customHeight="1" x14ac:dyDescent="0.2">
      <c r="A6" s="868" t="s">
        <v>463</v>
      </c>
      <c r="B6" s="818" t="s">
        <v>1805</v>
      </c>
      <c r="C6" s="818"/>
      <c r="D6" s="818"/>
      <c r="E6" s="818"/>
      <c r="F6" s="818"/>
      <c r="G6" s="818"/>
      <c r="H6" s="818"/>
      <c r="I6" s="818"/>
      <c r="J6" s="818"/>
      <c r="K6" s="818"/>
      <c r="L6" s="818"/>
    </row>
    <row r="7" spans="1:12" ht="17.25" customHeight="1" x14ac:dyDescent="0.2">
      <c r="A7" s="877"/>
      <c r="B7" s="818" t="s">
        <v>1798</v>
      </c>
      <c r="C7" s="818"/>
      <c r="D7" s="818" t="s">
        <v>1799</v>
      </c>
      <c r="E7" s="818"/>
      <c r="F7" s="818" t="s">
        <v>1800</v>
      </c>
      <c r="G7" s="818"/>
      <c r="H7" s="818" t="s">
        <v>1801</v>
      </c>
      <c r="I7" s="818"/>
      <c r="J7" s="818" t="s">
        <v>1738</v>
      </c>
      <c r="K7" s="818"/>
      <c r="L7" s="7" t="s">
        <v>763</v>
      </c>
    </row>
    <row r="8" spans="1:12" ht="17.25" customHeight="1" x14ac:dyDescent="0.2">
      <c r="A8" s="896"/>
      <c r="B8" s="645" t="s">
        <v>725</v>
      </c>
      <c r="C8" s="645" t="s">
        <v>1243</v>
      </c>
      <c r="D8" s="645" t="s">
        <v>725</v>
      </c>
      <c r="E8" s="645" t="s">
        <v>1243</v>
      </c>
      <c r="F8" s="645" t="s">
        <v>725</v>
      </c>
      <c r="G8" s="645" t="s">
        <v>1243</v>
      </c>
      <c r="H8" s="645" t="s">
        <v>725</v>
      </c>
      <c r="I8" s="645" t="s">
        <v>1243</v>
      </c>
      <c r="J8" s="645" t="s">
        <v>725</v>
      </c>
      <c r="K8" s="645" t="s">
        <v>1243</v>
      </c>
      <c r="L8" s="645" t="s">
        <v>725</v>
      </c>
    </row>
    <row r="9" spans="1:12" x14ac:dyDescent="0.2">
      <c r="A9" s="8"/>
      <c r="B9" s="535"/>
      <c r="C9" s="535"/>
      <c r="D9" s="535"/>
      <c r="E9" s="535"/>
      <c r="F9" s="535"/>
      <c r="G9" s="535"/>
      <c r="H9" s="535"/>
      <c r="I9" s="535"/>
      <c r="J9" s="535"/>
    </row>
    <row r="10" spans="1:12" x14ac:dyDescent="0.2">
      <c r="A10" s="36" t="s">
        <v>475</v>
      </c>
      <c r="B10" s="37">
        <v>5851</v>
      </c>
      <c r="C10" s="92">
        <v>7.8495820979621405</v>
      </c>
      <c r="D10" s="37">
        <v>40245</v>
      </c>
      <c r="E10" s="92">
        <v>53.991870027770695</v>
      </c>
      <c r="F10" s="37">
        <v>13545</v>
      </c>
      <c r="G10" s="92">
        <v>18.171695354109929</v>
      </c>
      <c r="H10" s="37">
        <v>4560</v>
      </c>
      <c r="I10" s="92">
        <v>6.117602865613974</v>
      </c>
      <c r="J10" s="37">
        <v>10338</v>
      </c>
      <c r="K10" s="92">
        <v>13.869249654543259</v>
      </c>
      <c r="L10" s="37">
        <v>74539</v>
      </c>
    </row>
    <row r="11" spans="1:12" x14ac:dyDescent="0.2">
      <c r="B11" s="39"/>
      <c r="C11" s="31"/>
      <c r="D11" s="39"/>
      <c r="E11" s="31"/>
      <c r="F11" s="39"/>
      <c r="G11" s="31"/>
      <c r="H11" s="39"/>
      <c r="I11" s="31"/>
      <c r="J11" s="39"/>
    </row>
    <row r="12" spans="1:12" x14ac:dyDescent="0.2">
      <c r="A12" s="29" t="s">
        <v>476</v>
      </c>
      <c r="B12" s="40">
        <v>23</v>
      </c>
      <c r="C12" s="30">
        <v>4.967602591792657</v>
      </c>
      <c r="D12" s="40">
        <v>173</v>
      </c>
      <c r="E12" s="30">
        <v>37.365010799136066</v>
      </c>
      <c r="F12" s="40">
        <v>135</v>
      </c>
      <c r="G12" s="30">
        <v>29.15766738660907</v>
      </c>
      <c r="H12" s="40">
        <v>48</v>
      </c>
      <c r="I12" s="30">
        <v>10.367170626349893</v>
      </c>
      <c r="J12" s="40">
        <v>84</v>
      </c>
      <c r="K12" s="30">
        <v>18.142548596112313</v>
      </c>
      <c r="L12" s="40">
        <v>463</v>
      </c>
    </row>
    <row r="13" spans="1:12" x14ac:dyDescent="0.2">
      <c r="A13" s="27" t="s">
        <v>478</v>
      </c>
      <c r="B13" s="39">
        <v>126</v>
      </c>
      <c r="C13" s="31">
        <v>8.4280936454849495</v>
      </c>
      <c r="D13" s="39">
        <v>857</v>
      </c>
      <c r="E13" s="31">
        <v>57.324414715719065</v>
      </c>
      <c r="F13" s="39">
        <v>221</v>
      </c>
      <c r="G13" s="31">
        <v>14.782608695652174</v>
      </c>
      <c r="H13" s="39">
        <v>53</v>
      </c>
      <c r="I13" s="31">
        <v>3.5451505016722411</v>
      </c>
      <c r="J13" s="39">
        <v>238</v>
      </c>
      <c r="K13" s="31">
        <v>15.91973244147157</v>
      </c>
      <c r="L13" s="39">
        <v>1495</v>
      </c>
    </row>
    <row r="14" spans="1:12" x14ac:dyDescent="0.2">
      <c r="A14" s="27" t="s">
        <v>479</v>
      </c>
      <c r="B14" s="39">
        <v>24</v>
      </c>
      <c r="C14" s="31">
        <v>5.5944055944055942</v>
      </c>
      <c r="D14" s="39">
        <v>157</v>
      </c>
      <c r="E14" s="31">
        <v>36.596736596736598</v>
      </c>
      <c r="F14" s="39">
        <v>105</v>
      </c>
      <c r="G14" s="31">
        <v>24.475524475524477</v>
      </c>
      <c r="H14" s="39">
        <v>43</v>
      </c>
      <c r="I14" s="31">
        <v>10.023310023310025</v>
      </c>
      <c r="J14" s="39">
        <v>100</v>
      </c>
      <c r="K14" s="31">
        <v>23.310023310023308</v>
      </c>
      <c r="L14" s="39">
        <v>429</v>
      </c>
    </row>
    <row r="15" spans="1:12" x14ac:dyDescent="0.2">
      <c r="A15" s="27" t="s">
        <v>480</v>
      </c>
      <c r="B15" s="39">
        <v>101</v>
      </c>
      <c r="C15" s="31">
        <v>5.6614349775784749</v>
      </c>
      <c r="D15" s="39">
        <v>671</v>
      </c>
      <c r="E15" s="31">
        <v>37.612107623318387</v>
      </c>
      <c r="F15" s="39">
        <v>378</v>
      </c>
      <c r="G15" s="31">
        <v>21.188340807174889</v>
      </c>
      <c r="H15" s="39">
        <v>151</v>
      </c>
      <c r="I15" s="31">
        <v>8.4641255605381165</v>
      </c>
      <c r="J15" s="39">
        <v>483</v>
      </c>
      <c r="K15" s="31">
        <v>27.073991031390133</v>
      </c>
      <c r="L15" s="39">
        <v>1784</v>
      </c>
    </row>
    <row r="16" spans="1:12" x14ac:dyDescent="0.2">
      <c r="A16" s="27" t="s">
        <v>482</v>
      </c>
      <c r="B16" s="39">
        <v>433</v>
      </c>
      <c r="C16" s="31">
        <v>6.6615384615384619</v>
      </c>
      <c r="D16" s="39">
        <v>3370</v>
      </c>
      <c r="E16" s="31">
        <v>51.84615384615384</v>
      </c>
      <c r="F16" s="39">
        <v>1206</v>
      </c>
      <c r="G16" s="31">
        <v>18.553846153846155</v>
      </c>
      <c r="H16" s="39">
        <v>419</v>
      </c>
      <c r="I16" s="31">
        <v>6.4461538461538463</v>
      </c>
      <c r="J16" s="39">
        <v>1072</v>
      </c>
      <c r="K16" s="31">
        <v>16.492307692307691</v>
      </c>
      <c r="L16" s="39">
        <v>6500</v>
      </c>
    </row>
    <row r="17" spans="1:12" x14ac:dyDescent="0.2">
      <c r="A17" s="27" t="s">
        <v>483</v>
      </c>
      <c r="B17" s="39">
        <v>271</v>
      </c>
      <c r="C17" s="31">
        <v>7.1016771488469601</v>
      </c>
      <c r="D17" s="39">
        <v>2224</v>
      </c>
      <c r="E17" s="31">
        <v>58.280922431865825</v>
      </c>
      <c r="F17" s="39">
        <v>681</v>
      </c>
      <c r="G17" s="31">
        <v>17.845911949685533</v>
      </c>
      <c r="H17" s="39">
        <v>195</v>
      </c>
      <c r="I17" s="31">
        <v>5.1100628930817615</v>
      </c>
      <c r="J17" s="39">
        <v>445</v>
      </c>
      <c r="K17" s="31">
        <v>11.661425576519918</v>
      </c>
      <c r="L17" s="39">
        <v>3816</v>
      </c>
    </row>
    <row r="18" spans="1:12" x14ac:dyDescent="0.2">
      <c r="A18" s="27" t="s">
        <v>484</v>
      </c>
      <c r="B18" s="39">
        <v>97</v>
      </c>
      <c r="C18" s="31">
        <v>14.098837209302326</v>
      </c>
      <c r="D18" s="39">
        <v>342</v>
      </c>
      <c r="E18" s="31">
        <v>49.709302325581397</v>
      </c>
      <c r="F18" s="39">
        <v>84</v>
      </c>
      <c r="G18" s="31">
        <v>12.209302325581394</v>
      </c>
      <c r="H18" s="39">
        <v>26</v>
      </c>
      <c r="I18" s="31">
        <v>3.7790697674418601</v>
      </c>
      <c r="J18" s="39">
        <v>139</v>
      </c>
      <c r="K18" s="31">
        <v>20.203488372093023</v>
      </c>
      <c r="L18" s="39">
        <v>688</v>
      </c>
    </row>
    <row r="19" spans="1:12" x14ac:dyDescent="0.2">
      <c r="A19" s="27" t="s">
        <v>485</v>
      </c>
      <c r="B19" s="39">
        <v>168</v>
      </c>
      <c r="C19" s="31">
        <v>12.173913043478262</v>
      </c>
      <c r="D19" s="39">
        <v>708</v>
      </c>
      <c r="E19" s="31">
        <v>51.304347826086961</v>
      </c>
      <c r="F19" s="39">
        <v>213</v>
      </c>
      <c r="G19" s="31">
        <v>15.434782608695652</v>
      </c>
      <c r="H19" s="39">
        <v>69</v>
      </c>
      <c r="I19" s="31">
        <v>5</v>
      </c>
      <c r="J19" s="39">
        <v>222</v>
      </c>
      <c r="K19" s="31">
        <v>16.086956521739129</v>
      </c>
      <c r="L19" s="39">
        <v>1380</v>
      </c>
    </row>
    <row r="20" spans="1:12" x14ac:dyDescent="0.2">
      <c r="A20" s="27" t="s">
        <v>486</v>
      </c>
      <c r="B20" s="39">
        <v>290</v>
      </c>
      <c r="C20" s="31">
        <v>12.05320033250208</v>
      </c>
      <c r="D20" s="39">
        <v>1334</v>
      </c>
      <c r="E20" s="31">
        <v>55.444721529509557</v>
      </c>
      <c r="F20" s="39">
        <v>363</v>
      </c>
      <c r="G20" s="31">
        <v>15.087281795511224</v>
      </c>
      <c r="H20" s="39">
        <v>122</v>
      </c>
      <c r="I20" s="31">
        <v>5.0706566916043219</v>
      </c>
      <c r="J20" s="39">
        <v>297</v>
      </c>
      <c r="K20" s="31">
        <v>12.344139650872817</v>
      </c>
      <c r="L20" s="39">
        <v>2406</v>
      </c>
    </row>
    <row r="21" spans="1:12" x14ac:dyDescent="0.2">
      <c r="A21" s="27" t="s">
        <v>487</v>
      </c>
      <c r="B21" s="39">
        <v>228</v>
      </c>
      <c r="C21" s="31">
        <v>5.3760905446828575</v>
      </c>
      <c r="D21" s="39">
        <v>2074</v>
      </c>
      <c r="E21" s="31">
        <v>48.90356048101863</v>
      </c>
      <c r="F21" s="39">
        <v>867</v>
      </c>
      <c r="G21" s="31">
        <v>20.443291676491391</v>
      </c>
      <c r="H21" s="39">
        <v>364</v>
      </c>
      <c r="I21" s="31">
        <v>8.5828813958971946</v>
      </c>
      <c r="J21" s="39">
        <v>708</v>
      </c>
      <c r="K21" s="31">
        <v>16.694175901909926</v>
      </c>
      <c r="L21" s="39">
        <v>4241</v>
      </c>
    </row>
    <row r="22" spans="1:12" x14ac:dyDescent="0.2">
      <c r="A22" s="27" t="s">
        <v>488</v>
      </c>
      <c r="B22" s="39">
        <v>96</v>
      </c>
      <c r="C22" s="31">
        <v>7.3059360730593603</v>
      </c>
      <c r="D22" s="39">
        <v>739</v>
      </c>
      <c r="E22" s="31">
        <v>56.240487062404874</v>
      </c>
      <c r="F22" s="39">
        <v>214</v>
      </c>
      <c r="G22" s="31">
        <v>16.286149162861491</v>
      </c>
      <c r="H22" s="39">
        <v>77</v>
      </c>
      <c r="I22" s="31">
        <v>5.8599695585996949</v>
      </c>
      <c r="J22" s="39">
        <v>188</v>
      </c>
      <c r="K22" s="31">
        <v>14.30745814307458</v>
      </c>
      <c r="L22" s="39">
        <v>1314</v>
      </c>
    </row>
    <row r="23" spans="1:12" x14ac:dyDescent="0.2">
      <c r="A23" s="27" t="s">
        <v>602</v>
      </c>
      <c r="B23" s="39">
        <v>99</v>
      </c>
      <c r="C23" s="31">
        <v>10.509554140127388</v>
      </c>
      <c r="D23" s="39">
        <v>510</v>
      </c>
      <c r="E23" s="31">
        <v>54.140127388535028</v>
      </c>
      <c r="F23" s="39">
        <v>135</v>
      </c>
      <c r="G23" s="31">
        <v>14.331210191082802</v>
      </c>
      <c r="H23" s="39">
        <v>63</v>
      </c>
      <c r="I23" s="31">
        <v>6.6878980891719744</v>
      </c>
      <c r="J23" s="39">
        <v>135</v>
      </c>
      <c r="K23" s="31">
        <v>14.331210191082802</v>
      </c>
      <c r="L23" s="39">
        <v>942</v>
      </c>
    </row>
    <row r="24" spans="1:12" x14ac:dyDescent="0.2">
      <c r="A24" s="27" t="s">
        <v>604</v>
      </c>
      <c r="B24" s="39">
        <v>627</v>
      </c>
      <c r="C24" s="31">
        <v>9.3778043673347291</v>
      </c>
      <c r="D24" s="39">
        <v>3748</v>
      </c>
      <c r="E24" s="31">
        <v>56.057433443015256</v>
      </c>
      <c r="F24" s="39">
        <v>1149</v>
      </c>
      <c r="G24" s="31">
        <v>17.185163027221058</v>
      </c>
      <c r="H24" s="39">
        <v>391</v>
      </c>
      <c r="I24" s="31">
        <v>5.8480406820221358</v>
      </c>
      <c r="J24" s="39">
        <v>771</v>
      </c>
      <c r="K24" s="31">
        <v>11.531558480406821</v>
      </c>
      <c r="L24" s="39">
        <v>6686</v>
      </c>
    </row>
    <row r="25" spans="1:12" x14ac:dyDescent="0.2">
      <c r="A25" s="27" t="s">
        <v>491</v>
      </c>
      <c r="B25" s="39">
        <v>242</v>
      </c>
      <c r="C25" s="31">
        <v>5.796407185628742</v>
      </c>
      <c r="D25" s="39">
        <v>1712</v>
      </c>
      <c r="E25" s="31">
        <v>41.005988023952092</v>
      </c>
      <c r="F25" s="39">
        <v>866</v>
      </c>
      <c r="G25" s="31">
        <v>20.742514970059879</v>
      </c>
      <c r="H25" s="39">
        <v>412</v>
      </c>
      <c r="I25" s="31">
        <v>9.8682634730538918</v>
      </c>
      <c r="J25" s="39">
        <v>943</v>
      </c>
      <c r="K25" s="31">
        <v>22.58682634730539</v>
      </c>
      <c r="L25" s="39">
        <v>4175</v>
      </c>
    </row>
    <row r="26" spans="1:12" x14ac:dyDescent="0.2">
      <c r="A26" s="27" t="s">
        <v>598</v>
      </c>
      <c r="B26" s="39">
        <v>177</v>
      </c>
      <c r="C26" s="31">
        <v>8.3529966965549782</v>
      </c>
      <c r="D26" s="39">
        <v>1104</v>
      </c>
      <c r="E26" s="31">
        <v>52.100047192071727</v>
      </c>
      <c r="F26" s="39">
        <v>381</v>
      </c>
      <c r="G26" s="31">
        <v>17.98017932987258</v>
      </c>
      <c r="H26" s="39">
        <v>134</v>
      </c>
      <c r="I26" s="31">
        <v>6.323737612081171</v>
      </c>
      <c r="J26" s="39">
        <v>323</v>
      </c>
      <c r="K26" s="31">
        <v>15.243039169419536</v>
      </c>
      <c r="L26" s="39">
        <v>2119</v>
      </c>
    </row>
    <row r="27" spans="1:12" x14ac:dyDescent="0.2">
      <c r="A27" s="27" t="s">
        <v>493</v>
      </c>
      <c r="B27" s="39">
        <v>357</v>
      </c>
      <c r="C27" s="31">
        <v>8.0062794348508639</v>
      </c>
      <c r="D27" s="39">
        <v>2642</v>
      </c>
      <c r="E27" s="31">
        <v>59.25095312850415</v>
      </c>
      <c r="F27" s="39">
        <v>776</v>
      </c>
      <c r="G27" s="31">
        <v>17.403005158107199</v>
      </c>
      <c r="H27" s="39">
        <v>218</v>
      </c>
      <c r="I27" s="31">
        <v>4.8889885624579499</v>
      </c>
      <c r="J27" s="39">
        <v>466</v>
      </c>
      <c r="K27" s="31">
        <v>10.450773716079839</v>
      </c>
      <c r="L27" s="39">
        <v>4459</v>
      </c>
    </row>
    <row r="28" spans="1:12" x14ac:dyDescent="0.2">
      <c r="A28" s="27" t="s">
        <v>599</v>
      </c>
      <c r="B28" s="39">
        <v>265</v>
      </c>
      <c r="C28" s="31">
        <v>7.8101974653698791</v>
      </c>
      <c r="D28" s="39">
        <v>1792</v>
      </c>
      <c r="E28" s="31">
        <v>52.814618331859705</v>
      </c>
      <c r="F28" s="39">
        <v>665</v>
      </c>
      <c r="G28" s="31">
        <v>19.599174771588565</v>
      </c>
      <c r="H28" s="39">
        <v>224</v>
      </c>
      <c r="I28" s="31">
        <v>6.6018272914824632</v>
      </c>
      <c r="J28" s="39">
        <v>447</v>
      </c>
      <c r="K28" s="31">
        <v>13.174182139699381</v>
      </c>
      <c r="L28" s="39">
        <v>3393</v>
      </c>
    </row>
    <row r="29" spans="1:12" x14ac:dyDescent="0.2">
      <c r="A29" s="27" t="s">
        <v>600</v>
      </c>
      <c r="B29" s="39">
        <v>154</v>
      </c>
      <c r="C29" s="31">
        <v>6.9369369369369371</v>
      </c>
      <c r="D29" s="39">
        <v>1121</v>
      </c>
      <c r="E29" s="31">
        <v>50.49549549549549</v>
      </c>
      <c r="F29" s="39">
        <v>421</v>
      </c>
      <c r="G29" s="31">
        <v>18.963963963963966</v>
      </c>
      <c r="H29" s="39">
        <v>179</v>
      </c>
      <c r="I29" s="31">
        <v>8.063063063063062</v>
      </c>
      <c r="J29" s="39">
        <v>345</v>
      </c>
      <c r="K29" s="31">
        <v>15.54054054054054</v>
      </c>
      <c r="L29" s="39">
        <v>2220</v>
      </c>
    </row>
    <row r="30" spans="1:12" x14ac:dyDescent="0.2">
      <c r="A30" s="27" t="s">
        <v>496</v>
      </c>
      <c r="B30" s="39">
        <v>400</v>
      </c>
      <c r="C30" s="31">
        <v>9.2357423227891928</v>
      </c>
      <c r="D30" s="39">
        <v>2411</v>
      </c>
      <c r="E30" s="31">
        <v>55.668436850611869</v>
      </c>
      <c r="F30" s="39">
        <v>752</v>
      </c>
      <c r="G30" s="31">
        <v>17.363195566843682</v>
      </c>
      <c r="H30" s="39">
        <v>233</v>
      </c>
      <c r="I30" s="31">
        <v>5.3798199030247051</v>
      </c>
      <c r="J30" s="39">
        <v>535</v>
      </c>
      <c r="K30" s="31">
        <v>12.352805356730547</v>
      </c>
      <c r="L30" s="39">
        <v>4331</v>
      </c>
    </row>
    <row r="31" spans="1:12" x14ac:dyDescent="0.2">
      <c r="A31" s="27" t="s">
        <v>497</v>
      </c>
      <c r="B31" s="39">
        <v>97</v>
      </c>
      <c r="C31" s="31">
        <v>5.918242830994509</v>
      </c>
      <c r="D31" s="39">
        <v>774</v>
      </c>
      <c r="E31" s="31">
        <v>47.223917022574739</v>
      </c>
      <c r="F31" s="39">
        <v>358</v>
      </c>
      <c r="G31" s="31">
        <v>21.842586943258084</v>
      </c>
      <c r="H31" s="39">
        <v>128</v>
      </c>
      <c r="I31" s="31">
        <v>7.8096400244051249</v>
      </c>
      <c r="J31" s="39">
        <v>282</v>
      </c>
      <c r="K31" s="31">
        <v>17.205613178767539</v>
      </c>
      <c r="L31" s="39">
        <v>1639</v>
      </c>
    </row>
    <row r="32" spans="1:12" x14ac:dyDescent="0.2">
      <c r="A32" s="27" t="s">
        <v>498</v>
      </c>
      <c r="B32" s="39">
        <v>368</v>
      </c>
      <c r="C32" s="31">
        <v>8.695652173913043</v>
      </c>
      <c r="D32" s="39">
        <v>2401</v>
      </c>
      <c r="E32" s="31">
        <v>56.734404536862002</v>
      </c>
      <c r="F32" s="39">
        <v>684</v>
      </c>
      <c r="G32" s="31">
        <v>16.162570888468807</v>
      </c>
      <c r="H32" s="39">
        <v>205</v>
      </c>
      <c r="I32" s="31">
        <v>4.844045368620038</v>
      </c>
      <c r="J32" s="39">
        <v>574</v>
      </c>
      <c r="K32" s="31">
        <v>13.563327032136105</v>
      </c>
      <c r="L32" s="39">
        <v>4232</v>
      </c>
    </row>
    <row r="33" spans="1:12" x14ac:dyDescent="0.2">
      <c r="A33" s="27" t="s">
        <v>596</v>
      </c>
      <c r="B33" s="39">
        <v>76</v>
      </c>
      <c r="C33" s="31">
        <v>10.570236439499304</v>
      </c>
      <c r="D33" s="39">
        <v>416</v>
      </c>
      <c r="E33" s="31">
        <v>57.85813630041725</v>
      </c>
      <c r="F33" s="39">
        <v>111</v>
      </c>
      <c r="G33" s="31">
        <v>15.438108484005564</v>
      </c>
      <c r="H33" s="39">
        <v>37</v>
      </c>
      <c r="I33" s="31">
        <v>5.1460361613351875</v>
      </c>
      <c r="J33" s="39">
        <v>79</v>
      </c>
      <c r="K33" s="31">
        <v>10.987482614742698</v>
      </c>
      <c r="L33" s="39">
        <v>719</v>
      </c>
    </row>
    <row r="34" spans="1:12" x14ac:dyDescent="0.2">
      <c r="A34" s="27" t="s">
        <v>500</v>
      </c>
      <c r="B34" s="39">
        <v>21</v>
      </c>
      <c r="C34" s="31">
        <v>6.7961165048543686</v>
      </c>
      <c r="D34" s="39">
        <v>118</v>
      </c>
      <c r="E34" s="31">
        <v>38.187702265372167</v>
      </c>
      <c r="F34" s="39">
        <v>47</v>
      </c>
      <c r="G34" s="31">
        <v>15.210355987055015</v>
      </c>
      <c r="H34" s="39">
        <v>28</v>
      </c>
      <c r="I34" s="31">
        <v>9.0614886731391593</v>
      </c>
      <c r="J34" s="39">
        <v>95</v>
      </c>
      <c r="K34" s="31">
        <v>30.744336569579289</v>
      </c>
      <c r="L34" s="39">
        <v>309</v>
      </c>
    </row>
    <row r="35" spans="1:12" x14ac:dyDescent="0.2">
      <c r="A35" s="27" t="s">
        <v>501</v>
      </c>
      <c r="B35" s="39">
        <v>179</v>
      </c>
      <c r="C35" s="31">
        <v>7.3511293634496919</v>
      </c>
      <c r="D35" s="39">
        <v>1316</v>
      </c>
      <c r="E35" s="31">
        <v>54.045174537987684</v>
      </c>
      <c r="F35" s="39">
        <v>565</v>
      </c>
      <c r="G35" s="31">
        <v>23.203285420944557</v>
      </c>
      <c r="H35" s="39">
        <v>160</v>
      </c>
      <c r="I35" s="31">
        <v>6.5708418891170437</v>
      </c>
      <c r="J35" s="39">
        <v>215</v>
      </c>
      <c r="K35" s="31">
        <v>8.8295687885010263</v>
      </c>
      <c r="L35" s="39">
        <v>2435</v>
      </c>
    </row>
    <row r="36" spans="1:12" x14ac:dyDescent="0.2">
      <c r="A36" s="27" t="s">
        <v>605</v>
      </c>
      <c r="B36" s="39">
        <v>752</v>
      </c>
      <c r="C36" s="31">
        <v>7.2314645639003752</v>
      </c>
      <c r="D36" s="39">
        <v>6426</v>
      </c>
      <c r="E36" s="31">
        <v>61.794403308010381</v>
      </c>
      <c r="F36" s="39">
        <v>1854</v>
      </c>
      <c r="G36" s="31">
        <v>17.828637368977788</v>
      </c>
      <c r="H36" s="39">
        <v>484</v>
      </c>
      <c r="I36" s="31">
        <v>4.6542936820848162</v>
      </c>
      <c r="J36" s="39">
        <v>883</v>
      </c>
      <c r="K36" s="31">
        <v>8.4912010770266377</v>
      </c>
      <c r="L36" s="39">
        <v>10399</v>
      </c>
    </row>
    <row r="37" spans="1:12" x14ac:dyDescent="0.2">
      <c r="A37" s="27" t="s">
        <v>503</v>
      </c>
      <c r="B37" s="39">
        <v>89</v>
      </c>
      <c r="C37" s="31">
        <v>7.9820627802690582</v>
      </c>
      <c r="D37" s="39">
        <v>599</v>
      </c>
      <c r="E37" s="31">
        <v>53.721973094170409</v>
      </c>
      <c r="F37" s="39">
        <v>199</v>
      </c>
      <c r="G37" s="31">
        <v>17.847533632286996</v>
      </c>
      <c r="H37" s="39">
        <v>59</v>
      </c>
      <c r="I37" s="31">
        <v>5.2914798206278029</v>
      </c>
      <c r="J37" s="39">
        <v>169</v>
      </c>
      <c r="K37" s="31">
        <v>15.156950672645738</v>
      </c>
      <c r="L37" s="39">
        <v>1115</v>
      </c>
    </row>
    <row r="38" spans="1:12" x14ac:dyDescent="0.2">
      <c r="A38" s="32" t="s">
        <v>504</v>
      </c>
      <c r="B38" s="41">
        <v>91</v>
      </c>
      <c r="C38" s="33">
        <v>10.705882352941176</v>
      </c>
      <c r="D38" s="41">
        <v>506</v>
      </c>
      <c r="E38" s="33">
        <v>59.529411764705884</v>
      </c>
      <c r="F38" s="41">
        <v>115</v>
      </c>
      <c r="G38" s="33">
        <v>13.529411764705882</v>
      </c>
      <c r="H38" s="41">
        <v>38</v>
      </c>
      <c r="I38" s="33">
        <v>4.4705882352941178</v>
      </c>
      <c r="J38" s="41">
        <v>100</v>
      </c>
      <c r="K38" s="33">
        <v>11.76470588235294</v>
      </c>
      <c r="L38" s="41">
        <v>850</v>
      </c>
    </row>
    <row r="40" spans="1:12" x14ac:dyDescent="0.2">
      <c r="A40" s="27" t="s">
        <v>1739</v>
      </c>
    </row>
    <row r="41" spans="1:12" x14ac:dyDescent="0.2">
      <c r="A41" s="27" t="s">
        <v>1806</v>
      </c>
    </row>
  </sheetData>
  <mergeCells count="7">
    <mergeCell ref="A6:A8"/>
    <mergeCell ref="B6:L6"/>
    <mergeCell ref="B7:C7"/>
    <mergeCell ref="D7:E7"/>
    <mergeCell ref="F7:G7"/>
    <mergeCell ref="H7:I7"/>
    <mergeCell ref="J7:K7"/>
  </mergeCells>
  <hyperlinks>
    <hyperlink ref="L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G1" sqref="G1"/>
    </sheetView>
  </sheetViews>
  <sheetFormatPr defaultColWidth="9.140625" defaultRowHeight="11.25" x14ac:dyDescent="0.2"/>
  <cols>
    <col min="1" max="1" width="16.7109375" style="27" customWidth="1"/>
    <col min="2" max="6" width="9.28515625" style="27" customWidth="1"/>
    <col min="7" max="7" width="13" style="27" customWidth="1"/>
    <col min="8" max="16384" width="9.140625" style="27"/>
  </cols>
  <sheetData>
    <row r="1" spans="1:7" x14ac:dyDescent="0.2">
      <c r="A1" s="26" t="s">
        <v>1807</v>
      </c>
      <c r="G1" s="3" t="s">
        <v>460</v>
      </c>
    </row>
    <row r="2" spans="1:7" x14ac:dyDescent="0.2">
      <c r="A2" s="27" t="s">
        <v>1808</v>
      </c>
    </row>
    <row r="3" spans="1:7" x14ac:dyDescent="0.2">
      <c r="A3" s="411" t="s">
        <v>1734</v>
      </c>
    </row>
    <row r="6" spans="1:7" ht="18.75" customHeight="1" x14ac:dyDescent="0.2">
      <c r="A6" s="868" t="s">
        <v>463</v>
      </c>
      <c r="B6" s="818" t="s">
        <v>1809</v>
      </c>
      <c r="C6" s="818"/>
      <c r="D6" s="818"/>
      <c r="E6" s="818"/>
      <c r="F6" s="818"/>
      <c r="G6" s="818"/>
    </row>
    <row r="7" spans="1:7" ht="54" customHeight="1" x14ac:dyDescent="0.2">
      <c r="A7" s="896"/>
      <c r="B7" s="645" t="s">
        <v>1810</v>
      </c>
      <c r="C7" s="645" t="s">
        <v>1811</v>
      </c>
      <c r="D7" s="645" t="s">
        <v>1812</v>
      </c>
      <c r="E7" s="645" t="s">
        <v>1813</v>
      </c>
      <c r="F7" s="399" t="s">
        <v>1814</v>
      </c>
      <c r="G7" s="399" t="s">
        <v>1815</v>
      </c>
    </row>
    <row r="8" spans="1:7" x14ac:dyDescent="0.2">
      <c r="A8" s="8"/>
      <c r="B8" s="535"/>
      <c r="C8" s="535"/>
      <c r="D8" s="535"/>
      <c r="E8" s="535"/>
      <c r="F8" s="535"/>
      <c r="G8" s="535"/>
    </row>
    <row r="9" spans="1:7" x14ac:dyDescent="0.2">
      <c r="A9" s="36" t="s">
        <v>475</v>
      </c>
      <c r="B9" s="230">
        <v>55.7</v>
      </c>
      <c r="C9" s="230">
        <v>70.099999999999994</v>
      </c>
      <c r="D9" s="230">
        <v>14.8</v>
      </c>
      <c r="E9" s="230">
        <v>24.1</v>
      </c>
      <c r="F9" s="230">
        <v>49.1</v>
      </c>
      <c r="G9" s="230">
        <v>50.2</v>
      </c>
    </row>
    <row r="10" spans="1:7" x14ac:dyDescent="0.2">
      <c r="B10" s="39"/>
      <c r="C10" s="39"/>
      <c r="D10" s="31"/>
      <c r="E10" s="39"/>
      <c r="F10" s="31"/>
      <c r="G10" s="39"/>
    </row>
    <row r="11" spans="1:7" x14ac:dyDescent="0.2">
      <c r="A11" s="29" t="s">
        <v>476</v>
      </c>
      <c r="B11" s="233">
        <v>46.419753086419753</v>
      </c>
      <c r="C11" s="233">
        <v>59.012345679012348</v>
      </c>
      <c r="D11" s="233">
        <v>5.6790123456790127</v>
      </c>
      <c r="E11" s="233">
        <v>14.074074074074074</v>
      </c>
      <c r="F11" s="233">
        <v>50.370370370370367</v>
      </c>
      <c r="G11" s="233">
        <v>68.888888888888886</v>
      </c>
    </row>
    <row r="12" spans="1:7" x14ac:dyDescent="0.2">
      <c r="A12" s="27" t="s">
        <v>478</v>
      </c>
      <c r="B12" s="204">
        <v>56.875934230194325</v>
      </c>
      <c r="C12" s="204">
        <v>68.011958146487288</v>
      </c>
      <c r="D12" s="204">
        <v>13.97608370702541</v>
      </c>
      <c r="E12" s="204">
        <v>22.869955156950674</v>
      </c>
      <c r="F12" s="204">
        <v>45.291479820627799</v>
      </c>
      <c r="G12" s="204">
        <v>45.59043348281017</v>
      </c>
    </row>
    <row r="13" spans="1:7" x14ac:dyDescent="0.2">
      <c r="A13" s="27" t="s">
        <v>479</v>
      </c>
      <c r="B13" s="204">
        <v>49.717514124293785</v>
      </c>
      <c r="C13" s="204">
        <v>56.779661016949156</v>
      </c>
      <c r="D13" s="204">
        <v>11.016949152542372</v>
      </c>
      <c r="E13" s="204">
        <v>15.53672316384181</v>
      </c>
      <c r="F13" s="204">
        <v>38.135593220338983</v>
      </c>
      <c r="G13" s="204">
        <v>38.700564971751412</v>
      </c>
    </row>
    <row r="14" spans="1:7" x14ac:dyDescent="0.2">
      <c r="A14" s="27" t="s">
        <v>480</v>
      </c>
      <c r="B14" s="204">
        <v>54.246966452533904</v>
      </c>
      <c r="C14" s="204">
        <v>67.309064953604576</v>
      </c>
      <c r="D14" s="204">
        <v>9.279086366880799</v>
      </c>
      <c r="E14" s="204">
        <v>18.058529621698789</v>
      </c>
      <c r="F14" s="204">
        <v>50.96359743040685</v>
      </c>
      <c r="G14" s="204">
        <v>30.049964311206278</v>
      </c>
    </row>
    <row r="15" spans="1:7" x14ac:dyDescent="0.2">
      <c r="A15" s="27" t="s">
        <v>482</v>
      </c>
      <c r="B15" s="204">
        <v>53.057708871662356</v>
      </c>
      <c r="C15" s="204">
        <v>62.928509905254096</v>
      </c>
      <c r="D15" s="204">
        <v>14.246339362618432</v>
      </c>
      <c r="E15" s="204">
        <v>21.894918173987939</v>
      </c>
      <c r="F15" s="204">
        <v>44.565030146425492</v>
      </c>
      <c r="G15" s="204">
        <v>51.645133505598615</v>
      </c>
    </row>
    <row r="16" spans="1:7" x14ac:dyDescent="0.2">
      <c r="A16" s="27" t="s">
        <v>483</v>
      </c>
      <c r="B16" s="204">
        <v>56.409537166900428</v>
      </c>
      <c r="C16" s="204">
        <v>65.722300140252457</v>
      </c>
      <c r="D16" s="204">
        <v>15.007012622720897</v>
      </c>
      <c r="E16" s="204">
        <v>26.367461430575034</v>
      </c>
      <c r="F16" s="204">
        <v>48.134642356241237</v>
      </c>
      <c r="G16" s="204">
        <v>44.656381486676018</v>
      </c>
    </row>
    <row r="17" spans="1:7" x14ac:dyDescent="0.2">
      <c r="A17" s="27" t="s">
        <v>484</v>
      </c>
      <c r="B17" s="204">
        <v>66.438356164383563</v>
      </c>
      <c r="C17" s="204">
        <v>85.273972602739718</v>
      </c>
      <c r="D17" s="204">
        <v>22.089041095890412</v>
      </c>
      <c r="E17" s="204">
        <v>31.164383561643838</v>
      </c>
      <c r="F17" s="204">
        <v>58.047945205479458</v>
      </c>
      <c r="G17" s="204">
        <v>62.328767123287676</v>
      </c>
    </row>
    <row r="18" spans="1:7" x14ac:dyDescent="0.2">
      <c r="A18" s="27" t="s">
        <v>485</v>
      </c>
      <c r="B18" s="204">
        <v>52.291325695581016</v>
      </c>
      <c r="C18" s="204">
        <v>74.304418985270047</v>
      </c>
      <c r="D18" s="204">
        <v>14.975450081833062</v>
      </c>
      <c r="E18" s="204">
        <v>22.094926350245501</v>
      </c>
      <c r="F18" s="204">
        <v>44.353518821603927</v>
      </c>
      <c r="G18" s="204">
        <v>58.756137479541735</v>
      </c>
    </row>
    <row r="19" spans="1:7" x14ac:dyDescent="0.2">
      <c r="A19" s="27" t="s">
        <v>486</v>
      </c>
      <c r="B19" s="204">
        <v>67.632634864021398</v>
      </c>
      <c r="C19" s="204">
        <v>85.822559072670529</v>
      </c>
      <c r="D19" s="204">
        <v>14.890771288452964</v>
      </c>
      <c r="E19" s="204">
        <v>25.99197503343736</v>
      </c>
      <c r="F19" s="204">
        <v>62.63932233615693</v>
      </c>
      <c r="G19" s="204">
        <v>55.104770396790016</v>
      </c>
    </row>
    <row r="20" spans="1:7" x14ac:dyDescent="0.2">
      <c r="A20" s="27" t="s">
        <v>487</v>
      </c>
      <c r="B20" s="204">
        <v>47.324239244491082</v>
      </c>
      <c r="C20" s="204">
        <v>50.944386149003151</v>
      </c>
      <c r="D20" s="204">
        <v>9.0766002098635887</v>
      </c>
      <c r="E20" s="204">
        <v>15.21511017838405</v>
      </c>
      <c r="F20" s="204">
        <v>43.835257082896121</v>
      </c>
      <c r="G20" s="204">
        <v>31.610703043022038</v>
      </c>
    </row>
    <row r="21" spans="1:7" x14ac:dyDescent="0.2">
      <c r="A21" s="27" t="s">
        <v>488</v>
      </c>
      <c r="B21" s="204">
        <v>46.147403685092122</v>
      </c>
      <c r="C21" s="204">
        <v>63.819095477386931</v>
      </c>
      <c r="D21" s="204">
        <v>9.7989949748743719</v>
      </c>
      <c r="E21" s="204">
        <v>17.16917922948074</v>
      </c>
      <c r="F21" s="204">
        <v>42.462311557788944</v>
      </c>
      <c r="G21" s="204">
        <v>40.871021775544385</v>
      </c>
    </row>
    <row r="22" spans="1:7" x14ac:dyDescent="0.2">
      <c r="A22" s="27" t="s">
        <v>602</v>
      </c>
      <c r="B22" s="204">
        <v>56.658878504672892</v>
      </c>
      <c r="C22" s="204">
        <v>78.037383177570092</v>
      </c>
      <c r="D22" s="204">
        <v>12.032710280373832</v>
      </c>
      <c r="E22" s="204">
        <v>23.598130841121495</v>
      </c>
      <c r="F22" s="204">
        <v>47.780373831775705</v>
      </c>
      <c r="G22" s="204">
        <v>52.570093457943926</v>
      </c>
    </row>
    <row r="23" spans="1:7" x14ac:dyDescent="0.2">
      <c r="A23" s="27" t="s">
        <v>604</v>
      </c>
      <c r="B23" s="204">
        <v>61.994310998735777</v>
      </c>
      <c r="C23" s="204">
        <v>76.690897597977255</v>
      </c>
      <c r="D23" s="204">
        <v>15.976611883691531</v>
      </c>
      <c r="E23" s="204">
        <v>24.604930467762326</v>
      </c>
      <c r="F23" s="204">
        <v>63.211125158027812</v>
      </c>
      <c r="G23" s="204">
        <v>61.662452591656134</v>
      </c>
    </row>
    <row r="24" spans="1:7" x14ac:dyDescent="0.2">
      <c r="A24" s="27" t="s">
        <v>491</v>
      </c>
      <c r="B24" s="204">
        <v>50.331507639089082</v>
      </c>
      <c r="C24" s="204">
        <v>57.624675699048723</v>
      </c>
      <c r="D24" s="204">
        <v>10.175843182473335</v>
      </c>
      <c r="E24" s="204">
        <v>17.267223983857019</v>
      </c>
      <c r="F24" s="204">
        <v>44.652637647737095</v>
      </c>
      <c r="G24" s="204">
        <v>39.867396944364373</v>
      </c>
    </row>
    <row r="25" spans="1:7" x14ac:dyDescent="0.2">
      <c r="A25" s="27" t="s">
        <v>598</v>
      </c>
      <c r="B25" s="204">
        <v>52.445369406867847</v>
      </c>
      <c r="C25" s="204">
        <v>67.117585848074924</v>
      </c>
      <c r="D25" s="204">
        <v>15.452653485952133</v>
      </c>
      <c r="E25" s="204">
        <v>24.141519250780437</v>
      </c>
      <c r="F25" s="204">
        <v>42.559833506763788</v>
      </c>
      <c r="G25" s="204">
        <v>44.693028095733609</v>
      </c>
    </row>
    <row r="26" spans="1:7" x14ac:dyDescent="0.2">
      <c r="A26" s="27" t="s">
        <v>493</v>
      </c>
      <c r="B26" s="204">
        <v>50.843430743644568</v>
      </c>
      <c r="C26" s="204">
        <v>68.56735566642908</v>
      </c>
      <c r="D26" s="204">
        <v>12.164409598479448</v>
      </c>
      <c r="E26" s="204">
        <v>18.365407460204324</v>
      </c>
      <c r="F26" s="204">
        <v>46.661914944167258</v>
      </c>
      <c r="G26" s="204">
        <v>52.81539558089807</v>
      </c>
    </row>
    <row r="27" spans="1:7" x14ac:dyDescent="0.2">
      <c r="A27" s="27" t="s">
        <v>599</v>
      </c>
      <c r="B27" s="204">
        <v>53.775380710659903</v>
      </c>
      <c r="C27" s="204">
        <v>68.464467005076145</v>
      </c>
      <c r="D27" s="204">
        <v>15.387055837563452</v>
      </c>
      <c r="E27" s="204">
        <v>28.267766497461928</v>
      </c>
      <c r="F27" s="204">
        <v>44.194162436548226</v>
      </c>
      <c r="G27" s="204">
        <v>51.681472081218274</v>
      </c>
    </row>
    <row r="28" spans="1:7" x14ac:dyDescent="0.2">
      <c r="A28" s="27" t="s">
        <v>600</v>
      </c>
      <c r="B28" s="204">
        <v>45.300845350571855</v>
      </c>
      <c r="C28" s="204">
        <v>56.68821481849826</v>
      </c>
      <c r="D28" s="204">
        <v>8.950770760815514</v>
      </c>
      <c r="E28" s="204">
        <v>14.818498259572351</v>
      </c>
      <c r="F28" s="204">
        <v>43.063152660367976</v>
      </c>
      <c r="G28" s="204">
        <v>25.012431626056685</v>
      </c>
    </row>
    <row r="29" spans="1:7" x14ac:dyDescent="0.2">
      <c r="A29" s="27" t="s">
        <v>496</v>
      </c>
      <c r="B29" s="204">
        <v>63.884072330938814</v>
      </c>
      <c r="C29" s="204">
        <v>78.152093138469155</v>
      </c>
      <c r="D29" s="204">
        <v>18.627693832053506</v>
      </c>
      <c r="E29" s="204">
        <v>31.904879861283131</v>
      </c>
      <c r="F29" s="204">
        <v>51.870200644042605</v>
      </c>
      <c r="G29" s="204">
        <v>63.537280158533562</v>
      </c>
    </row>
    <row r="30" spans="1:7" x14ac:dyDescent="0.2">
      <c r="A30" s="27" t="s">
        <v>497</v>
      </c>
      <c r="B30" s="204">
        <v>51.27322780454233</v>
      </c>
      <c r="C30" s="204">
        <v>66.20784583620096</v>
      </c>
      <c r="D30" s="204">
        <v>15.278733654507914</v>
      </c>
      <c r="E30" s="204">
        <v>22.298692360633172</v>
      </c>
      <c r="F30" s="204">
        <v>41.087405368203719</v>
      </c>
      <c r="G30" s="204">
        <v>38.885065381968346</v>
      </c>
    </row>
    <row r="31" spans="1:7" x14ac:dyDescent="0.2">
      <c r="A31" s="27" t="s">
        <v>498</v>
      </c>
      <c r="B31" s="204">
        <v>62.414056531703586</v>
      </c>
      <c r="C31" s="204">
        <v>74.81538069773363</v>
      </c>
      <c r="D31" s="204">
        <v>22.307104660045837</v>
      </c>
      <c r="E31" s="204">
        <v>32.263814616755795</v>
      </c>
      <c r="F31" s="204">
        <v>55.742296918767508</v>
      </c>
      <c r="G31" s="204">
        <v>59.434682964094733</v>
      </c>
    </row>
    <row r="32" spans="1:7" x14ac:dyDescent="0.2">
      <c r="A32" s="27" t="s">
        <v>596</v>
      </c>
      <c r="B32" s="204">
        <v>66.076696165191734</v>
      </c>
      <c r="C32" s="204">
        <v>83.923303834808266</v>
      </c>
      <c r="D32" s="204">
        <v>13.126843657817108</v>
      </c>
      <c r="E32" s="204">
        <v>21.091445427728615</v>
      </c>
      <c r="F32" s="204">
        <v>65.339233038348084</v>
      </c>
      <c r="G32" s="204">
        <v>48.967551622418881</v>
      </c>
    </row>
    <row r="33" spans="1:7" x14ac:dyDescent="0.2">
      <c r="A33" s="27" t="s">
        <v>500</v>
      </c>
      <c r="B33" s="204">
        <v>40.086206896551722</v>
      </c>
      <c r="C33" s="204">
        <v>46.120689655172413</v>
      </c>
      <c r="D33" s="204">
        <v>6.8965517241379306</v>
      </c>
      <c r="E33" s="204">
        <v>12.5</v>
      </c>
      <c r="F33" s="204">
        <v>33.189655172413794</v>
      </c>
      <c r="G33" s="204">
        <v>25.862068965517242</v>
      </c>
    </row>
    <row r="34" spans="1:7" x14ac:dyDescent="0.2">
      <c r="A34" s="27" t="s">
        <v>501</v>
      </c>
      <c r="B34" s="204">
        <v>61.031642826181184</v>
      </c>
      <c r="C34" s="204">
        <v>77.459904638058092</v>
      </c>
      <c r="D34" s="204">
        <v>15.864759427828348</v>
      </c>
      <c r="E34" s="204">
        <v>23.407022106631988</v>
      </c>
      <c r="F34" s="204">
        <v>55.656697009102729</v>
      </c>
      <c r="G34" s="204">
        <v>41.915908105765062</v>
      </c>
    </row>
    <row r="35" spans="1:7" x14ac:dyDescent="0.2">
      <c r="A35" s="27" t="s">
        <v>605</v>
      </c>
      <c r="B35" s="204">
        <v>56.194469402016566</v>
      </c>
      <c r="C35" s="204">
        <v>78.87591095138265</v>
      </c>
      <c r="D35" s="204">
        <v>17.370470200658879</v>
      </c>
      <c r="E35" s="204">
        <v>30.398322851153043</v>
      </c>
      <c r="F35" s="204">
        <v>45.692323050813613</v>
      </c>
      <c r="G35" s="204">
        <v>56.434062094439454</v>
      </c>
    </row>
    <row r="36" spans="1:7" x14ac:dyDescent="0.2">
      <c r="A36" s="27" t="s">
        <v>503</v>
      </c>
      <c r="B36" s="204">
        <v>54.02750491159135</v>
      </c>
      <c r="C36" s="204">
        <v>61.591355599214147</v>
      </c>
      <c r="D36" s="204">
        <v>15.12770137524558</v>
      </c>
      <c r="E36" s="204">
        <v>23.870333988212181</v>
      </c>
      <c r="F36" s="204">
        <v>43.516699410609036</v>
      </c>
      <c r="G36" s="204">
        <v>48.821218074656187</v>
      </c>
    </row>
    <row r="37" spans="1:7" x14ac:dyDescent="0.2">
      <c r="A37" s="32" t="s">
        <v>504</v>
      </c>
      <c r="B37" s="236">
        <v>46.532156368221948</v>
      </c>
      <c r="C37" s="236">
        <v>65.825977301387141</v>
      </c>
      <c r="D37" s="236">
        <v>10.214375788146279</v>
      </c>
      <c r="E37" s="236">
        <v>15.636822194199244</v>
      </c>
      <c r="F37" s="236">
        <v>51.70239596469105</v>
      </c>
      <c r="G37" s="236">
        <v>45.018915510718784</v>
      </c>
    </row>
    <row r="39" spans="1:7" x14ac:dyDescent="0.2">
      <c r="A39" s="816" t="s">
        <v>1739</v>
      </c>
      <c r="B39" s="816"/>
      <c r="C39" s="816"/>
      <c r="D39" s="816"/>
      <c r="E39" s="816"/>
      <c r="F39" s="816"/>
      <c r="G39" s="816"/>
    </row>
    <row r="40" spans="1:7" x14ac:dyDescent="0.2">
      <c r="A40" s="816"/>
      <c r="B40" s="816"/>
      <c r="C40" s="816"/>
      <c r="D40" s="816"/>
      <c r="E40" s="816"/>
      <c r="F40" s="816"/>
      <c r="G40" s="816"/>
    </row>
    <row r="41" spans="1:7" ht="11.25" customHeight="1" x14ac:dyDescent="0.2">
      <c r="A41" s="816" t="s">
        <v>1816</v>
      </c>
      <c r="B41" s="816"/>
      <c r="C41" s="816"/>
      <c r="D41" s="816"/>
      <c r="E41" s="816"/>
      <c r="F41" s="816"/>
      <c r="G41" s="816"/>
    </row>
    <row r="42" spans="1:7" x14ac:dyDescent="0.2">
      <c r="A42" s="816"/>
      <c r="B42" s="816"/>
      <c r="C42" s="816"/>
      <c r="D42" s="816"/>
      <c r="E42" s="816"/>
      <c r="F42" s="816"/>
      <c r="G42" s="816"/>
    </row>
    <row r="43" spans="1:7" x14ac:dyDescent="0.2">
      <c r="A43" s="816"/>
      <c r="B43" s="816"/>
      <c r="C43" s="816"/>
      <c r="D43" s="816"/>
      <c r="E43" s="816"/>
      <c r="F43" s="816"/>
      <c r="G43" s="816"/>
    </row>
    <row r="44" spans="1:7" x14ac:dyDescent="0.2">
      <c r="A44" s="816"/>
      <c r="B44" s="816"/>
      <c r="C44" s="816"/>
      <c r="D44" s="816"/>
      <c r="E44" s="816"/>
      <c r="F44" s="816"/>
      <c r="G44" s="816"/>
    </row>
    <row r="45" spans="1:7" x14ac:dyDescent="0.2">
      <c r="A45" s="816" t="s">
        <v>1817</v>
      </c>
      <c r="B45" s="816"/>
      <c r="C45" s="816"/>
      <c r="D45" s="816"/>
      <c r="E45" s="816"/>
      <c r="F45" s="816"/>
      <c r="G45" s="816"/>
    </row>
    <row r="46" spans="1:7" x14ac:dyDescent="0.2">
      <c r="A46" s="816"/>
      <c r="B46" s="816"/>
      <c r="C46" s="816"/>
      <c r="D46" s="816"/>
      <c r="E46" s="816"/>
      <c r="F46" s="816"/>
      <c r="G46" s="816"/>
    </row>
  </sheetData>
  <mergeCells count="5">
    <mergeCell ref="A6:A7"/>
    <mergeCell ref="B6:G6"/>
    <mergeCell ref="A39:G40"/>
    <mergeCell ref="A41:G44"/>
    <mergeCell ref="A45:G46"/>
  </mergeCells>
  <hyperlinks>
    <hyperlink ref="G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topLeftCell="A33" zoomScaleNormal="100" workbookViewId="0">
      <pane xSplit="1" topLeftCell="B1" activePane="topRight" state="frozen"/>
      <selection activeCell="B1" sqref="B1"/>
      <selection pane="topRight" activeCell="D36" sqref="D36"/>
    </sheetView>
  </sheetViews>
  <sheetFormatPr defaultColWidth="9.28515625" defaultRowHeight="11.25" x14ac:dyDescent="0.25"/>
  <cols>
    <col min="1" max="1" width="15.5703125" style="2" customWidth="1"/>
    <col min="2" max="3" width="9.28515625" style="2" bestFit="1" customWidth="1"/>
    <col min="4" max="5" width="9.7109375" style="2" customWidth="1"/>
    <col min="6" max="7" width="9.28515625" style="2" customWidth="1"/>
    <col min="8" max="16384" width="9.28515625" style="2"/>
  </cols>
  <sheetData>
    <row r="1" spans="1:13" x14ac:dyDescent="0.25">
      <c r="A1" s="1" t="s">
        <v>805</v>
      </c>
      <c r="B1" s="685"/>
      <c r="C1" s="685"/>
      <c r="D1" s="685"/>
      <c r="E1" s="685"/>
      <c r="G1" s="3" t="s">
        <v>460</v>
      </c>
      <c r="I1" s="706"/>
      <c r="J1" s="706"/>
      <c r="K1" s="706"/>
      <c r="L1" s="706"/>
      <c r="M1" s="122"/>
    </row>
    <row r="2" spans="1:13" x14ac:dyDescent="0.25">
      <c r="A2" s="4" t="s">
        <v>806</v>
      </c>
      <c r="I2" s="706"/>
      <c r="J2" s="706"/>
      <c r="K2" s="706"/>
      <c r="L2" s="706"/>
      <c r="M2" s="122"/>
    </row>
    <row r="3" spans="1:13" x14ac:dyDescent="0.25">
      <c r="A3" s="4" t="s">
        <v>462</v>
      </c>
      <c r="I3" s="706"/>
      <c r="J3" s="706"/>
      <c r="K3" s="706"/>
      <c r="L3" s="706"/>
      <c r="M3" s="122"/>
    </row>
    <row r="4" spans="1:13" x14ac:dyDescent="0.25">
      <c r="D4" s="6"/>
      <c r="E4" s="6"/>
      <c r="I4" s="706"/>
      <c r="J4" s="706"/>
      <c r="K4" s="706"/>
      <c r="L4" s="706"/>
      <c r="M4" s="122"/>
    </row>
    <row r="5" spans="1:13" ht="11.25" customHeight="1" x14ac:dyDescent="0.25">
      <c r="A5" s="873" t="s">
        <v>463</v>
      </c>
      <c r="B5" s="875" t="s">
        <v>467</v>
      </c>
      <c r="C5" s="875"/>
      <c r="D5" s="876" t="s">
        <v>807</v>
      </c>
      <c r="E5" s="826"/>
      <c r="F5" s="876" t="s">
        <v>808</v>
      </c>
      <c r="G5" s="826"/>
      <c r="I5" s="706"/>
      <c r="J5" s="706"/>
      <c r="K5" s="706"/>
      <c r="L5" s="706"/>
    </row>
    <row r="6" spans="1:13" x14ac:dyDescent="0.25">
      <c r="A6" s="873"/>
      <c r="B6" s="875"/>
      <c r="C6" s="875"/>
      <c r="D6" s="877"/>
      <c r="E6" s="878"/>
      <c r="F6" s="877"/>
      <c r="G6" s="878"/>
    </row>
    <row r="7" spans="1:13" ht="28.5" customHeight="1" x14ac:dyDescent="0.25">
      <c r="A7" s="873"/>
      <c r="B7" s="875"/>
      <c r="C7" s="875"/>
      <c r="D7" s="879"/>
      <c r="E7" s="827"/>
      <c r="F7" s="879"/>
      <c r="G7" s="827"/>
    </row>
    <row r="8" spans="1:13" ht="15.75" customHeight="1" x14ac:dyDescent="0.25">
      <c r="A8" s="873"/>
      <c r="B8" s="873" t="s">
        <v>471</v>
      </c>
      <c r="C8" s="873"/>
      <c r="D8" s="817" t="s">
        <v>471</v>
      </c>
      <c r="E8" s="871"/>
      <c r="F8" s="817" t="s">
        <v>809</v>
      </c>
      <c r="G8" s="871"/>
    </row>
    <row r="9" spans="1:13" ht="14.25" customHeight="1" x14ac:dyDescent="0.25">
      <c r="A9" s="873"/>
      <c r="B9" s="7">
        <v>2021</v>
      </c>
      <c r="C9" s="7">
        <v>2022</v>
      </c>
      <c r="D9" s="7">
        <v>2021</v>
      </c>
      <c r="E9" s="7">
        <v>2022</v>
      </c>
      <c r="F9" s="7">
        <v>2021</v>
      </c>
      <c r="G9" s="7">
        <v>2022</v>
      </c>
    </row>
    <row r="10" spans="1:13" x14ac:dyDescent="0.25">
      <c r="A10" s="8"/>
      <c r="B10" s="686"/>
      <c r="C10" s="686"/>
      <c r="D10" s="686"/>
      <c r="E10" s="686"/>
    </row>
    <row r="11" spans="1:13" x14ac:dyDescent="0.2">
      <c r="A11" s="10" t="s">
        <v>475</v>
      </c>
      <c r="B11" s="11">
        <v>48288</v>
      </c>
      <c r="C11" s="11">
        <v>47452</v>
      </c>
      <c r="D11" s="11">
        <v>6493</v>
      </c>
      <c r="E11" s="11">
        <v>6429</v>
      </c>
      <c r="F11" s="774">
        <v>13.446404903909876</v>
      </c>
      <c r="G11" s="774">
        <v>13.548427885020653</v>
      </c>
    </row>
    <row r="12" spans="1:13" x14ac:dyDescent="0.2">
      <c r="A12" s="90"/>
      <c r="B12" s="13"/>
      <c r="C12" s="13"/>
      <c r="D12" s="13"/>
      <c r="E12" s="13"/>
      <c r="F12" s="123"/>
      <c r="G12" s="123"/>
    </row>
    <row r="13" spans="1:13" x14ac:dyDescent="0.2">
      <c r="A13" s="15" t="s">
        <v>476</v>
      </c>
      <c r="B13" s="16">
        <v>194</v>
      </c>
      <c r="C13" s="16">
        <v>237</v>
      </c>
      <c r="D13" s="16">
        <v>11</v>
      </c>
      <c r="E13" s="16">
        <v>19</v>
      </c>
      <c r="F13" s="124">
        <v>5.6701030927835054</v>
      </c>
      <c r="G13" s="124">
        <v>8.0168776371308024</v>
      </c>
    </row>
    <row r="14" spans="1:13" x14ac:dyDescent="0.2">
      <c r="A14" s="2" t="s">
        <v>478</v>
      </c>
      <c r="B14" s="13">
        <v>1138</v>
      </c>
      <c r="C14" s="13">
        <v>1186</v>
      </c>
      <c r="D14" s="13">
        <v>65</v>
      </c>
      <c r="E14" s="13">
        <v>50</v>
      </c>
      <c r="F14" s="125">
        <v>5.711775043936731</v>
      </c>
      <c r="G14" s="125">
        <v>4.2158516020236094</v>
      </c>
    </row>
    <row r="15" spans="1:13" x14ac:dyDescent="0.2">
      <c r="A15" s="2" t="s">
        <v>479</v>
      </c>
      <c r="B15" s="13">
        <v>491</v>
      </c>
      <c r="C15" s="13">
        <v>371</v>
      </c>
      <c r="D15" s="13">
        <v>156</v>
      </c>
      <c r="E15" s="13">
        <v>122</v>
      </c>
      <c r="F15" s="125">
        <v>31.771894093686353</v>
      </c>
      <c r="G15" s="125">
        <v>32.884097035040433</v>
      </c>
      <c r="H15" s="23"/>
      <c r="I15" s="23"/>
    </row>
    <row r="16" spans="1:13" x14ac:dyDescent="0.2">
      <c r="A16" s="2" t="s">
        <v>480</v>
      </c>
      <c r="B16" s="13">
        <v>1672</v>
      </c>
      <c r="C16" s="13">
        <v>1531</v>
      </c>
      <c r="D16" s="13">
        <v>101</v>
      </c>
      <c r="E16" s="13">
        <v>99</v>
      </c>
      <c r="F16" s="125">
        <v>6.0406698564593304</v>
      </c>
      <c r="G16" s="125">
        <v>6.4663618549967339</v>
      </c>
    </row>
    <row r="17" spans="1:9" x14ac:dyDescent="0.2">
      <c r="A17" s="23" t="s">
        <v>482</v>
      </c>
      <c r="B17" s="13">
        <v>7069</v>
      </c>
      <c r="C17" s="13">
        <v>6659</v>
      </c>
      <c r="D17" s="13">
        <v>1335</v>
      </c>
      <c r="E17" s="13">
        <v>1464</v>
      </c>
      <c r="F17" s="125">
        <v>18.885273730372045</v>
      </c>
      <c r="G17" s="125">
        <v>21.98528307553687</v>
      </c>
      <c r="H17" s="23"/>
      <c r="I17" s="23"/>
    </row>
    <row r="18" spans="1:9" x14ac:dyDescent="0.2">
      <c r="A18" s="2" t="s">
        <v>483</v>
      </c>
      <c r="B18" s="13">
        <v>3419</v>
      </c>
      <c r="C18" s="13">
        <v>3123</v>
      </c>
      <c r="D18" s="13">
        <v>119</v>
      </c>
      <c r="E18" s="13">
        <v>150</v>
      </c>
      <c r="F18" s="125">
        <v>3.480549868382568</v>
      </c>
      <c r="G18" s="125">
        <v>4.8030739673390972</v>
      </c>
      <c r="H18" s="23"/>
      <c r="I18" s="23"/>
    </row>
    <row r="19" spans="1:9" x14ac:dyDescent="0.2">
      <c r="A19" s="2" t="s">
        <v>484</v>
      </c>
      <c r="B19" s="13">
        <v>351</v>
      </c>
      <c r="C19" s="13">
        <v>318</v>
      </c>
      <c r="D19" s="13">
        <v>7</v>
      </c>
      <c r="E19" s="13">
        <v>15</v>
      </c>
      <c r="F19" s="125">
        <v>1.9943019943019942</v>
      </c>
      <c r="G19" s="125">
        <v>4.716981132075472</v>
      </c>
      <c r="H19" s="23"/>
      <c r="I19" s="23"/>
    </row>
    <row r="20" spans="1:9" x14ac:dyDescent="0.2">
      <c r="A20" s="2" t="s">
        <v>485</v>
      </c>
      <c r="B20" s="13">
        <v>1170</v>
      </c>
      <c r="C20" s="13">
        <v>1122</v>
      </c>
      <c r="D20" s="13">
        <v>49</v>
      </c>
      <c r="E20" s="13">
        <v>65</v>
      </c>
      <c r="F20" s="125">
        <v>4.1880341880341874</v>
      </c>
      <c r="G20" s="125">
        <v>5.7932263814616753</v>
      </c>
      <c r="H20" s="23"/>
      <c r="I20" s="23"/>
    </row>
    <row r="21" spans="1:9" x14ac:dyDescent="0.2">
      <c r="A21" s="2" t="s">
        <v>486</v>
      </c>
      <c r="B21" s="13">
        <v>1863</v>
      </c>
      <c r="C21" s="13">
        <v>1780</v>
      </c>
      <c r="D21" s="13">
        <v>564</v>
      </c>
      <c r="E21" s="13">
        <v>538</v>
      </c>
      <c r="F21" s="125">
        <v>30.273752012882447</v>
      </c>
      <c r="G21" s="125">
        <v>30.224719101123597</v>
      </c>
      <c r="H21" s="23"/>
      <c r="I21" s="23"/>
    </row>
    <row r="22" spans="1:9" x14ac:dyDescent="0.2">
      <c r="A22" s="2" t="s">
        <v>487</v>
      </c>
      <c r="B22" s="13">
        <v>2024</v>
      </c>
      <c r="C22" s="13">
        <v>1897</v>
      </c>
      <c r="D22" s="13">
        <v>88</v>
      </c>
      <c r="E22" s="13">
        <v>92</v>
      </c>
      <c r="F22" s="125">
        <v>4.3478260869565215</v>
      </c>
      <c r="G22" s="125">
        <v>4.8497627833421193</v>
      </c>
      <c r="H22" s="23"/>
      <c r="I22" s="23"/>
    </row>
    <row r="23" spans="1:9" x14ac:dyDescent="0.2">
      <c r="A23" s="2" t="s">
        <v>488</v>
      </c>
      <c r="B23" s="13">
        <v>889</v>
      </c>
      <c r="C23" s="13">
        <v>1072</v>
      </c>
      <c r="D23" s="13">
        <v>102</v>
      </c>
      <c r="E23" s="13">
        <v>109</v>
      </c>
      <c r="F23" s="125">
        <v>11.473565804274466</v>
      </c>
      <c r="G23" s="125">
        <v>10.167910447761194</v>
      </c>
      <c r="H23" s="23"/>
      <c r="I23" s="23"/>
    </row>
    <row r="24" spans="1:9" x14ac:dyDescent="0.2">
      <c r="A24" s="2" t="s">
        <v>602</v>
      </c>
      <c r="B24" s="13">
        <v>511</v>
      </c>
      <c r="C24" s="13">
        <v>515</v>
      </c>
      <c r="D24" s="13">
        <v>53</v>
      </c>
      <c r="E24" s="13">
        <v>45</v>
      </c>
      <c r="F24" s="125">
        <v>10.371819960861057</v>
      </c>
      <c r="G24" s="125">
        <v>8.7378640776699026</v>
      </c>
      <c r="H24" s="23"/>
      <c r="I24" s="23"/>
    </row>
    <row r="25" spans="1:9" x14ac:dyDescent="0.2">
      <c r="A25" s="2" t="s">
        <v>604</v>
      </c>
      <c r="B25" s="13">
        <v>2523</v>
      </c>
      <c r="C25" s="13">
        <v>2588</v>
      </c>
      <c r="D25" s="13">
        <v>116</v>
      </c>
      <c r="E25" s="13">
        <v>147</v>
      </c>
      <c r="F25" s="125">
        <v>4.5977011494252871</v>
      </c>
      <c r="G25" s="125">
        <v>5.6800618238021645</v>
      </c>
      <c r="H25" s="23"/>
      <c r="I25" s="23"/>
    </row>
    <row r="26" spans="1:9" x14ac:dyDescent="0.2">
      <c r="A26" s="2" t="s">
        <v>491</v>
      </c>
      <c r="B26" s="13">
        <v>2964</v>
      </c>
      <c r="C26" s="13">
        <v>2997</v>
      </c>
      <c r="D26" s="13">
        <v>548</v>
      </c>
      <c r="E26" s="13">
        <v>621</v>
      </c>
      <c r="F26" s="125">
        <v>18.488529014844804</v>
      </c>
      <c r="G26" s="125">
        <v>20.72072072072072</v>
      </c>
      <c r="H26" s="23"/>
      <c r="I26" s="23"/>
    </row>
    <row r="27" spans="1:9" x14ac:dyDescent="0.2">
      <c r="A27" s="2" t="s">
        <v>598</v>
      </c>
      <c r="B27" s="13">
        <v>1061</v>
      </c>
      <c r="C27" s="13">
        <v>1090</v>
      </c>
      <c r="D27" s="13">
        <v>51</v>
      </c>
      <c r="E27" s="13">
        <v>51</v>
      </c>
      <c r="F27" s="125">
        <v>4.8067860508953819</v>
      </c>
      <c r="G27" s="125">
        <v>4.6788990825688073</v>
      </c>
      <c r="H27" s="23"/>
      <c r="I27" s="23"/>
    </row>
    <row r="28" spans="1:9" x14ac:dyDescent="0.2">
      <c r="A28" s="2" t="s">
        <v>493</v>
      </c>
      <c r="B28" s="13">
        <v>2404</v>
      </c>
      <c r="C28" s="13">
        <v>2595</v>
      </c>
      <c r="D28" s="13">
        <v>411</v>
      </c>
      <c r="E28" s="13">
        <v>479</v>
      </c>
      <c r="F28" s="125">
        <v>17.096505823627286</v>
      </c>
      <c r="G28" s="125">
        <v>18.458574181117534</v>
      </c>
      <c r="H28" s="23"/>
      <c r="I28" s="23"/>
    </row>
    <row r="29" spans="1:9" x14ac:dyDescent="0.2">
      <c r="A29" s="2" t="s">
        <v>599</v>
      </c>
      <c r="B29" s="13">
        <v>3370</v>
      </c>
      <c r="C29" s="13">
        <v>3423</v>
      </c>
      <c r="D29" s="13">
        <v>104</v>
      </c>
      <c r="E29" s="13">
        <v>90</v>
      </c>
      <c r="F29" s="125">
        <v>3.086053412462908</v>
      </c>
      <c r="G29" s="125">
        <v>2.6292725679228743</v>
      </c>
      <c r="H29" s="23"/>
      <c r="I29" s="23"/>
    </row>
    <row r="30" spans="1:9" x14ac:dyDescent="0.2">
      <c r="A30" s="2" t="s">
        <v>600</v>
      </c>
      <c r="B30" s="13">
        <v>780</v>
      </c>
      <c r="C30" s="13">
        <v>818</v>
      </c>
      <c r="D30" s="13">
        <v>34</v>
      </c>
      <c r="E30" s="13">
        <v>38</v>
      </c>
      <c r="F30" s="125">
        <v>4.3589743589743586</v>
      </c>
      <c r="G30" s="125">
        <v>4.6454767726161368</v>
      </c>
      <c r="H30" s="23"/>
      <c r="I30" s="23"/>
    </row>
    <row r="31" spans="1:9" x14ac:dyDescent="0.2">
      <c r="A31" s="2" t="s">
        <v>496</v>
      </c>
      <c r="B31" s="13">
        <v>4762</v>
      </c>
      <c r="C31" s="13">
        <v>4485</v>
      </c>
      <c r="D31" s="13">
        <v>1356</v>
      </c>
      <c r="E31" s="13">
        <v>1330</v>
      </c>
      <c r="F31" s="125">
        <v>28.475430491390174</v>
      </c>
      <c r="G31" s="125">
        <v>29.654403567447048</v>
      </c>
      <c r="H31" s="23"/>
      <c r="I31" s="23"/>
    </row>
    <row r="32" spans="1:9" x14ac:dyDescent="0.2">
      <c r="A32" s="2" t="s">
        <v>497</v>
      </c>
      <c r="B32" s="13">
        <v>1308</v>
      </c>
      <c r="C32" s="13">
        <v>1212</v>
      </c>
      <c r="D32" s="13">
        <v>152</v>
      </c>
      <c r="E32" s="13">
        <v>107</v>
      </c>
      <c r="F32" s="125">
        <v>11.62079510703364</v>
      </c>
      <c r="G32" s="125">
        <v>8.8283828382838276</v>
      </c>
      <c r="H32" s="23"/>
      <c r="I32" s="23"/>
    </row>
    <row r="33" spans="1:11" x14ac:dyDescent="0.2">
      <c r="A33" s="2" t="s">
        <v>498</v>
      </c>
      <c r="B33" s="13">
        <v>1977</v>
      </c>
      <c r="C33" s="13">
        <v>2044</v>
      </c>
      <c r="D33" s="13">
        <v>156</v>
      </c>
      <c r="E33" s="13">
        <v>106</v>
      </c>
      <c r="F33" s="125">
        <v>7.8907435508345971</v>
      </c>
      <c r="G33" s="125">
        <v>5.1859099804305284</v>
      </c>
      <c r="H33" s="23"/>
      <c r="I33" s="23"/>
    </row>
    <row r="34" spans="1:11" x14ac:dyDescent="0.2">
      <c r="A34" s="2" t="s">
        <v>596</v>
      </c>
      <c r="B34" s="13">
        <v>475</v>
      </c>
      <c r="C34" s="13">
        <v>542</v>
      </c>
      <c r="D34" s="13">
        <v>9</v>
      </c>
      <c r="E34" s="13">
        <v>18</v>
      </c>
      <c r="F34" s="125">
        <v>1.8947368421052633</v>
      </c>
      <c r="G34" s="125">
        <v>3.3210332103321036</v>
      </c>
      <c r="H34" s="23"/>
      <c r="I34" s="23"/>
    </row>
    <row r="35" spans="1:11" x14ac:dyDescent="0.2">
      <c r="A35" s="2" t="s">
        <v>500</v>
      </c>
      <c r="B35" s="13">
        <v>232</v>
      </c>
      <c r="C35" s="13">
        <v>194</v>
      </c>
      <c r="D35" s="13">
        <v>9</v>
      </c>
      <c r="E35" s="13">
        <v>10</v>
      </c>
      <c r="F35" s="125">
        <v>3.8793103448275863</v>
      </c>
      <c r="G35" s="125">
        <v>5.1546391752577314</v>
      </c>
      <c r="H35" s="23"/>
      <c r="I35" s="23"/>
    </row>
    <row r="36" spans="1:11" x14ac:dyDescent="0.2">
      <c r="A36" s="2" t="s">
        <v>501</v>
      </c>
      <c r="B36" s="13">
        <v>746</v>
      </c>
      <c r="C36" s="13">
        <v>689</v>
      </c>
      <c r="D36" s="13">
        <v>70</v>
      </c>
      <c r="E36" s="13">
        <v>44</v>
      </c>
      <c r="F36" s="125">
        <v>9.3833780160857909</v>
      </c>
      <c r="G36" s="125">
        <v>6.3860667634252533</v>
      </c>
      <c r="H36" s="23"/>
      <c r="I36" s="23"/>
    </row>
    <row r="37" spans="1:11" x14ac:dyDescent="0.2">
      <c r="A37" s="2" t="s">
        <v>605</v>
      </c>
      <c r="B37" s="13">
        <v>3666</v>
      </c>
      <c r="C37" s="13">
        <v>3735</v>
      </c>
      <c r="D37" s="13">
        <v>570</v>
      </c>
      <c r="E37" s="13">
        <v>419</v>
      </c>
      <c r="F37" s="125">
        <v>15.548281505728315</v>
      </c>
      <c r="G37" s="125">
        <v>11.218206157965193</v>
      </c>
      <c r="H37" s="23"/>
      <c r="I37" s="23"/>
    </row>
    <row r="38" spans="1:11" x14ac:dyDescent="0.2">
      <c r="A38" s="2" t="s">
        <v>503</v>
      </c>
      <c r="B38" s="13">
        <v>795</v>
      </c>
      <c r="C38" s="13">
        <v>768</v>
      </c>
      <c r="D38" s="13">
        <v>210</v>
      </c>
      <c r="E38" s="13">
        <v>175</v>
      </c>
      <c r="F38" s="125">
        <v>26.415094339622641</v>
      </c>
      <c r="G38" s="125">
        <v>22.786458333333336</v>
      </c>
      <c r="H38" s="23"/>
      <c r="I38" s="23"/>
    </row>
    <row r="39" spans="1:11" x14ac:dyDescent="0.2">
      <c r="A39" s="18" t="s">
        <v>504</v>
      </c>
      <c r="B39" s="19">
        <v>434</v>
      </c>
      <c r="C39" s="19">
        <v>461</v>
      </c>
      <c r="D39" s="19">
        <v>47</v>
      </c>
      <c r="E39" s="19">
        <v>26</v>
      </c>
      <c r="F39" s="126">
        <v>10.829493087557603</v>
      </c>
      <c r="G39" s="126">
        <v>5.6399132321041208</v>
      </c>
    </row>
    <row r="40" spans="1:11" x14ac:dyDescent="0.2">
      <c r="B40" s="13"/>
      <c r="C40" s="13"/>
      <c r="D40" s="13"/>
      <c r="E40" s="13"/>
      <c r="F40" s="123"/>
      <c r="G40" s="123"/>
    </row>
    <row r="41" spans="1:11" ht="11.25" customHeight="1" x14ac:dyDescent="0.25">
      <c r="A41" s="822" t="s">
        <v>810</v>
      </c>
      <c r="B41" s="822"/>
      <c r="C41" s="822"/>
      <c r="D41" s="822"/>
      <c r="E41" s="822"/>
      <c r="F41" s="822"/>
      <c r="G41" s="822"/>
      <c r="H41" s="702"/>
      <c r="I41" s="702"/>
      <c r="J41" s="702"/>
      <c r="K41" s="702"/>
    </row>
    <row r="42" spans="1:11" x14ac:dyDescent="0.25">
      <c r="A42" s="822"/>
      <c r="B42" s="822"/>
      <c r="C42" s="822"/>
      <c r="D42" s="822"/>
      <c r="E42" s="822"/>
      <c r="F42" s="822"/>
      <c r="G42" s="822"/>
      <c r="H42" s="702"/>
      <c r="I42" s="702"/>
      <c r="J42" s="702"/>
      <c r="K42" s="702"/>
    </row>
    <row r="43" spans="1:11" x14ac:dyDescent="0.25">
      <c r="A43" s="822"/>
      <c r="B43" s="822"/>
      <c r="C43" s="822"/>
      <c r="D43" s="822"/>
      <c r="E43" s="822"/>
      <c r="F43" s="822"/>
      <c r="G43" s="822"/>
      <c r="H43" s="702"/>
      <c r="I43" s="702"/>
      <c r="J43" s="702"/>
      <c r="K43" s="702"/>
    </row>
    <row r="44" spans="1:11" x14ac:dyDescent="0.25">
      <c r="A44" s="798" t="s">
        <v>508</v>
      </c>
      <c r="B44" s="798"/>
      <c r="C44" s="798"/>
      <c r="D44" s="798"/>
      <c r="E44" s="798"/>
      <c r="F44" s="798"/>
      <c r="G44" s="798"/>
    </row>
    <row r="45" spans="1:11" x14ac:dyDescent="0.25">
      <c r="A45" s="798"/>
      <c r="B45" s="798"/>
      <c r="C45" s="798"/>
      <c r="D45" s="798"/>
      <c r="E45" s="798"/>
      <c r="F45" s="798"/>
      <c r="G45" s="798"/>
    </row>
    <row r="46" spans="1:11" x14ac:dyDescent="0.25">
      <c r="A46" s="798"/>
      <c r="B46" s="798"/>
      <c r="C46" s="798"/>
      <c r="D46" s="798"/>
      <c r="E46" s="798"/>
      <c r="F46" s="798"/>
      <c r="G46" s="798"/>
    </row>
    <row r="47" spans="1:11" x14ac:dyDescent="0.25">
      <c r="A47" s="798"/>
      <c r="B47" s="798"/>
      <c r="C47" s="798"/>
      <c r="D47" s="798"/>
      <c r="E47" s="798"/>
      <c r="F47" s="798"/>
      <c r="G47" s="798"/>
    </row>
    <row r="48" spans="1:11" x14ac:dyDescent="0.25">
      <c r="A48" s="798"/>
      <c r="B48" s="798"/>
      <c r="C48" s="798"/>
      <c r="D48" s="798"/>
      <c r="E48" s="798"/>
      <c r="F48" s="798"/>
      <c r="G48" s="798"/>
    </row>
    <row r="49" spans="1:7" x14ac:dyDescent="0.25">
      <c r="A49" s="798"/>
      <c r="B49" s="798"/>
      <c r="C49" s="798"/>
      <c r="D49" s="798"/>
      <c r="E49" s="798"/>
      <c r="F49" s="798"/>
      <c r="G49" s="798"/>
    </row>
    <row r="50" spans="1:7" ht="11.25" customHeight="1" x14ac:dyDescent="0.25">
      <c r="A50" s="799" t="s">
        <v>811</v>
      </c>
      <c r="B50" s="799"/>
      <c r="C50" s="799"/>
      <c r="D50" s="799"/>
      <c r="E50" s="799"/>
      <c r="F50" s="799"/>
      <c r="G50" s="799"/>
    </row>
    <row r="51" spans="1:7" x14ac:dyDescent="0.25">
      <c r="A51" s="799"/>
      <c r="B51" s="799"/>
      <c r="C51" s="799"/>
      <c r="D51" s="799"/>
      <c r="E51" s="799"/>
      <c r="F51" s="799"/>
      <c r="G51" s="799"/>
    </row>
    <row r="52" spans="1:7" x14ac:dyDescent="0.25">
      <c r="A52" s="799"/>
      <c r="B52" s="799"/>
      <c r="C52" s="799"/>
      <c r="D52" s="799"/>
      <c r="E52" s="799"/>
      <c r="F52" s="799"/>
      <c r="G52" s="799"/>
    </row>
    <row r="53" spans="1:7" x14ac:dyDescent="0.25">
      <c r="A53" s="799"/>
      <c r="B53" s="799"/>
      <c r="C53" s="799"/>
      <c r="D53" s="799"/>
      <c r="E53" s="799"/>
      <c r="F53" s="799"/>
      <c r="G53" s="799"/>
    </row>
  </sheetData>
  <mergeCells count="10">
    <mergeCell ref="A50:G53"/>
    <mergeCell ref="A41:G43"/>
    <mergeCell ref="A44:G49"/>
    <mergeCell ref="A5:A9"/>
    <mergeCell ref="B5:C7"/>
    <mergeCell ref="D5:E7"/>
    <mergeCell ref="F5:G7"/>
    <mergeCell ref="B8:C8"/>
    <mergeCell ref="D8:E8"/>
    <mergeCell ref="F8:G8"/>
  </mergeCells>
  <hyperlinks>
    <hyperlink ref="G1" location="Índice!A1" display="(Voltar ao índice)"/>
  </hyperlinks>
  <pageMargins left="0.511811024" right="0.511811024" top="0.78740157499999996" bottom="0.78740157499999996" header="0.31496062000000002" footer="0.31496062000000002"/>
  <pageSetup paperSize="9"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
  <sheetViews>
    <sheetView topLeftCell="A40" workbookViewId="0">
      <selection activeCell="A61" sqref="A61:XFD61"/>
    </sheetView>
  </sheetViews>
  <sheetFormatPr defaultColWidth="9.140625" defaultRowHeight="11.25" x14ac:dyDescent="0.2"/>
  <cols>
    <col min="1" max="16384" width="9.140625" style="27"/>
  </cols>
  <sheetData>
    <row r="1" spans="1:32" x14ac:dyDescent="0.2">
      <c r="A1" s="26" t="s">
        <v>812</v>
      </c>
      <c r="AF1" s="3" t="s">
        <v>460</v>
      </c>
    </row>
    <row r="2" spans="1:32" x14ac:dyDescent="0.2">
      <c r="A2" s="27" t="s">
        <v>61</v>
      </c>
    </row>
    <row r="5" spans="1:32" x14ac:dyDescent="0.2">
      <c r="B5" s="27" t="s">
        <v>813</v>
      </c>
      <c r="D5" s="27" t="s">
        <v>814</v>
      </c>
      <c r="F5" s="27" t="s">
        <v>815</v>
      </c>
    </row>
    <row r="6" spans="1:32" x14ac:dyDescent="0.2">
      <c r="B6" s="27">
        <v>2021</v>
      </c>
      <c r="C6" s="27">
        <v>2022</v>
      </c>
      <c r="D6" s="27">
        <v>2021</v>
      </c>
      <c r="E6" s="27">
        <v>2022</v>
      </c>
      <c r="F6" s="27">
        <v>2021</v>
      </c>
      <c r="G6" s="27">
        <v>2022</v>
      </c>
    </row>
    <row r="7" spans="1:32" x14ac:dyDescent="0.2">
      <c r="A7" s="27" t="s">
        <v>475</v>
      </c>
      <c r="B7" s="204">
        <v>3.2291122572288238</v>
      </c>
      <c r="C7" s="204">
        <v>3.1665125860355752</v>
      </c>
      <c r="D7" s="680">
        <v>13.446404903909876</v>
      </c>
      <c r="E7" s="680">
        <v>13.548427885020653</v>
      </c>
      <c r="F7" s="680">
        <v>2.0386266094420602</v>
      </c>
      <c r="G7" s="680">
        <v>2.6905132192846031</v>
      </c>
    </row>
    <row r="8" spans="1:32" x14ac:dyDescent="0.2">
      <c r="A8" s="27" t="s">
        <v>476</v>
      </c>
      <c r="B8" s="204">
        <v>1.3382205417866975</v>
      </c>
      <c r="C8" s="204">
        <v>2.2890849202314145</v>
      </c>
      <c r="D8" s="680">
        <v>5.6701030927835054</v>
      </c>
      <c r="E8" s="680">
        <v>8.0168776371308024</v>
      </c>
      <c r="F8" s="680"/>
      <c r="G8" s="680"/>
    </row>
    <row r="9" spans="1:32" x14ac:dyDescent="0.2">
      <c r="A9" s="27" t="s">
        <v>478</v>
      </c>
      <c r="B9" s="204">
        <v>2.0787186778069997</v>
      </c>
      <c r="C9" s="204">
        <v>1.5987154002016299</v>
      </c>
      <c r="D9" s="680">
        <v>5.711775043936731</v>
      </c>
      <c r="E9" s="680">
        <v>4.2158516020236094</v>
      </c>
      <c r="F9" s="680">
        <v>4.6153846153846159</v>
      </c>
      <c r="G9" s="680">
        <v>2</v>
      </c>
    </row>
    <row r="10" spans="1:32" x14ac:dyDescent="0.2">
      <c r="A10" s="27" t="s">
        <v>479</v>
      </c>
      <c r="B10" s="204">
        <v>21.423387243517297</v>
      </c>
      <c r="C10" s="204">
        <v>16.632402100590586</v>
      </c>
      <c r="D10" s="680">
        <v>31.771894093686353</v>
      </c>
      <c r="E10" s="680">
        <v>32.884097035040433</v>
      </c>
      <c r="F10" s="680"/>
      <c r="G10" s="680">
        <v>1.639344262295082</v>
      </c>
    </row>
    <row r="11" spans="1:32" x14ac:dyDescent="0.2">
      <c r="A11" s="27" t="s">
        <v>480</v>
      </c>
      <c r="B11" s="204">
        <v>2.5877027327379212</v>
      </c>
      <c r="C11" s="204">
        <v>2.5119412357989686</v>
      </c>
      <c r="D11" s="680">
        <v>6.0406698564593304</v>
      </c>
      <c r="E11" s="680">
        <v>6.4663618549967339</v>
      </c>
      <c r="F11" s="680"/>
      <c r="G11" s="680"/>
    </row>
    <row r="12" spans="1:32" x14ac:dyDescent="0.2">
      <c r="A12" s="27" t="s">
        <v>482</v>
      </c>
      <c r="B12" s="204">
        <v>9.4503521238365646</v>
      </c>
      <c r="C12" s="204">
        <v>10.356231002523483</v>
      </c>
      <c r="D12" s="680">
        <v>18.885273730372045</v>
      </c>
      <c r="E12" s="680">
        <v>21.98528307553687</v>
      </c>
      <c r="F12" s="680">
        <v>0.97378277153558046</v>
      </c>
      <c r="G12" s="680">
        <v>0.75136612021857918</v>
      </c>
    </row>
    <row r="13" spans="1:32" x14ac:dyDescent="0.2">
      <c r="A13" s="27" t="s">
        <v>483</v>
      </c>
      <c r="B13" s="204">
        <v>1.3579185178330779</v>
      </c>
      <c r="C13" s="204">
        <v>1.7061569973820727</v>
      </c>
      <c r="D13" s="680">
        <v>3.480549868382568</v>
      </c>
      <c r="E13" s="680">
        <v>4.8030739673390972</v>
      </c>
      <c r="F13" s="680">
        <v>7.5630252100840334</v>
      </c>
      <c r="G13" s="680">
        <v>5.3333333333333339</v>
      </c>
    </row>
    <row r="14" spans="1:32" x14ac:dyDescent="0.2">
      <c r="A14" s="27" t="s">
        <v>484</v>
      </c>
      <c r="B14" s="204">
        <v>0.25031357735410698</v>
      </c>
      <c r="C14" s="204">
        <v>0.53246850981232963</v>
      </c>
      <c r="D14" s="680">
        <v>1.9943019943019942</v>
      </c>
      <c r="E14" s="680">
        <v>4.716981132075472</v>
      </c>
      <c r="F14" s="680">
        <v>14.285714285714285</v>
      </c>
      <c r="G14" s="680"/>
    </row>
    <row r="15" spans="1:32" x14ac:dyDescent="0.2">
      <c r="A15" s="27" t="s">
        <v>485</v>
      </c>
      <c r="B15" s="204">
        <v>1.2871224840203088</v>
      </c>
      <c r="C15" s="204">
        <v>1.6955846454115133</v>
      </c>
      <c r="D15" s="680">
        <v>4.1880341880341874</v>
      </c>
      <c r="E15" s="680">
        <v>5.7932263814616753</v>
      </c>
      <c r="F15" s="680">
        <v>4.0816326530612246</v>
      </c>
      <c r="G15" s="680">
        <v>6.1538461538461542</v>
      </c>
    </row>
    <row r="16" spans="1:32" x14ac:dyDescent="0.2">
      <c r="A16" s="27" t="s">
        <v>486</v>
      </c>
      <c r="B16" s="204">
        <v>8.0946000406452256</v>
      </c>
      <c r="C16" s="204">
        <v>7.6255508680938444</v>
      </c>
      <c r="D16" s="680">
        <v>30.273752012882447</v>
      </c>
      <c r="E16" s="680">
        <v>30.224719101123597</v>
      </c>
      <c r="F16" s="680">
        <v>0.70921985815602839</v>
      </c>
      <c r="G16" s="680">
        <v>1.1152416356877324</v>
      </c>
    </row>
    <row r="17" spans="1:7" x14ac:dyDescent="0.2">
      <c r="A17" s="27" t="s">
        <v>487</v>
      </c>
      <c r="B17" s="204">
        <v>1.3020727209834104</v>
      </c>
      <c r="C17" s="204">
        <v>1.3579031142031943</v>
      </c>
      <c r="D17" s="680">
        <v>4.3478260869565215</v>
      </c>
      <c r="E17" s="680">
        <v>4.8497627833421193</v>
      </c>
      <c r="F17" s="680">
        <v>5.6818181818181817</v>
      </c>
      <c r="G17" s="680">
        <v>3.2608695652173911</v>
      </c>
    </row>
    <row r="18" spans="1:7" x14ac:dyDescent="0.2">
      <c r="A18" s="27" t="s">
        <v>488</v>
      </c>
      <c r="B18" s="204">
        <v>2.8279611890051917</v>
      </c>
      <c r="C18" s="204">
        <v>2.9791082517745506</v>
      </c>
      <c r="D18" s="680">
        <v>11.473565804274466</v>
      </c>
      <c r="E18" s="680">
        <v>10.167910447761194</v>
      </c>
      <c r="F18" s="680">
        <v>0.98039215686274506</v>
      </c>
      <c r="G18" s="680">
        <v>0.91743119266055051</v>
      </c>
    </row>
    <row r="19" spans="1:7" x14ac:dyDescent="0.2">
      <c r="A19" s="27" t="s">
        <v>602</v>
      </c>
      <c r="B19" s="204">
        <v>1.9406381965685866</v>
      </c>
      <c r="C19" s="204">
        <v>1.6323865491348351</v>
      </c>
      <c r="D19" s="680">
        <v>10.371819960861057</v>
      </c>
      <c r="E19" s="680">
        <v>8.7378640776699026</v>
      </c>
      <c r="F19" s="680"/>
      <c r="G19" s="680"/>
    </row>
    <row r="20" spans="1:7" x14ac:dyDescent="0.2">
      <c r="A20" s="27" t="s">
        <v>604</v>
      </c>
      <c r="B20" s="204">
        <v>0.56695246773148478</v>
      </c>
      <c r="C20" s="204">
        <v>0.71572139994326811</v>
      </c>
      <c r="D20" s="680">
        <v>4.5977011494252871</v>
      </c>
      <c r="E20" s="680">
        <v>5.6800618238021645</v>
      </c>
      <c r="F20" s="680"/>
      <c r="G20" s="680">
        <v>3.8639876352395672E-2</v>
      </c>
    </row>
    <row r="21" spans="1:7" x14ac:dyDescent="0.2">
      <c r="A21" s="27" t="s">
        <v>491</v>
      </c>
      <c r="B21" s="204">
        <v>6.7892851905836311</v>
      </c>
      <c r="C21" s="204">
        <v>7.6514280447878376</v>
      </c>
      <c r="D21" s="680">
        <v>18.488529014844804</v>
      </c>
      <c r="E21" s="680">
        <v>20.72072072072072</v>
      </c>
      <c r="F21" s="680">
        <v>2.1897810218978102</v>
      </c>
      <c r="G21" s="680">
        <v>2.7375201288244768</v>
      </c>
    </row>
    <row r="22" spans="1:7" x14ac:dyDescent="0.2">
      <c r="A22" s="27" t="s">
        <v>598</v>
      </c>
      <c r="B22" s="204">
        <v>1.2888016425397868</v>
      </c>
      <c r="C22" s="204">
        <v>1.2831818885166544</v>
      </c>
      <c r="D22" s="680">
        <v>4.8067860508953819</v>
      </c>
      <c r="E22" s="680">
        <v>4.6788990825688073</v>
      </c>
      <c r="F22" s="680">
        <v>7.8431372549019605</v>
      </c>
      <c r="G22" s="680">
        <v>11.76470588235294</v>
      </c>
    </row>
    <row r="23" spans="1:7" x14ac:dyDescent="0.2">
      <c r="A23" s="27" t="s">
        <v>493</v>
      </c>
      <c r="B23" s="204">
        <v>3.617962682959647</v>
      </c>
      <c r="C23" s="204">
        <v>4.185889131788918</v>
      </c>
      <c r="D23" s="680">
        <v>17.096505823627286</v>
      </c>
      <c r="E23" s="680">
        <v>18.458574181117534</v>
      </c>
      <c r="F23" s="680"/>
      <c r="G23" s="680">
        <v>0.20876826722338201</v>
      </c>
    </row>
    <row r="24" spans="1:7" x14ac:dyDescent="0.2">
      <c r="A24" s="27" t="s">
        <v>599</v>
      </c>
      <c r="B24" s="204">
        <v>1.1509076682202115</v>
      </c>
      <c r="C24" s="204">
        <v>0.99357981840672849</v>
      </c>
      <c r="D24" s="680">
        <v>3.086053412462908</v>
      </c>
      <c r="E24" s="680">
        <v>2.6292725679228743</v>
      </c>
      <c r="F24" s="680">
        <v>11.538461538461538</v>
      </c>
      <c r="G24" s="680">
        <v>14.444444444444443</v>
      </c>
    </row>
    <row r="25" spans="1:7" x14ac:dyDescent="0.2">
      <c r="A25" s="27" t="s">
        <v>600</v>
      </c>
      <c r="B25" s="204">
        <v>1.0440240371181253</v>
      </c>
      <c r="C25" s="204">
        <v>1.1623638810718218</v>
      </c>
      <c r="D25" s="680">
        <v>4.3589743589743586</v>
      </c>
      <c r="E25" s="680">
        <v>4.6454767726161368</v>
      </c>
      <c r="F25" s="680">
        <v>38.235294117647058</v>
      </c>
      <c r="G25" s="680">
        <v>42.105263157894733</v>
      </c>
    </row>
    <row r="26" spans="1:7" x14ac:dyDescent="0.2">
      <c r="A26" s="27" t="s">
        <v>496</v>
      </c>
      <c r="B26" s="204">
        <v>8.4490502822495319</v>
      </c>
      <c r="C26" s="204">
        <v>8.2842692813564582</v>
      </c>
      <c r="D26" s="680">
        <v>28.475430491390174</v>
      </c>
      <c r="E26" s="680">
        <v>29.654403567447048</v>
      </c>
      <c r="F26" s="680">
        <v>0.73746312684365778</v>
      </c>
      <c r="G26" s="680">
        <v>2.1052631578947367</v>
      </c>
    </row>
    <row r="27" spans="1:7" x14ac:dyDescent="0.2">
      <c r="A27" s="27" t="s">
        <v>497</v>
      </c>
      <c r="B27" s="204">
        <v>4.6183654009686865</v>
      </c>
      <c r="C27" s="204">
        <v>3.2400619427169159</v>
      </c>
      <c r="D27" s="680">
        <v>11.62079510703364</v>
      </c>
      <c r="E27" s="680">
        <v>8.8283828382838276</v>
      </c>
      <c r="F27" s="680">
        <v>4.6052631578947363</v>
      </c>
      <c r="G27" s="680">
        <v>5.6074766355140184</v>
      </c>
    </row>
    <row r="28" spans="1:7" x14ac:dyDescent="0.2">
      <c r="A28" s="27" t="s">
        <v>498</v>
      </c>
      <c r="B28" s="204">
        <v>1.435808598583695</v>
      </c>
      <c r="C28" s="204">
        <v>0.97421939751699049</v>
      </c>
      <c r="D28" s="680">
        <v>7.9</v>
      </c>
      <c r="E28" s="680">
        <v>5.2</v>
      </c>
      <c r="F28" s="680">
        <v>3.2051282051282048</v>
      </c>
      <c r="G28" s="680">
        <v>3.7735849056603774</v>
      </c>
    </row>
    <row r="29" spans="1:7" x14ac:dyDescent="0.2">
      <c r="A29" s="27" t="s">
        <v>596</v>
      </c>
      <c r="B29" s="204">
        <v>0.56981304592244719</v>
      </c>
      <c r="C29" s="204">
        <v>1.1385084021920082</v>
      </c>
      <c r="D29" s="680">
        <v>1.8947368421052633</v>
      </c>
      <c r="E29" s="680">
        <v>3.3210332103321036</v>
      </c>
      <c r="F29" s="680">
        <v>22.222222222222221</v>
      </c>
      <c r="G29" s="680">
        <v>11.111111111111111</v>
      </c>
    </row>
    <row r="30" spans="1:7" x14ac:dyDescent="0.2">
      <c r="A30" s="27" t="s">
        <v>500</v>
      </c>
      <c r="B30" s="204">
        <v>1.4497010125893106</v>
      </c>
      <c r="C30" s="204">
        <v>1.5715783203913858</v>
      </c>
      <c r="D30" s="680">
        <v>3.8793103448275863</v>
      </c>
      <c r="E30" s="680">
        <v>5.1546391752577314</v>
      </c>
      <c r="F30" s="680"/>
      <c r="G30" s="680">
        <v>10</v>
      </c>
    </row>
    <row r="31" spans="1:7" x14ac:dyDescent="0.2">
      <c r="A31" s="27" t="s">
        <v>501</v>
      </c>
      <c r="B31" s="204">
        <v>0.93381012640820882</v>
      </c>
      <c r="C31" s="204">
        <v>0.578216913081251</v>
      </c>
      <c r="D31" s="680">
        <v>9.3833780160857909</v>
      </c>
      <c r="E31" s="680">
        <v>6.3860667634252533</v>
      </c>
      <c r="F31" s="680">
        <v>4.2857142857142856</v>
      </c>
      <c r="G31" s="680">
        <v>6.8181818181818175</v>
      </c>
    </row>
    <row r="32" spans="1:7" x14ac:dyDescent="0.2">
      <c r="A32" s="27" t="s">
        <v>605</v>
      </c>
      <c r="B32" s="204">
        <v>1.2908406506887662</v>
      </c>
      <c r="C32" s="204">
        <v>0.9432590509701847</v>
      </c>
      <c r="D32" s="680">
        <v>15.548281505728315</v>
      </c>
      <c r="E32" s="680">
        <v>11.218206157965193</v>
      </c>
      <c r="F32" s="680">
        <v>4.3859649122807012</v>
      </c>
      <c r="G32" s="680">
        <v>7.8758949880668254</v>
      </c>
    </row>
    <row r="33" spans="1:19" x14ac:dyDescent="0.2">
      <c r="A33" s="27" t="s">
        <v>503</v>
      </c>
      <c r="B33" s="204">
        <v>9.5551707787710605</v>
      </c>
      <c r="C33" s="204">
        <v>7.9201360634117774</v>
      </c>
      <c r="D33" s="680">
        <v>26.415094339622641</v>
      </c>
      <c r="E33" s="680">
        <v>22.786458333333336</v>
      </c>
      <c r="F33" s="680">
        <v>0.95238095238095244</v>
      </c>
      <c r="G33" s="680">
        <v>0.5714285714285714</v>
      </c>
    </row>
    <row r="34" spans="1:19" x14ac:dyDescent="0.2">
      <c r="A34" s="27" t="s">
        <v>504</v>
      </c>
      <c r="B34" s="204">
        <v>3.1316815453004971</v>
      </c>
      <c r="C34" s="204">
        <v>1.720192211631278</v>
      </c>
      <c r="D34" s="31">
        <v>10.829493087557603</v>
      </c>
      <c r="E34" s="31">
        <v>5.6399132321041208</v>
      </c>
      <c r="F34" s="680"/>
      <c r="G34" s="680">
        <v>15.384615384615385</v>
      </c>
    </row>
    <row r="39" spans="1:19" x14ac:dyDescent="0.2">
      <c r="A39" s="27" t="s">
        <v>791</v>
      </c>
      <c r="B39" s="31">
        <v>83.123220821472145</v>
      </c>
      <c r="R39" s="27" t="s">
        <v>678</v>
      </c>
      <c r="S39" s="31">
        <v>68.062974416643243</v>
      </c>
    </row>
    <row r="40" spans="1:19" x14ac:dyDescent="0.2">
      <c r="A40" s="27" t="s">
        <v>790</v>
      </c>
      <c r="B40" s="31">
        <v>16.612444082960554</v>
      </c>
      <c r="J40" s="27" t="s">
        <v>649</v>
      </c>
      <c r="K40" s="31">
        <v>6.269592476489029E-2</v>
      </c>
      <c r="R40" s="27" t="s">
        <v>677</v>
      </c>
      <c r="S40" s="31">
        <v>15.827944897385438</v>
      </c>
    </row>
    <row r="41" spans="1:19" x14ac:dyDescent="0.2">
      <c r="A41" s="27" t="s">
        <v>816</v>
      </c>
      <c r="B41" s="31">
        <v>0.22366815778771856</v>
      </c>
      <c r="J41" s="27" t="s">
        <v>817</v>
      </c>
      <c r="K41" s="31">
        <v>7.4817136886102409</v>
      </c>
      <c r="R41" s="27" t="s">
        <v>818</v>
      </c>
      <c r="S41" s="31">
        <v>16.109080685971325</v>
      </c>
    </row>
    <row r="42" spans="1:19" x14ac:dyDescent="0.2">
      <c r="A42" s="27" t="s">
        <v>634</v>
      </c>
      <c r="B42" s="31">
        <v>4.0666937779585195E-2</v>
      </c>
      <c r="J42" s="27" t="s">
        <v>653</v>
      </c>
      <c r="K42" s="31">
        <v>45.433646812957157</v>
      </c>
    </row>
    <row r="43" spans="1:19" x14ac:dyDescent="0.2">
      <c r="J43" s="27" t="s">
        <v>654</v>
      </c>
      <c r="K43" s="31">
        <v>22.675026123301986</v>
      </c>
    </row>
    <row r="44" spans="1:19" x14ac:dyDescent="0.2">
      <c r="J44" s="27" t="s">
        <v>655</v>
      </c>
      <c r="K44" s="31">
        <v>11.891327063740857</v>
      </c>
    </row>
    <row r="45" spans="1:19" x14ac:dyDescent="0.2">
      <c r="J45" s="27" t="s">
        <v>656</v>
      </c>
      <c r="K45" s="31">
        <v>6.1233019853709507</v>
      </c>
    </row>
    <row r="46" spans="1:19" x14ac:dyDescent="0.2">
      <c r="J46" s="27" t="s">
        <v>657</v>
      </c>
      <c r="K46" s="31">
        <v>3.4064785788923717</v>
      </c>
    </row>
    <row r="47" spans="1:19" x14ac:dyDescent="0.2">
      <c r="J47" s="27" t="s">
        <v>658</v>
      </c>
      <c r="K47" s="31">
        <v>1.5464994775339602</v>
      </c>
    </row>
    <row r="48" spans="1:19" x14ac:dyDescent="0.2">
      <c r="J48" s="27" t="s">
        <v>659</v>
      </c>
      <c r="K48" s="31">
        <v>0.66875653082549635</v>
      </c>
    </row>
    <row r="49" spans="1:11" x14ac:dyDescent="0.2">
      <c r="J49" s="27" t="s">
        <v>660</v>
      </c>
      <c r="K49" s="31">
        <v>0.43887147335423199</v>
      </c>
    </row>
    <row r="50" spans="1:11" x14ac:dyDescent="0.2">
      <c r="J50" s="27" t="s">
        <v>819</v>
      </c>
      <c r="K50" s="31">
        <v>0.2716823406478579</v>
      </c>
    </row>
    <row r="60" spans="1:11" x14ac:dyDescent="0.2">
      <c r="A60" s="27" t="s">
        <v>792</v>
      </c>
    </row>
    <row r="61" spans="1:11" x14ac:dyDescent="0.2">
      <c r="A61" s="224" t="s">
        <v>820</v>
      </c>
    </row>
  </sheetData>
  <hyperlinks>
    <hyperlink ref="AF1" location="Índice!A1" display="(Voltar ao índice)"/>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9" zoomScaleNormal="100" workbookViewId="0">
      <selection activeCell="A47" sqref="A47:H52"/>
    </sheetView>
  </sheetViews>
  <sheetFormatPr defaultColWidth="8.7109375" defaultRowHeight="11.25" x14ac:dyDescent="0.2"/>
  <cols>
    <col min="1" max="1" width="16.7109375" style="110" customWidth="1"/>
    <col min="2" max="3" width="9.28515625" style="90" customWidth="1"/>
    <col min="4" max="8" width="9.28515625" style="27" customWidth="1"/>
    <col min="9" max="16384" width="8.7109375" style="27"/>
  </cols>
  <sheetData>
    <row r="1" spans="1:8" ht="10.5" customHeight="1" x14ac:dyDescent="0.2">
      <c r="A1" s="128" t="s">
        <v>821</v>
      </c>
      <c r="H1" s="3" t="s">
        <v>460</v>
      </c>
    </row>
    <row r="2" spans="1:8" ht="10.5" customHeight="1" x14ac:dyDescent="0.2">
      <c r="A2" s="110" t="s">
        <v>822</v>
      </c>
    </row>
    <row r="3" spans="1:8" ht="10.5" customHeight="1" x14ac:dyDescent="0.2">
      <c r="A3" s="110" t="s">
        <v>682</v>
      </c>
    </row>
    <row r="4" spans="1:8" ht="10.5" customHeight="1" x14ac:dyDescent="0.2"/>
    <row r="5" spans="1:8" ht="45" customHeight="1" x14ac:dyDescent="0.2">
      <c r="A5" s="880" t="s">
        <v>463</v>
      </c>
      <c r="B5" s="820" t="s">
        <v>823</v>
      </c>
      <c r="C5" s="820"/>
      <c r="D5" s="820"/>
      <c r="E5" s="820"/>
      <c r="F5" s="821"/>
      <c r="G5" s="873" t="s">
        <v>824</v>
      </c>
      <c r="H5" s="873"/>
    </row>
    <row r="6" spans="1:8" ht="24" customHeight="1" x14ac:dyDescent="0.2">
      <c r="A6" s="880"/>
      <c r="B6" s="881" t="s">
        <v>594</v>
      </c>
      <c r="C6" s="882"/>
      <c r="D6" s="883" t="s">
        <v>825</v>
      </c>
      <c r="E6" s="882"/>
      <c r="F6" s="884" t="s">
        <v>473</v>
      </c>
      <c r="G6" s="880" t="s">
        <v>594</v>
      </c>
      <c r="H6" s="880"/>
    </row>
    <row r="7" spans="1:8" ht="23.25" customHeight="1" x14ac:dyDescent="0.2">
      <c r="A7" s="880"/>
      <c r="B7" s="115" t="s">
        <v>727</v>
      </c>
      <c r="C7" s="115">
        <v>2022</v>
      </c>
      <c r="D7" s="115">
        <v>2021</v>
      </c>
      <c r="E7" s="115">
        <v>2022</v>
      </c>
      <c r="F7" s="885"/>
      <c r="G7" s="115" t="s">
        <v>727</v>
      </c>
      <c r="H7" s="115">
        <v>2022</v>
      </c>
    </row>
    <row r="8" spans="1:8" ht="11.25" customHeight="1" x14ac:dyDescent="0.2"/>
    <row r="9" spans="1:8" ht="11.25" customHeight="1" x14ac:dyDescent="0.2">
      <c r="A9" s="129" t="s">
        <v>475</v>
      </c>
      <c r="B9" s="753">
        <v>65263</v>
      </c>
      <c r="C9" s="753">
        <v>74061</v>
      </c>
      <c r="D9" s="130">
        <v>32.302506628375944</v>
      </c>
      <c r="E9" s="130">
        <v>36.472020005346927</v>
      </c>
      <c r="F9" s="130">
        <v>12.907708447951528</v>
      </c>
      <c r="G9" s="753">
        <v>33987</v>
      </c>
      <c r="H9" s="753">
        <v>40146</v>
      </c>
    </row>
    <row r="10" spans="1:8" ht="11.25" customHeight="1" x14ac:dyDescent="0.2">
      <c r="A10" s="131"/>
      <c r="B10" s="6"/>
      <c r="C10" s="6"/>
      <c r="D10" s="775"/>
      <c r="E10" s="132"/>
      <c r="F10" s="132"/>
    </row>
    <row r="11" spans="1:8" ht="11.25" customHeight="1" x14ac:dyDescent="0.2">
      <c r="A11" s="133" t="s">
        <v>476</v>
      </c>
      <c r="B11" s="16">
        <v>244</v>
      </c>
      <c r="C11" s="16">
        <v>384</v>
      </c>
      <c r="D11" s="134">
        <v>29.684164745086743</v>
      </c>
      <c r="E11" s="135">
        <v>46.263611019413851</v>
      </c>
      <c r="F11" s="134">
        <v>55.852830681622258</v>
      </c>
      <c r="G11" s="53">
        <v>9</v>
      </c>
      <c r="H11" s="53">
        <v>15</v>
      </c>
    </row>
    <row r="12" spans="1:8" ht="11.25" customHeight="1" x14ac:dyDescent="0.2">
      <c r="A12" s="131" t="s">
        <v>478</v>
      </c>
      <c r="B12" s="13">
        <v>522</v>
      </c>
      <c r="C12" s="13">
        <v>625</v>
      </c>
      <c r="D12" s="132">
        <v>16.69370999715775</v>
      </c>
      <c r="E12" s="136">
        <v>19.983942502520375</v>
      </c>
      <c r="F12" s="132">
        <v>19.709414539505097</v>
      </c>
      <c r="G12" s="55">
        <v>45</v>
      </c>
      <c r="H12" s="55">
        <v>79</v>
      </c>
    </row>
    <row r="13" spans="1:8" ht="11.25" customHeight="1" x14ac:dyDescent="0.2">
      <c r="A13" s="131" t="s">
        <v>479</v>
      </c>
      <c r="B13" s="13">
        <v>192</v>
      </c>
      <c r="C13" s="13">
        <v>345</v>
      </c>
      <c r="D13" s="132">
        <v>26.367245838175133</v>
      </c>
      <c r="E13" s="136">
        <v>47.034251841834035</v>
      </c>
      <c r="F13" s="132">
        <v>78.381360459486118</v>
      </c>
      <c r="G13" s="55">
        <v>5</v>
      </c>
      <c r="H13" s="55">
        <v>5</v>
      </c>
    </row>
    <row r="14" spans="1:8" ht="11.25" customHeight="1" x14ac:dyDescent="0.2">
      <c r="A14" s="131" t="s">
        <v>480</v>
      </c>
      <c r="B14" s="13">
        <v>621</v>
      </c>
      <c r="C14" s="13">
        <v>762</v>
      </c>
      <c r="D14" s="132">
        <v>15.91052868346781</v>
      </c>
      <c r="E14" s="136">
        <v>19.334335572513275</v>
      </c>
      <c r="F14" s="132">
        <v>21.519127096028235</v>
      </c>
      <c r="G14" s="55">
        <v>478</v>
      </c>
      <c r="H14" s="55">
        <v>443</v>
      </c>
    </row>
    <row r="15" spans="1:8" ht="11.25" customHeight="1" x14ac:dyDescent="0.2">
      <c r="A15" s="131" t="s">
        <v>482</v>
      </c>
      <c r="B15" s="13">
        <v>1526</v>
      </c>
      <c r="C15" s="13">
        <v>2305</v>
      </c>
      <c r="D15" s="132">
        <v>10.802424974512807</v>
      </c>
      <c r="E15" s="136">
        <v>16.305404686350155</v>
      </c>
      <c r="F15" s="132">
        <v>50.942077587403325</v>
      </c>
      <c r="G15" s="55" t="s">
        <v>481</v>
      </c>
      <c r="H15" s="55" t="s">
        <v>481</v>
      </c>
    </row>
    <row r="16" spans="1:8" ht="11.25" customHeight="1" x14ac:dyDescent="0.2">
      <c r="A16" s="131" t="s">
        <v>483</v>
      </c>
      <c r="B16" s="13">
        <v>1722</v>
      </c>
      <c r="C16" s="13">
        <v>2019</v>
      </c>
      <c r="D16" s="132">
        <v>19.649879728643363</v>
      </c>
      <c r="E16" s="136">
        <v>22.964873184762698</v>
      </c>
      <c r="F16" s="132">
        <v>16.870298963138765</v>
      </c>
      <c r="G16" s="55">
        <v>756</v>
      </c>
      <c r="H16" s="55">
        <v>1050</v>
      </c>
    </row>
    <row r="17" spans="1:8" ht="11.25" customHeight="1" x14ac:dyDescent="0.2">
      <c r="A17" s="131" t="s">
        <v>484</v>
      </c>
      <c r="B17" s="13">
        <v>2089</v>
      </c>
      <c r="C17" s="13">
        <v>2348</v>
      </c>
      <c r="D17" s="132">
        <v>74.70072329896135</v>
      </c>
      <c r="E17" s="136">
        <v>83.349070735956673</v>
      </c>
      <c r="F17" s="132">
        <v>11.577327574705798</v>
      </c>
      <c r="G17" s="55">
        <v>1605</v>
      </c>
      <c r="H17" s="55">
        <v>1944</v>
      </c>
    </row>
    <row r="18" spans="1:8" ht="11.25" customHeight="1" x14ac:dyDescent="0.2">
      <c r="A18" s="131" t="s">
        <v>485</v>
      </c>
      <c r="B18" s="13">
        <v>2080</v>
      </c>
      <c r="C18" s="13">
        <v>2325</v>
      </c>
      <c r="D18" s="132">
        <v>54.637036056372288</v>
      </c>
      <c r="E18" s="136">
        <v>60.649758470488734</v>
      </c>
      <c r="F18" s="132">
        <v>11.004847349173108</v>
      </c>
      <c r="G18" s="55" t="s">
        <v>481</v>
      </c>
      <c r="H18" s="55" t="s">
        <v>481</v>
      </c>
    </row>
    <row r="19" spans="1:8" ht="11.25" customHeight="1" x14ac:dyDescent="0.2">
      <c r="A19" s="131" t="s">
        <v>486</v>
      </c>
      <c r="B19" s="13">
        <v>1376</v>
      </c>
      <c r="C19" s="13">
        <v>1271</v>
      </c>
      <c r="D19" s="132">
        <v>19.748527758737289</v>
      </c>
      <c r="E19" s="136">
        <v>18.015009578712409</v>
      </c>
      <c r="F19" s="132">
        <v>-8.7779615837840108</v>
      </c>
      <c r="G19" s="55">
        <v>892</v>
      </c>
      <c r="H19" s="55">
        <v>1274</v>
      </c>
    </row>
    <row r="20" spans="1:8" ht="11.25" customHeight="1" x14ac:dyDescent="0.2">
      <c r="A20" s="131" t="s">
        <v>487</v>
      </c>
      <c r="B20" s="13">
        <v>1041</v>
      </c>
      <c r="C20" s="13">
        <v>1165</v>
      </c>
      <c r="D20" s="132">
        <v>15.402928437996936</v>
      </c>
      <c r="E20" s="136">
        <v>17.195186174420883</v>
      </c>
      <c r="F20" s="132">
        <v>11.635824600747281</v>
      </c>
      <c r="G20" s="55">
        <v>205</v>
      </c>
      <c r="H20" s="55">
        <v>229</v>
      </c>
    </row>
    <row r="21" spans="1:8" ht="11.25" customHeight="1" x14ac:dyDescent="0.2">
      <c r="A21" s="131" t="s">
        <v>488</v>
      </c>
      <c r="B21" s="13">
        <v>1914</v>
      </c>
      <c r="C21" s="13">
        <v>2155</v>
      </c>
      <c r="D21" s="132">
        <v>53.065859958391542</v>
      </c>
      <c r="E21" s="136">
        <v>58.898883326368413</v>
      </c>
      <c r="F21" s="132">
        <v>10.992045304741115</v>
      </c>
      <c r="G21" s="55" t="s">
        <v>481</v>
      </c>
      <c r="H21" s="55" t="s">
        <v>481</v>
      </c>
    </row>
    <row r="22" spans="1:8" ht="11.25" customHeight="1" x14ac:dyDescent="0.2">
      <c r="A22" s="131" t="s">
        <v>602</v>
      </c>
      <c r="B22" s="13">
        <v>1204</v>
      </c>
      <c r="C22" s="13">
        <v>1402</v>
      </c>
      <c r="D22" s="132">
        <v>44.085441295633551</v>
      </c>
      <c r="E22" s="136">
        <v>50.857909819711971</v>
      </c>
      <c r="F22" s="132">
        <v>15.362142977457726</v>
      </c>
      <c r="G22" s="55">
        <v>762</v>
      </c>
      <c r="H22" s="55">
        <v>1189</v>
      </c>
    </row>
    <row r="23" spans="1:8" ht="11.25" customHeight="1" x14ac:dyDescent="0.2">
      <c r="A23" s="131" t="s">
        <v>604</v>
      </c>
      <c r="B23" s="13">
        <v>6682</v>
      </c>
      <c r="C23" s="13">
        <v>6626</v>
      </c>
      <c r="D23" s="132">
        <v>32.658417149842947</v>
      </c>
      <c r="E23" s="136">
        <v>32.261020381116289</v>
      </c>
      <c r="F23" s="132">
        <v>-1.2168280137501042</v>
      </c>
      <c r="G23" s="55">
        <v>4397</v>
      </c>
      <c r="H23" s="55">
        <v>4325</v>
      </c>
    </row>
    <row r="24" spans="1:8" ht="11.25" customHeight="1" x14ac:dyDescent="0.2">
      <c r="A24" s="131" t="s">
        <v>491</v>
      </c>
      <c r="B24" s="13">
        <v>906</v>
      </c>
      <c r="C24" s="13">
        <v>1165</v>
      </c>
      <c r="D24" s="132">
        <v>11.22462113625688</v>
      </c>
      <c r="E24" s="136">
        <v>14.354128296582656</v>
      </c>
      <c r="F24" s="132">
        <v>27.880737553066194</v>
      </c>
      <c r="G24" s="55">
        <v>442</v>
      </c>
      <c r="H24" s="55">
        <v>422</v>
      </c>
    </row>
    <row r="25" spans="1:8" ht="11.25" customHeight="1" x14ac:dyDescent="0.2">
      <c r="A25" s="131" t="s">
        <v>598</v>
      </c>
      <c r="B25" s="13">
        <v>520</v>
      </c>
      <c r="C25" s="13">
        <v>537</v>
      </c>
      <c r="D25" s="132">
        <v>13.140722629817434</v>
      </c>
      <c r="E25" s="136">
        <v>13.511150473204774</v>
      </c>
      <c r="F25" s="132">
        <v>2.8189305399902942</v>
      </c>
      <c r="G25" s="55">
        <v>204</v>
      </c>
      <c r="H25" s="55">
        <v>194</v>
      </c>
    </row>
    <row r="26" spans="1:8" ht="11.25" customHeight="1" x14ac:dyDescent="0.2">
      <c r="A26" s="131" t="s">
        <v>493</v>
      </c>
      <c r="B26" s="13">
        <v>5707</v>
      </c>
      <c r="C26" s="13">
        <v>5755</v>
      </c>
      <c r="D26" s="132">
        <v>50.237744602556461</v>
      </c>
      <c r="E26" s="136">
        <v>50.291841238925308</v>
      </c>
      <c r="F26" s="132">
        <v>0.10768125997060451</v>
      </c>
      <c r="G26" s="55">
        <v>3533</v>
      </c>
      <c r="H26" s="55">
        <v>3674</v>
      </c>
    </row>
    <row r="27" spans="1:8" ht="11.25" customHeight="1" x14ac:dyDescent="0.2">
      <c r="A27" s="131" t="s">
        <v>599</v>
      </c>
      <c r="B27" s="13">
        <v>2482</v>
      </c>
      <c r="C27" s="13">
        <v>2683</v>
      </c>
      <c r="D27" s="132">
        <v>27.466854158870817</v>
      </c>
      <c r="E27" s="136">
        <v>29.619718364280587</v>
      </c>
      <c r="F27" s="132">
        <v>7.8380443313872172</v>
      </c>
      <c r="G27" s="55">
        <v>788</v>
      </c>
      <c r="H27" s="55">
        <v>882</v>
      </c>
    </row>
    <row r="28" spans="1:8" ht="11.25" customHeight="1" x14ac:dyDescent="0.2">
      <c r="A28" s="131" t="s">
        <v>600</v>
      </c>
      <c r="B28" s="13">
        <v>319</v>
      </c>
      <c r="C28" s="13">
        <v>480</v>
      </c>
      <c r="D28" s="132">
        <v>9.7954019953141742</v>
      </c>
      <c r="E28" s="136">
        <v>14.682491129328277</v>
      </c>
      <c r="F28" s="132">
        <v>49.891664847976003</v>
      </c>
      <c r="G28" s="55">
        <v>21</v>
      </c>
      <c r="H28" s="55">
        <v>26</v>
      </c>
    </row>
    <row r="29" spans="1:8" ht="11.25" customHeight="1" x14ac:dyDescent="0.2">
      <c r="A29" s="131" t="s">
        <v>496</v>
      </c>
      <c r="B29" s="13">
        <v>4043</v>
      </c>
      <c r="C29" s="13">
        <v>5255</v>
      </c>
      <c r="D29" s="132">
        <v>25.191379270748421</v>
      </c>
      <c r="E29" s="136">
        <v>32.73220682220164</v>
      </c>
      <c r="F29" s="132">
        <v>29.934159104219571</v>
      </c>
      <c r="G29" s="55">
        <v>1480</v>
      </c>
      <c r="H29" s="55">
        <v>1823</v>
      </c>
    </row>
    <row r="30" spans="1:8" ht="11.25" customHeight="1" x14ac:dyDescent="0.2">
      <c r="A30" s="131" t="s">
        <v>497</v>
      </c>
      <c r="B30" s="13">
        <v>514</v>
      </c>
      <c r="C30" s="13">
        <v>594</v>
      </c>
      <c r="D30" s="132">
        <v>15.617367211170427</v>
      </c>
      <c r="E30" s="136">
        <v>17.986885924989235</v>
      </c>
      <c r="F30" s="132">
        <v>15.172331429358943</v>
      </c>
      <c r="G30" s="55">
        <v>12</v>
      </c>
      <c r="H30" s="55">
        <v>220</v>
      </c>
    </row>
    <row r="31" spans="1:8" ht="11.25" customHeight="1" x14ac:dyDescent="0.2">
      <c r="A31" s="131" t="s">
        <v>498</v>
      </c>
      <c r="B31" s="13">
        <v>6425</v>
      </c>
      <c r="C31" s="13">
        <v>6888</v>
      </c>
      <c r="D31" s="132">
        <v>59.135065678847695</v>
      </c>
      <c r="E31" s="136">
        <v>63.305879340538027</v>
      </c>
      <c r="F31" s="132">
        <v>7.0530295583694835</v>
      </c>
      <c r="G31" s="55">
        <v>6323</v>
      </c>
      <c r="H31" s="55">
        <v>7390</v>
      </c>
    </row>
    <row r="32" spans="1:8" ht="11.25" customHeight="1" x14ac:dyDescent="0.2">
      <c r="A32" s="131" t="s">
        <v>596</v>
      </c>
      <c r="B32" s="13">
        <v>997</v>
      </c>
      <c r="C32" s="13">
        <v>1095</v>
      </c>
      <c r="D32" s="132">
        <v>63.12262297607554</v>
      </c>
      <c r="E32" s="136">
        <v>69.259261133347167</v>
      </c>
      <c r="F32" s="132">
        <v>9.7217730631971691</v>
      </c>
      <c r="G32" s="55">
        <v>27</v>
      </c>
      <c r="H32" s="55">
        <v>23</v>
      </c>
    </row>
    <row r="33" spans="1:8" ht="11.25" customHeight="1" x14ac:dyDescent="0.2">
      <c r="A33" s="131" t="s">
        <v>500</v>
      </c>
      <c r="B33" s="13">
        <v>317</v>
      </c>
      <c r="C33" s="13">
        <v>506</v>
      </c>
      <c r="D33" s="132">
        <v>51.061691221201272</v>
      </c>
      <c r="E33" s="136">
        <v>79.521863011804129</v>
      </c>
      <c r="F33" s="132">
        <v>55.736837362695766</v>
      </c>
      <c r="G33" s="55" t="s">
        <v>481</v>
      </c>
      <c r="H33" s="55" t="s">
        <v>481</v>
      </c>
    </row>
    <row r="34" spans="1:8" ht="11.25" customHeight="1" x14ac:dyDescent="0.2">
      <c r="A34" s="131" t="s">
        <v>501</v>
      </c>
      <c r="B34" s="13">
        <v>3573</v>
      </c>
      <c r="C34" s="13">
        <v>3888</v>
      </c>
      <c r="D34" s="132">
        <v>47.664336880807575</v>
      </c>
      <c r="E34" s="136">
        <v>51.093349046815987</v>
      </c>
      <c r="F34" s="132">
        <v>7.1940834393295239</v>
      </c>
      <c r="G34" s="55">
        <v>3876</v>
      </c>
      <c r="H34" s="55">
        <v>4155</v>
      </c>
    </row>
    <row r="35" spans="1:8" ht="11.25" customHeight="1" x14ac:dyDescent="0.2">
      <c r="A35" s="131" t="s">
        <v>605</v>
      </c>
      <c r="B35" s="13">
        <v>17341</v>
      </c>
      <c r="C35" s="13">
        <v>20411</v>
      </c>
      <c r="D35" s="132">
        <v>39.270996006305076</v>
      </c>
      <c r="E35" s="136">
        <v>45.949547707285063</v>
      </c>
      <c r="F35" s="132">
        <v>17.006321153422554</v>
      </c>
      <c r="G35" s="55">
        <v>7864</v>
      </c>
      <c r="H35" s="55">
        <v>10431</v>
      </c>
    </row>
    <row r="36" spans="1:8" ht="11.25" customHeight="1" x14ac:dyDescent="0.2">
      <c r="A36" s="131" t="s">
        <v>503</v>
      </c>
      <c r="B36" s="13">
        <v>472</v>
      </c>
      <c r="C36" s="13">
        <v>525</v>
      </c>
      <c r="D36" s="132">
        <v>21.476383845618763</v>
      </c>
      <c r="E36" s="136">
        <v>23.760408190235331</v>
      </c>
      <c r="F36" s="132">
        <v>10.635050858818197</v>
      </c>
      <c r="G36" s="55">
        <v>106</v>
      </c>
      <c r="H36" s="55">
        <v>27</v>
      </c>
    </row>
    <row r="37" spans="1:8" ht="11.25" customHeight="1" x14ac:dyDescent="0.2">
      <c r="A37" s="137" t="s">
        <v>504</v>
      </c>
      <c r="B37" s="19">
        <v>434</v>
      </c>
      <c r="C37" s="19">
        <v>547</v>
      </c>
      <c r="D37" s="138">
        <v>28.918080652349275</v>
      </c>
      <c r="E37" s="139">
        <v>36.190197683165735</v>
      </c>
      <c r="F37" s="138">
        <v>25.147301849805448</v>
      </c>
      <c r="G37" s="59">
        <v>157</v>
      </c>
      <c r="H37" s="59">
        <v>326</v>
      </c>
    </row>
    <row r="38" spans="1:8" ht="11.25" customHeight="1" x14ac:dyDescent="0.2">
      <c r="A38" s="131"/>
      <c r="B38" s="140"/>
      <c r="C38" s="140"/>
      <c r="D38" s="132"/>
      <c r="E38" s="132"/>
      <c r="F38" s="132"/>
    </row>
    <row r="39" spans="1:8" ht="11.25" customHeight="1" x14ac:dyDescent="0.2">
      <c r="A39" s="799" t="s">
        <v>696</v>
      </c>
      <c r="B39" s="799"/>
      <c r="C39" s="799"/>
      <c r="D39" s="799"/>
      <c r="E39" s="799"/>
      <c r="F39" s="799"/>
      <c r="G39" s="799"/>
      <c r="H39" s="799"/>
    </row>
    <row r="40" spans="1:8" ht="11.25" customHeight="1" x14ac:dyDescent="0.2">
      <c r="A40" s="799"/>
      <c r="B40" s="799"/>
      <c r="C40" s="799"/>
      <c r="D40" s="799"/>
      <c r="E40" s="799"/>
      <c r="F40" s="799"/>
      <c r="G40" s="799"/>
      <c r="H40" s="799"/>
    </row>
    <row r="41" spans="1:8" ht="11.25" customHeight="1" x14ac:dyDescent="0.2">
      <c r="A41" s="799"/>
      <c r="B41" s="799"/>
      <c r="C41" s="799"/>
      <c r="D41" s="799"/>
      <c r="E41" s="799"/>
      <c r="F41" s="799"/>
      <c r="G41" s="799"/>
      <c r="H41" s="799"/>
    </row>
    <row r="42" spans="1:8" ht="11.25" customHeight="1" x14ac:dyDescent="0.2">
      <c r="A42" s="799"/>
      <c r="B42" s="799"/>
      <c r="C42" s="799"/>
      <c r="D42" s="799"/>
      <c r="E42" s="799"/>
      <c r="F42" s="799"/>
      <c r="G42" s="799"/>
      <c r="H42" s="799"/>
    </row>
    <row r="43" spans="1:8" ht="11.25" customHeight="1" x14ac:dyDescent="0.2">
      <c r="A43" s="141" t="s">
        <v>506</v>
      </c>
      <c r="B43" s="142"/>
      <c r="C43" s="142"/>
    </row>
    <row r="44" spans="1:8" ht="11.25" customHeight="1" x14ac:dyDescent="0.2">
      <c r="A44" s="141" t="s">
        <v>826</v>
      </c>
      <c r="B44" s="142"/>
      <c r="C44" s="142"/>
    </row>
    <row r="45" spans="1:8" ht="11.25" customHeight="1" x14ac:dyDescent="0.2">
      <c r="A45" s="141" t="s">
        <v>698</v>
      </c>
      <c r="B45" s="142"/>
      <c r="C45" s="142"/>
    </row>
    <row r="46" spans="1:8" ht="11.25" customHeight="1" x14ac:dyDescent="0.2">
      <c r="A46" s="22" t="s">
        <v>510</v>
      </c>
      <c r="B46" s="142"/>
      <c r="C46" s="142"/>
    </row>
    <row r="47" spans="1:8" ht="11.25" customHeight="1" x14ac:dyDescent="0.2">
      <c r="A47" s="798" t="s">
        <v>827</v>
      </c>
      <c r="B47" s="798"/>
      <c r="C47" s="798"/>
      <c r="D47" s="798"/>
      <c r="E47" s="798"/>
      <c r="F47" s="798"/>
      <c r="G47" s="798"/>
      <c r="H47" s="798"/>
    </row>
    <row r="48" spans="1:8" x14ac:dyDescent="0.2">
      <c r="A48" s="798"/>
      <c r="B48" s="798"/>
      <c r="C48" s="798"/>
      <c r="D48" s="798"/>
      <c r="E48" s="798"/>
      <c r="F48" s="798"/>
      <c r="G48" s="798"/>
      <c r="H48" s="798"/>
    </row>
    <row r="49" spans="1:8" x14ac:dyDescent="0.2">
      <c r="A49" s="798"/>
      <c r="B49" s="798"/>
      <c r="C49" s="798"/>
      <c r="D49" s="798"/>
      <c r="E49" s="798"/>
      <c r="F49" s="798"/>
      <c r="G49" s="798"/>
      <c r="H49" s="798"/>
    </row>
    <row r="50" spans="1:8" x14ac:dyDescent="0.2">
      <c r="A50" s="798"/>
      <c r="B50" s="798"/>
      <c r="C50" s="798"/>
      <c r="D50" s="798"/>
      <c r="E50" s="798"/>
      <c r="F50" s="798"/>
      <c r="G50" s="798"/>
      <c r="H50" s="798"/>
    </row>
    <row r="51" spans="1:8" x14ac:dyDescent="0.2">
      <c r="A51" s="798"/>
      <c r="B51" s="798"/>
      <c r="C51" s="798"/>
      <c r="D51" s="798"/>
      <c r="E51" s="798"/>
      <c r="F51" s="798"/>
      <c r="G51" s="798"/>
      <c r="H51" s="798"/>
    </row>
    <row r="52" spans="1:8" x14ac:dyDescent="0.2">
      <c r="A52" s="798"/>
      <c r="B52" s="798"/>
      <c r="C52" s="798"/>
      <c r="D52" s="798"/>
      <c r="E52" s="798"/>
      <c r="F52" s="798"/>
      <c r="G52" s="798"/>
      <c r="H52" s="798"/>
    </row>
    <row r="53" spans="1:8" x14ac:dyDescent="0.2">
      <c r="A53" s="823" t="s">
        <v>828</v>
      </c>
      <c r="B53" s="823"/>
      <c r="C53" s="823"/>
      <c r="D53" s="823"/>
      <c r="E53" s="823"/>
      <c r="F53" s="823"/>
      <c r="G53" s="823"/>
      <c r="H53" s="823"/>
    </row>
    <row r="54" spans="1:8" x14ac:dyDescent="0.2">
      <c r="A54" s="823"/>
      <c r="B54" s="823"/>
      <c r="C54" s="823"/>
      <c r="D54" s="823"/>
      <c r="E54" s="823"/>
      <c r="F54" s="823"/>
      <c r="G54" s="823"/>
      <c r="H54" s="823"/>
    </row>
  </sheetData>
  <mergeCells count="10">
    <mergeCell ref="A53:H54"/>
    <mergeCell ref="A39:H42"/>
    <mergeCell ref="A47:H52"/>
    <mergeCell ref="A5:A7"/>
    <mergeCell ref="B5:F5"/>
    <mergeCell ref="G5:H5"/>
    <mergeCell ref="B6:C6"/>
    <mergeCell ref="D6:E6"/>
    <mergeCell ref="F6:F7"/>
    <mergeCell ref="G6:H6"/>
  </mergeCells>
  <hyperlinks>
    <hyperlink ref="H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election activeCell="U1" sqref="U1"/>
    </sheetView>
  </sheetViews>
  <sheetFormatPr defaultColWidth="9.140625" defaultRowHeight="11.25" x14ac:dyDescent="0.2"/>
  <cols>
    <col min="1" max="16384" width="9.140625" style="27"/>
  </cols>
  <sheetData>
    <row r="1" spans="1:21" x14ac:dyDescent="0.2">
      <c r="A1" s="26" t="s">
        <v>829</v>
      </c>
      <c r="D1" s="886"/>
      <c r="E1" s="886"/>
      <c r="F1" s="886"/>
      <c r="G1" s="886"/>
      <c r="H1" s="886"/>
      <c r="I1" s="886"/>
      <c r="U1" s="3" t="s">
        <v>460</v>
      </c>
    </row>
    <row r="2" spans="1:21" x14ac:dyDescent="0.2">
      <c r="A2" s="27" t="s">
        <v>78</v>
      </c>
    </row>
    <row r="5" spans="1:21" x14ac:dyDescent="0.2">
      <c r="A5" s="129" t="s">
        <v>475</v>
      </c>
      <c r="B5" s="130">
        <v>31.96109383301631</v>
      </c>
    </row>
    <row r="6" spans="1:21" x14ac:dyDescent="0.2">
      <c r="A6" s="131"/>
      <c r="B6" s="132"/>
    </row>
    <row r="7" spans="1:21" x14ac:dyDescent="0.2">
      <c r="A7" s="133" t="s">
        <v>476</v>
      </c>
      <c r="B7" s="144">
        <v>46.263611019413851</v>
      </c>
    </row>
    <row r="8" spans="1:21" x14ac:dyDescent="0.2">
      <c r="A8" s="131" t="s">
        <v>478</v>
      </c>
      <c r="B8" s="132">
        <v>19.983942502520375</v>
      </c>
    </row>
    <row r="9" spans="1:21" x14ac:dyDescent="0.2">
      <c r="A9" s="131" t="s">
        <v>479</v>
      </c>
      <c r="B9" s="132">
        <v>47.034251841834035</v>
      </c>
      <c r="M9" s="27">
        <v>2017</v>
      </c>
      <c r="N9" s="27">
        <v>2018</v>
      </c>
      <c r="O9" s="27">
        <v>2019</v>
      </c>
      <c r="P9" s="27">
        <v>2020</v>
      </c>
      <c r="Q9" s="27">
        <v>2021</v>
      </c>
      <c r="R9" s="27">
        <v>2022</v>
      </c>
    </row>
    <row r="10" spans="1:21" x14ac:dyDescent="0.2">
      <c r="A10" s="131" t="s">
        <v>480</v>
      </c>
      <c r="B10" s="132">
        <v>19.334335572513275</v>
      </c>
      <c r="M10" s="146">
        <v>83701</v>
      </c>
      <c r="N10" s="146">
        <v>77907</v>
      </c>
      <c r="O10" s="146">
        <v>79608</v>
      </c>
      <c r="P10" s="146">
        <v>62913</v>
      </c>
      <c r="Q10" s="146">
        <v>65263</v>
      </c>
      <c r="R10" s="146">
        <v>74061</v>
      </c>
    </row>
    <row r="11" spans="1:21" x14ac:dyDescent="0.2">
      <c r="A11" s="131" t="s">
        <v>482</v>
      </c>
      <c r="B11" s="132">
        <v>16.305404686350155</v>
      </c>
    </row>
    <row r="12" spans="1:21" x14ac:dyDescent="0.2">
      <c r="A12" s="131" t="s">
        <v>483</v>
      </c>
      <c r="B12" s="132">
        <v>22.964873184762698</v>
      </c>
    </row>
    <row r="13" spans="1:21" x14ac:dyDescent="0.2">
      <c r="A13" s="131" t="s">
        <v>484</v>
      </c>
      <c r="B13" s="132">
        <v>83.349070735956673</v>
      </c>
    </row>
    <row r="14" spans="1:21" x14ac:dyDescent="0.2">
      <c r="A14" s="131" t="s">
        <v>485</v>
      </c>
      <c r="B14" s="132">
        <v>60.649758470488734</v>
      </c>
    </row>
    <row r="15" spans="1:21" x14ac:dyDescent="0.2">
      <c r="A15" s="131" t="s">
        <v>486</v>
      </c>
      <c r="B15" s="132">
        <v>18.015009578712409</v>
      </c>
    </row>
    <row r="16" spans="1:21" x14ac:dyDescent="0.2">
      <c r="A16" s="131" t="s">
        <v>487</v>
      </c>
      <c r="B16" s="132">
        <v>17.195186174420883</v>
      </c>
    </row>
    <row r="17" spans="1:2" x14ac:dyDescent="0.2">
      <c r="A17" s="131" t="s">
        <v>488</v>
      </c>
      <c r="B17" s="132">
        <v>58.898883326368413</v>
      </c>
    </row>
    <row r="18" spans="1:2" x14ac:dyDescent="0.2">
      <c r="A18" s="131" t="s">
        <v>602</v>
      </c>
      <c r="B18" s="132">
        <v>50.857909819711971</v>
      </c>
    </row>
    <row r="19" spans="1:2" x14ac:dyDescent="0.2">
      <c r="A19" s="131" t="s">
        <v>604</v>
      </c>
      <c r="B19" s="132">
        <v>32.261020381116289</v>
      </c>
    </row>
    <row r="20" spans="1:2" x14ac:dyDescent="0.2">
      <c r="A20" s="131" t="s">
        <v>491</v>
      </c>
      <c r="B20" s="132">
        <v>14.354128296582656</v>
      </c>
    </row>
    <row r="21" spans="1:2" x14ac:dyDescent="0.2">
      <c r="A21" s="131" t="s">
        <v>598</v>
      </c>
      <c r="B21" s="132">
        <v>13.511150473204774</v>
      </c>
    </row>
    <row r="22" spans="1:2" x14ac:dyDescent="0.2">
      <c r="A22" s="131" t="s">
        <v>493</v>
      </c>
      <c r="B22" s="132">
        <v>50.291841238925308</v>
      </c>
    </row>
    <row r="23" spans="1:2" x14ac:dyDescent="0.2">
      <c r="A23" s="131" t="s">
        <v>599</v>
      </c>
      <c r="B23" s="132">
        <v>29.619718364280587</v>
      </c>
    </row>
    <row r="24" spans="1:2" x14ac:dyDescent="0.2">
      <c r="A24" s="131" t="s">
        <v>600</v>
      </c>
      <c r="B24" s="132">
        <v>14.682491129328277</v>
      </c>
    </row>
    <row r="25" spans="1:2" x14ac:dyDescent="0.2">
      <c r="A25" s="131" t="s">
        <v>496</v>
      </c>
      <c r="B25" s="132">
        <v>32.73220682220164</v>
      </c>
    </row>
    <row r="26" spans="1:2" x14ac:dyDescent="0.2">
      <c r="A26" s="131" t="s">
        <v>497</v>
      </c>
      <c r="B26" s="132">
        <v>17.986885924989235</v>
      </c>
    </row>
    <row r="27" spans="1:2" x14ac:dyDescent="0.2">
      <c r="A27" s="131" t="s">
        <v>498</v>
      </c>
      <c r="B27" s="132">
        <v>63.305879340538027</v>
      </c>
    </row>
    <row r="28" spans="1:2" x14ac:dyDescent="0.2">
      <c r="A28" s="131" t="s">
        <v>596</v>
      </c>
      <c r="B28" s="132">
        <v>69.259261133347167</v>
      </c>
    </row>
    <row r="29" spans="1:2" x14ac:dyDescent="0.2">
      <c r="A29" s="131" t="s">
        <v>500</v>
      </c>
      <c r="B29" s="132">
        <v>79.521863011804129</v>
      </c>
    </row>
    <row r="30" spans="1:2" x14ac:dyDescent="0.2">
      <c r="A30" s="131" t="s">
        <v>501</v>
      </c>
      <c r="B30" s="132">
        <v>51.093349046815987</v>
      </c>
    </row>
    <row r="31" spans="1:2" x14ac:dyDescent="0.2">
      <c r="A31" s="131" t="s">
        <v>605</v>
      </c>
      <c r="B31" s="132">
        <v>45.9</v>
      </c>
    </row>
    <row r="32" spans="1:2" x14ac:dyDescent="0.2">
      <c r="A32" s="131" t="s">
        <v>503</v>
      </c>
      <c r="B32" s="145">
        <v>23.760408190235331</v>
      </c>
    </row>
    <row r="33" spans="1:21" x14ac:dyDescent="0.2">
      <c r="A33" s="137" t="s">
        <v>504</v>
      </c>
      <c r="B33" s="145">
        <v>36.190197683165735</v>
      </c>
    </row>
    <row r="36" spans="1:21" ht="11.25" customHeight="1" x14ac:dyDescent="0.2">
      <c r="A36" s="799" t="s">
        <v>696</v>
      </c>
      <c r="B36" s="799"/>
      <c r="C36" s="799"/>
      <c r="D36" s="799"/>
      <c r="E36" s="799"/>
      <c r="F36" s="799"/>
      <c r="G36" s="799"/>
      <c r="H36" s="799"/>
      <c r="I36" s="799"/>
      <c r="J36" s="799"/>
      <c r="K36" s="799"/>
      <c r="L36" s="799"/>
      <c r="M36" s="799"/>
      <c r="N36" s="799"/>
      <c r="O36" s="799"/>
      <c r="P36" s="799"/>
      <c r="Q36" s="799"/>
      <c r="R36" s="799"/>
      <c r="S36" s="799"/>
      <c r="T36" s="799"/>
      <c r="U36" s="799"/>
    </row>
    <row r="37" spans="1:21" x14ac:dyDescent="0.2">
      <c r="A37" s="799"/>
      <c r="B37" s="799"/>
      <c r="C37" s="799"/>
      <c r="D37" s="799"/>
      <c r="E37" s="799"/>
      <c r="F37" s="799"/>
      <c r="G37" s="799"/>
      <c r="H37" s="799"/>
      <c r="I37" s="799"/>
      <c r="J37" s="799"/>
      <c r="K37" s="799"/>
      <c r="L37" s="799"/>
      <c r="M37" s="799"/>
      <c r="N37" s="799"/>
      <c r="O37" s="799"/>
      <c r="P37" s="799"/>
      <c r="Q37" s="799"/>
      <c r="R37" s="799"/>
      <c r="S37" s="799"/>
      <c r="T37" s="799"/>
      <c r="U37" s="799"/>
    </row>
    <row r="38" spans="1:21" x14ac:dyDescent="0.2">
      <c r="A38" s="122"/>
      <c r="B38" s="122"/>
      <c r="C38" s="122"/>
      <c r="D38" s="122"/>
      <c r="E38" s="122"/>
      <c r="F38" s="122"/>
      <c r="G38" s="122"/>
      <c r="H38" s="122"/>
      <c r="I38" s="122"/>
      <c r="J38" s="122"/>
      <c r="K38" s="122"/>
    </row>
    <row r="39" spans="1:21" x14ac:dyDescent="0.2">
      <c r="A39" s="122"/>
      <c r="B39" s="122"/>
      <c r="C39" s="122"/>
      <c r="D39" s="122"/>
      <c r="E39" s="122"/>
      <c r="F39" s="122"/>
      <c r="G39" s="122"/>
      <c r="H39" s="122"/>
      <c r="I39" s="122"/>
      <c r="J39" s="122"/>
      <c r="K39" s="122"/>
    </row>
  </sheetData>
  <mergeCells count="2">
    <mergeCell ref="D1:I1"/>
    <mergeCell ref="A36:U37"/>
  </mergeCells>
  <hyperlinks>
    <hyperlink ref="U1" location="Índice!A1" display="(Voltar ao índice)"/>
  </hyperlink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E4" sqref="E4"/>
    </sheetView>
  </sheetViews>
  <sheetFormatPr defaultColWidth="9.28515625" defaultRowHeight="11.25" x14ac:dyDescent="0.25"/>
  <cols>
    <col min="1" max="1" width="15.7109375" style="2" customWidth="1"/>
    <col min="2" max="16" width="9.28515625" style="2" customWidth="1"/>
    <col min="17" max="16384" width="9.28515625" style="2"/>
  </cols>
  <sheetData>
    <row r="1" spans="1:16" x14ac:dyDescent="0.25">
      <c r="A1" s="1" t="s">
        <v>830</v>
      </c>
      <c r="B1" s="89"/>
      <c r="C1" s="89"/>
      <c r="D1" s="147"/>
      <c r="E1" s="147"/>
      <c r="F1" s="147"/>
      <c r="G1" s="147"/>
      <c r="H1" s="147"/>
      <c r="I1" s="147"/>
      <c r="J1" s="147"/>
      <c r="K1" s="147"/>
      <c r="L1" s="64"/>
      <c r="M1" s="64"/>
      <c r="N1" s="64"/>
      <c r="P1" s="3" t="s">
        <v>460</v>
      </c>
    </row>
    <row r="2" spans="1:16" x14ac:dyDescent="0.25">
      <c r="A2" s="4" t="s">
        <v>831</v>
      </c>
      <c r="B2" s="22"/>
      <c r="C2" s="22"/>
      <c r="D2" s="147"/>
      <c r="E2" s="147"/>
      <c r="F2" s="147"/>
      <c r="G2" s="147"/>
      <c r="H2" s="147"/>
      <c r="I2" s="147"/>
      <c r="J2" s="147"/>
      <c r="K2" s="147"/>
      <c r="L2" s="64"/>
      <c r="M2" s="64"/>
      <c r="N2" s="64"/>
      <c r="O2" s="64"/>
      <c r="P2" s="22"/>
    </row>
    <row r="3" spans="1:16" x14ac:dyDescent="0.25">
      <c r="A3" s="4" t="s">
        <v>462</v>
      </c>
      <c r="B3" s="22"/>
      <c r="C3" s="22"/>
      <c r="D3" s="147"/>
      <c r="E3" s="147"/>
      <c r="F3" s="147"/>
      <c r="G3" s="147"/>
      <c r="H3" s="147"/>
      <c r="I3" s="147"/>
      <c r="J3" s="147"/>
      <c r="K3" s="147"/>
      <c r="L3" s="64"/>
      <c r="M3" s="64"/>
      <c r="N3" s="148"/>
      <c r="O3" s="64"/>
      <c r="P3" s="22"/>
    </row>
    <row r="4" spans="1:16" x14ac:dyDescent="0.25">
      <c r="A4" s="22"/>
      <c r="B4" s="22"/>
      <c r="C4" s="22"/>
      <c r="D4" s="22"/>
      <c r="E4" s="22"/>
      <c r="F4" s="22"/>
      <c r="G4" s="64"/>
      <c r="H4" s="64"/>
      <c r="I4" s="64"/>
      <c r="J4" s="64"/>
      <c r="K4" s="64"/>
      <c r="L4" s="64"/>
      <c r="M4" s="64"/>
      <c r="N4" s="64"/>
      <c r="O4" s="64"/>
      <c r="P4" s="22"/>
    </row>
    <row r="5" spans="1:16" ht="18" customHeight="1" x14ac:dyDescent="0.25">
      <c r="A5" s="841" t="s">
        <v>683</v>
      </c>
      <c r="B5" s="887" t="s">
        <v>832</v>
      </c>
      <c r="C5" s="887"/>
      <c r="D5" s="887"/>
      <c r="E5" s="887"/>
      <c r="F5" s="888"/>
      <c r="G5" s="889" t="s">
        <v>833</v>
      </c>
      <c r="H5" s="887"/>
      <c r="I5" s="887"/>
      <c r="J5" s="887"/>
      <c r="K5" s="888"/>
      <c r="L5" s="889" t="s">
        <v>834</v>
      </c>
      <c r="M5" s="887"/>
      <c r="N5" s="887"/>
      <c r="O5" s="887"/>
      <c r="P5" s="888"/>
    </row>
    <row r="6" spans="1:16" ht="18.75" customHeight="1" x14ac:dyDescent="0.25">
      <c r="A6" s="841"/>
      <c r="B6" s="833" t="s">
        <v>594</v>
      </c>
      <c r="C6" s="835"/>
      <c r="D6" s="833" t="s">
        <v>687</v>
      </c>
      <c r="E6" s="835"/>
      <c r="F6" s="831" t="s">
        <v>473</v>
      </c>
      <c r="G6" s="833" t="s">
        <v>594</v>
      </c>
      <c r="H6" s="835"/>
      <c r="I6" s="833" t="s">
        <v>687</v>
      </c>
      <c r="J6" s="835"/>
      <c r="K6" s="831" t="s">
        <v>473</v>
      </c>
      <c r="L6" s="833" t="s">
        <v>594</v>
      </c>
      <c r="M6" s="835"/>
      <c r="N6" s="833" t="s">
        <v>687</v>
      </c>
      <c r="O6" s="835"/>
      <c r="P6" s="831" t="s">
        <v>473</v>
      </c>
    </row>
    <row r="7" spans="1:16" ht="17.25" customHeight="1" x14ac:dyDescent="0.25">
      <c r="A7" s="841"/>
      <c r="B7" s="115" t="s">
        <v>727</v>
      </c>
      <c r="C7" s="115">
        <v>2022</v>
      </c>
      <c r="D7" s="115">
        <v>2021</v>
      </c>
      <c r="E7" s="115">
        <v>2022</v>
      </c>
      <c r="F7" s="874"/>
      <c r="G7" s="115" t="s">
        <v>727</v>
      </c>
      <c r="H7" s="115">
        <v>2022</v>
      </c>
      <c r="I7" s="115">
        <v>2021</v>
      </c>
      <c r="J7" s="115">
        <v>2022</v>
      </c>
      <c r="K7" s="874"/>
      <c r="L7" s="115" t="s">
        <v>727</v>
      </c>
      <c r="M7" s="115">
        <v>2022</v>
      </c>
      <c r="N7" s="115">
        <v>2021</v>
      </c>
      <c r="O7" s="115">
        <v>2022</v>
      </c>
      <c r="P7" s="874"/>
    </row>
    <row r="8" spans="1:16" ht="11.25" customHeight="1" x14ac:dyDescent="0.25">
      <c r="A8" s="71"/>
      <c r="D8" s="71"/>
      <c r="E8" s="71"/>
      <c r="F8" s="71"/>
      <c r="I8" s="71"/>
      <c r="J8" s="71"/>
      <c r="K8" s="71"/>
      <c r="N8" s="71"/>
      <c r="O8" s="22"/>
    </row>
    <row r="9" spans="1:16" ht="11.25" customHeight="1" x14ac:dyDescent="0.25">
      <c r="A9" s="45" t="s">
        <v>475</v>
      </c>
      <c r="B9" s="149">
        <v>142745</v>
      </c>
      <c r="C9" s="149">
        <v>147984</v>
      </c>
      <c r="D9" s="150">
        <v>128.08345357747598</v>
      </c>
      <c r="E9" s="150">
        <v>128.55147512609224</v>
      </c>
      <c r="F9" s="151">
        <v>0.36540359862577976</v>
      </c>
      <c r="G9" s="149">
        <v>191970</v>
      </c>
      <c r="H9" s="149">
        <v>225241</v>
      </c>
      <c r="I9" s="150">
        <v>172.25248228146739</v>
      </c>
      <c r="J9" s="150">
        <v>195.66346908365864</v>
      </c>
      <c r="K9" s="151">
        <v>13.591088205008717</v>
      </c>
      <c r="L9" s="149">
        <v>334715</v>
      </c>
      <c r="M9" s="149">
        <v>373225</v>
      </c>
      <c r="N9" s="150">
        <v>300.3359358589434</v>
      </c>
      <c r="O9" s="150">
        <v>324.21494420975085</v>
      </c>
      <c r="P9" s="152">
        <v>7.9507662919240385</v>
      </c>
    </row>
    <row r="10" spans="1:16" ht="11.25" customHeight="1" x14ac:dyDescent="0.25">
      <c r="A10" s="71"/>
      <c r="B10" s="5"/>
      <c r="C10" s="5"/>
      <c r="D10" s="153"/>
      <c r="E10" s="153"/>
      <c r="F10" s="154"/>
      <c r="G10" s="5"/>
      <c r="H10" s="5"/>
      <c r="I10" s="153"/>
      <c r="J10" s="153"/>
      <c r="K10" s="154"/>
      <c r="L10" s="155"/>
      <c r="M10" s="155"/>
      <c r="N10" s="14"/>
      <c r="O10" s="14"/>
      <c r="P10" s="79"/>
    </row>
    <row r="11" spans="1:16" ht="11.25" customHeight="1" x14ac:dyDescent="0.25">
      <c r="A11" s="156" t="s">
        <v>476</v>
      </c>
      <c r="B11" s="16">
        <v>1044</v>
      </c>
      <c r="C11" s="50">
        <v>760</v>
      </c>
      <c r="D11" s="17">
        <v>326.07371639707281</v>
      </c>
      <c r="E11" s="17">
        <v>227.28836014438792</v>
      </c>
      <c r="F11" s="157">
        <v>-30.295406003343761</v>
      </c>
      <c r="G11" s="50">
        <v>636</v>
      </c>
      <c r="H11" s="50">
        <v>605</v>
      </c>
      <c r="I11" s="17">
        <v>198.64260883959611</v>
      </c>
      <c r="J11" s="17">
        <v>180.93349722020355</v>
      </c>
      <c r="K11" s="157">
        <v>-8.9150619410625414</v>
      </c>
      <c r="L11" s="50">
        <v>1680</v>
      </c>
      <c r="M11" s="50">
        <v>1365</v>
      </c>
      <c r="N11" s="17">
        <v>524.71632523666892</v>
      </c>
      <c r="O11" s="17">
        <v>408.22185736459147</v>
      </c>
      <c r="P11" s="51">
        <v>-22.201418608337299</v>
      </c>
    </row>
    <row r="12" spans="1:16" ht="11.25" customHeight="1" x14ac:dyDescent="0.25">
      <c r="A12" s="158" t="s">
        <v>478</v>
      </c>
      <c r="B12" s="13">
        <v>1599</v>
      </c>
      <c r="C12" s="5">
        <v>1711</v>
      </c>
      <c r="D12" s="14">
        <v>162.86031188921015</v>
      </c>
      <c r="E12" s="14">
        <v>165.44396709685967</v>
      </c>
      <c r="F12" s="154">
        <v>1.5864240818887154</v>
      </c>
      <c r="G12" s="5">
        <v>1566</v>
      </c>
      <c r="H12" s="5">
        <v>2062</v>
      </c>
      <c r="I12" s="14">
        <v>159.49921727235969</v>
      </c>
      <c r="J12" s="14">
        <v>199.3836704580506</v>
      </c>
      <c r="K12" s="154">
        <v>25.00604947645888</v>
      </c>
      <c r="L12" s="5">
        <v>3165</v>
      </c>
      <c r="M12" s="5">
        <v>3773</v>
      </c>
      <c r="N12" s="14">
        <v>322.35952916156987</v>
      </c>
      <c r="O12" s="14">
        <v>364.82763755491027</v>
      </c>
      <c r="P12" s="43">
        <v>13.174143945363248</v>
      </c>
    </row>
    <row r="13" spans="1:16" ht="11.25" customHeight="1" x14ac:dyDescent="0.25">
      <c r="A13" s="158" t="s">
        <v>835</v>
      </c>
      <c r="B13" s="13">
        <v>426</v>
      </c>
      <c r="C13" s="5">
        <v>382</v>
      </c>
      <c r="D13" s="14">
        <v>190.00214086919289</v>
      </c>
      <c r="E13" s="14">
        <v>164.16621184317401</v>
      </c>
      <c r="F13" s="154">
        <v>-13.597704166820757</v>
      </c>
      <c r="G13" s="5">
        <v>380</v>
      </c>
      <c r="H13" s="5">
        <v>338</v>
      </c>
      <c r="I13" s="14">
        <v>169.48547777064155</v>
      </c>
      <c r="J13" s="14">
        <v>145.25701466752042</v>
      </c>
      <c r="K13" s="154">
        <v>-14.295303303748897</v>
      </c>
      <c r="L13" s="5">
        <v>806</v>
      </c>
      <c r="M13" s="5">
        <v>720</v>
      </c>
      <c r="N13" s="14">
        <v>359.48761863983447</v>
      </c>
      <c r="O13" s="14">
        <v>309.42322651069446</v>
      </c>
      <c r="P13" s="43">
        <v>-13.92659706016156</v>
      </c>
    </row>
    <row r="14" spans="1:16" ht="11.25" customHeight="1" x14ac:dyDescent="0.25">
      <c r="A14" s="158" t="s">
        <v>480</v>
      </c>
      <c r="B14" s="13">
        <v>2316</v>
      </c>
      <c r="C14" s="5">
        <v>1480</v>
      </c>
      <c r="D14" s="14">
        <v>228.39651054312216</v>
      </c>
      <c r="E14" s="14">
        <v>138.34439153706228</v>
      </c>
      <c r="F14" s="154">
        <v>-39.427974968583278</v>
      </c>
      <c r="G14" s="5">
        <v>1865</v>
      </c>
      <c r="H14" s="5">
        <v>1945</v>
      </c>
      <c r="I14" s="14">
        <v>183.92033340367999</v>
      </c>
      <c r="J14" s="14">
        <v>181.8107037429636</v>
      </c>
      <c r="K14" s="154">
        <v>-1.1470344913338315</v>
      </c>
      <c r="L14" s="5">
        <v>4181</v>
      </c>
      <c r="M14" s="5">
        <v>3425</v>
      </c>
      <c r="N14" s="14">
        <v>412.31684394680218</v>
      </c>
      <c r="O14" s="14">
        <v>320.15509528002588</v>
      </c>
      <c r="P14" s="43">
        <v>-22.352166791096984</v>
      </c>
    </row>
    <row r="15" spans="1:16" ht="11.25" customHeight="1" x14ac:dyDescent="0.25">
      <c r="A15" s="158" t="s">
        <v>482</v>
      </c>
      <c r="B15" s="13">
        <v>11436</v>
      </c>
      <c r="C15" s="5">
        <v>13296</v>
      </c>
      <c r="D15" s="14">
        <v>243.52785749148418</v>
      </c>
      <c r="E15" s="14">
        <v>272.03129178240852</v>
      </c>
      <c r="F15" s="154">
        <v>11.704383467472933</v>
      </c>
      <c r="G15" s="5">
        <v>4625</v>
      </c>
      <c r="H15" s="5">
        <v>6804</v>
      </c>
      <c r="I15" s="14">
        <v>98.488662198156206</v>
      </c>
      <c r="J15" s="14">
        <v>139.20734877312782</v>
      </c>
      <c r="K15" s="154">
        <v>41.343526926020012</v>
      </c>
      <c r="L15" s="5">
        <v>16061</v>
      </c>
      <c r="M15" s="5">
        <v>20100</v>
      </c>
      <c r="N15" s="14">
        <v>342.0165196896404</v>
      </c>
      <c r="O15" s="14">
        <v>411.23864055553634</v>
      </c>
      <c r="P15" s="43">
        <v>20.239408590178876</v>
      </c>
    </row>
    <row r="16" spans="1:16" ht="11.25" customHeight="1" x14ac:dyDescent="0.25">
      <c r="A16" s="158" t="s">
        <v>483</v>
      </c>
      <c r="B16" s="13">
        <v>7805</v>
      </c>
      <c r="C16" s="5">
        <v>7697</v>
      </c>
      <c r="D16" s="14">
        <v>222.16219462660669</v>
      </c>
      <c r="E16" s="14">
        <v>212.27282780942272</v>
      </c>
      <c r="F16" s="154">
        <v>-4.4514175032368879</v>
      </c>
      <c r="G16" s="5">
        <v>4052</v>
      </c>
      <c r="H16" s="5">
        <v>5904</v>
      </c>
      <c r="I16" s="14">
        <v>115.33647823536326</v>
      </c>
      <c r="J16" s="14">
        <v>162.82431796632866</v>
      </c>
      <c r="K16" s="154">
        <v>41.173304801329699</v>
      </c>
      <c r="L16" s="5">
        <v>11857</v>
      </c>
      <c r="M16" s="5">
        <v>13601</v>
      </c>
      <c r="N16" s="14">
        <v>337.49867286196996</v>
      </c>
      <c r="O16" s="14">
        <v>375.09714577575141</v>
      </c>
      <c r="P16" s="43">
        <v>11.140332077441517</v>
      </c>
    </row>
    <row r="17" spans="1:16" ht="11.25" customHeight="1" x14ac:dyDescent="0.25">
      <c r="A17" s="158" t="s">
        <v>484</v>
      </c>
      <c r="B17" s="13">
        <v>2029</v>
      </c>
      <c r="C17" s="5">
        <v>1554</v>
      </c>
      <c r="D17" s="14">
        <v>102.49037984581487</v>
      </c>
      <c r="E17" s="14">
        <v>76.868779453380867</v>
      </c>
      <c r="F17" s="154">
        <v>-24.999029597683986</v>
      </c>
      <c r="G17" s="5">
        <v>3741</v>
      </c>
      <c r="H17" s="5">
        <v>3729</v>
      </c>
      <c r="I17" s="14">
        <v>188.96821636431415</v>
      </c>
      <c r="J17" s="14">
        <v>184.45539162268807</v>
      </c>
      <c r="K17" s="154">
        <v>-2.3881395657170956</v>
      </c>
      <c r="L17" s="5">
        <v>5770</v>
      </c>
      <c r="M17" s="5">
        <v>5283</v>
      </c>
      <c r="N17" s="14">
        <v>291.45859621012903</v>
      </c>
      <c r="O17" s="14">
        <v>261.32417107606892</v>
      </c>
      <c r="P17" s="43">
        <v>-10.339178712140129</v>
      </c>
    </row>
    <row r="18" spans="1:16" ht="11.25" customHeight="1" x14ac:dyDescent="0.25">
      <c r="A18" s="158" t="s">
        <v>485</v>
      </c>
      <c r="B18" s="13">
        <v>3471</v>
      </c>
      <c r="C18" s="5">
        <v>3098</v>
      </c>
      <c r="D18" s="14">
        <v>160.66231198204804</v>
      </c>
      <c r="E18" s="14">
        <v>137.75256118383609</v>
      </c>
      <c r="F18" s="154">
        <v>-14.259567483861312</v>
      </c>
      <c r="G18" s="5">
        <v>4367</v>
      </c>
      <c r="H18" s="5">
        <v>4570</v>
      </c>
      <c r="I18" s="14">
        <v>202.1354988261607</v>
      </c>
      <c r="J18" s="14">
        <v>203.20503699487762</v>
      </c>
      <c r="K18" s="154">
        <v>0.52911941491124992</v>
      </c>
      <c r="L18" s="5">
        <v>7838</v>
      </c>
      <c r="M18" s="5">
        <v>7668</v>
      </c>
      <c r="N18" s="14">
        <v>362.79781080820874</v>
      </c>
      <c r="O18" s="14">
        <v>340.95759817871368</v>
      </c>
      <c r="P18" s="43">
        <v>-6.0199405781532604</v>
      </c>
    </row>
    <row r="19" spans="1:16" ht="11.25" customHeight="1" x14ac:dyDescent="0.25">
      <c r="A19" s="158" t="s">
        <v>486</v>
      </c>
      <c r="B19" s="13">
        <v>1893</v>
      </c>
      <c r="C19" s="5">
        <v>1471</v>
      </c>
      <c r="D19" s="14">
        <v>43.324531869621765</v>
      </c>
      <c r="E19" s="14">
        <v>32.384938251763721</v>
      </c>
      <c r="F19" s="154">
        <v>-25.250344656415447</v>
      </c>
      <c r="G19" s="5">
        <v>5304</v>
      </c>
      <c r="H19" s="5">
        <v>5521</v>
      </c>
      <c r="I19" s="14">
        <v>121.39108137161853</v>
      </c>
      <c r="J19" s="14">
        <v>121.54809251392761</v>
      </c>
      <c r="K19" s="154">
        <v>0.12934322730713266</v>
      </c>
      <c r="L19" s="5">
        <v>7197</v>
      </c>
      <c r="M19" s="5">
        <v>6992</v>
      </c>
      <c r="N19" s="14">
        <v>164.71561324124028</v>
      </c>
      <c r="O19" s="14">
        <v>153.93303076569134</v>
      </c>
      <c r="P19" s="43">
        <v>-6.5461811806248775</v>
      </c>
    </row>
    <row r="20" spans="1:16" ht="11.25" customHeight="1" x14ac:dyDescent="0.25">
      <c r="A20" s="158" t="s">
        <v>487</v>
      </c>
      <c r="B20" s="13">
        <v>4516</v>
      </c>
      <c r="C20" s="5">
        <v>3884</v>
      </c>
      <c r="D20" s="14">
        <v>232.7265231451062</v>
      </c>
      <c r="E20" s="14">
        <v>191.21362559545025</v>
      </c>
      <c r="F20" s="154">
        <v>-17.837630618394297</v>
      </c>
      <c r="G20" s="5">
        <v>2338</v>
      </c>
      <c r="H20" s="5">
        <v>2563</v>
      </c>
      <c r="I20" s="14">
        <v>120.48596348832115</v>
      </c>
      <c r="J20" s="14">
        <v>126.17933120523661</v>
      </c>
      <c r="K20" s="154">
        <v>4.72533692065078</v>
      </c>
      <c r="L20" s="5">
        <v>6854</v>
      </c>
      <c r="M20" s="5">
        <v>6447</v>
      </c>
      <c r="N20" s="14">
        <v>353.21248663342737</v>
      </c>
      <c r="O20" s="14">
        <v>317.39295680068687</v>
      </c>
      <c r="P20" s="43">
        <v>-10.141071221503816</v>
      </c>
    </row>
    <row r="21" spans="1:16" ht="11.25" customHeight="1" x14ac:dyDescent="0.25">
      <c r="A21" s="158" t="s">
        <v>488</v>
      </c>
      <c r="B21" s="13">
        <v>1442</v>
      </c>
      <c r="C21" s="5">
        <v>949</v>
      </c>
      <c r="D21" s="14">
        <v>59.006827523697872</v>
      </c>
      <c r="E21" s="14">
        <v>36.951375260879047</v>
      </c>
      <c r="F21" s="154">
        <v>-37.377797092990775</v>
      </c>
      <c r="G21" s="5">
        <v>2494</v>
      </c>
      <c r="H21" s="5">
        <v>2301</v>
      </c>
      <c r="I21" s="14">
        <v>102.05480433016817</v>
      </c>
      <c r="J21" s="14">
        <v>89.594430427062889</v>
      </c>
      <c r="K21" s="154">
        <v>-12.209492718043357</v>
      </c>
      <c r="L21" s="5">
        <v>3936</v>
      </c>
      <c r="M21" s="5">
        <v>3250</v>
      </c>
      <c r="N21" s="14">
        <v>161.06163185386603</v>
      </c>
      <c r="O21" s="14">
        <v>126.54580568794192</v>
      </c>
      <c r="P21" s="43">
        <v>-21.430197725328469</v>
      </c>
    </row>
    <row r="22" spans="1:16" ht="11.25" customHeight="1" x14ac:dyDescent="0.25">
      <c r="A22" s="158" t="s">
        <v>602</v>
      </c>
      <c r="B22" s="13">
        <v>490</v>
      </c>
      <c r="C22" s="5">
        <v>457</v>
      </c>
      <c r="D22" s="14">
        <v>27.766932303652371</v>
      </c>
      <c r="E22" s="14">
        <v>25.045103106908062</v>
      </c>
      <c r="F22" s="154">
        <v>-9.8024123334153437</v>
      </c>
      <c r="G22" s="5">
        <v>2817</v>
      </c>
      <c r="H22" s="5">
        <v>3504</v>
      </c>
      <c r="I22" s="14">
        <v>159.63152714160964</v>
      </c>
      <c r="J22" s="14">
        <v>192.03072491598655</v>
      </c>
      <c r="K22" s="154">
        <v>20.296239943651905</v>
      </c>
      <c r="L22" s="5">
        <v>3307</v>
      </c>
      <c r="M22" s="5">
        <v>3961</v>
      </c>
      <c r="N22" s="14">
        <v>187.39845944526203</v>
      </c>
      <c r="O22" s="14">
        <v>217.0758280228946</v>
      </c>
      <c r="P22" s="43">
        <v>15.836506162048325</v>
      </c>
    </row>
    <row r="23" spans="1:16" ht="11.25" customHeight="1" x14ac:dyDescent="0.25">
      <c r="A23" s="158" t="s">
        <v>604</v>
      </c>
      <c r="B23" s="13">
        <v>5319</v>
      </c>
      <c r="C23" s="5">
        <v>5474</v>
      </c>
      <c r="D23" s="14">
        <v>42.541010806088572</v>
      </c>
      <c r="E23" s="14">
        <v>42.014346126218186</v>
      </c>
      <c r="F23" s="154">
        <v>-1.2380163750011497</v>
      </c>
      <c r="G23" s="5">
        <v>18354</v>
      </c>
      <c r="H23" s="5">
        <v>22761</v>
      </c>
      <c r="I23" s="14">
        <v>146.79408015321482</v>
      </c>
      <c r="J23" s="14">
        <v>174.69648012036026</v>
      </c>
      <c r="K23" s="154">
        <v>19.007850955585258</v>
      </c>
      <c r="L23" s="5">
        <v>23673</v>
      </c>
      <c r="M23" s="5">
        <v>28235</v>
      </c>
      <c r="N23" s="14">
        <v>189.33509095930339</v>
      </c>
      <c r="O23" s="14">
        <v>216.71082624657848</v>
      </c>
      <c r="P23" s="43">
        <v>14.458880891318437</v>
      </c>
    </row>
    <row r="24" spans="1:16" ht="11.25" customHeight="1" x14ac:dyDescent="0.25">
      <c r="A24" s="104" t="s">
        <v>491</v>
      </c>
      <c r="B24" s="13">
        <v>2585</v>
      </c>
      <c r="C24" s="5">
        <v>2014</v>
      </c>
      <c r="D24" s="14">
        <v>109.87250114441666</v>
      </c>
      <c r="E24" s="14">
        <v>81.242829735359749</v>
      </c>
      <c r="F24" s="154">
        <v>-26.057176373391201</v>
      </c>
      <c r="G24" s="5">
        <v>3169</v>
      </c>
      <c r="H24" s="5">
        <v>3383</v>
      </c>
      <c r="I24" s="14">
        <v>134.69476059058275</v>
      </c>
      <c r="J24" s="14">
        <v>136.46697765378454</v>
      </c>
      <c r="K24" s="154">
        <v>1.3157282847761298</v>
      </c>
      <c r="L24" s="5">
        <v>5754</v>
      </c>
      <c r="M24" s="5">
        <v>5397</v>
      </c>
      <c r="N24" s="14">
        <v>244.56726173499942</v>
      </c>
      <c r="O24" s="14">
        <v>217.70980738914426</v>
      </c>
      <c r="P24" s="43">
        <v>-10.981622869440521</v>
      </c>
    </row>
    <row r="25" spans="1:16" ht="11.25" customHeight="1" x14ac:dyDescent="0.25">
      <c r="A25" s="104" t="s">
        <v>598</v>
      </c>
      <c r="B25" s="13">
        <v>3887</v>
      </c>
      <c r="C25" s="5">
        <v>4284</v>
      </c>
      <c r="D25" s="14">
        <v>264.25979722632593</v>
      </c>
      <c r="E25" s="14">
        <v>281.25609338962835</v>
      </c>
      <c r="F25" s="154">
        <v>6.4316616987130759</v>
      </c>
      <c r="G25" s="5">
        <v>1140</v>
      </c>
      <c r="H25" s="5">
        <v>1481</v>
      </c>
      <c r="I25" s="14">
        <v>77.503516552099697</v>
      </c>
      <c r="J25" s="14">
        <v>97.231623321671236</v>
      </c>
      <c r="K25" s="154">
        <v>25.45446664514872</v>
      </c>
      <c r="L25" s="5">
        <v>5027</v>
      </c>
      <c r="M25" s="5">
        <v>5765</v>
      </c>
      <c r="N25" s="14">
        <v>341.76331377842558</v>
      </c>
      <c r="O25" s="14">
        <v>378.48771671129958</v>
      </c>
      <c r="P25" s="43">
        <v>10.745566142503948</v>
      </c>
    </row>
    <row r="26" spans="1:16" ht="11.25" customHeight="1" x14ac:dyDescent="0.25">
      <c r="A26" s="158" t="s">
        <v>493</v>
      </c>
      <c r="B26" s="13">
        <v>4039</v>
      </c>
      <c r="C26" s="5">
        <v>3503</v>
      </c>
      <c r="D26" s="14">
        <v>48.429361118525193</v>
      </c>
      <c r="E26" s="14">
        <v>40.847000987067837</v>
      </c>
      <c r="F26" s="154">
        <v>-15.656535532030702</v>
      </c>
      <c r="G26" s="5">
        <v>11662</v>
      </c>
      <c r="H26" s="5">
        <v>13762</v>
      </c>
      <c r="I26" s="14">
        <v>139.83243608919059</v>
      </c>
      <c r="J26" s="14">
        <v>160.47285971568016</v>
      </c>
      <c r="K26" s="154">
        <v>14.760826746466972</v>
      </c>
      <c r="L26" s="5">
        <v>15701</v>
      </c>
      <c r="M26" s="5">
        <v>17265</v>
      </c>
      <c r="N26" s="14">
        <v>188.2617972077158</v>
      </c>
      <c r="O26" s="14">
        <v>201.31986070274797</v>
      </c>
      <c r="P26" s="43">
        <v>6.9361196422791815</v>
      </c>
    </row>
    <row r="27" spans="1:16" ht="11.25" customHeight="1" x14ac:dyDescent="0.25">
      <c r="A27" s="158" t="s">
        <v>599</v>
      </c>
      <c r="B27" s="13">
        <v>9672</v>
      </c>
      <c r="C27" s="5">
        <v>11231</v>
      </c>
      <c r="D27" s="14">
        <v>290.06030627273407</v>
      </c>
      <c r="E27" s="14">
        <v>326.56192028062634</v>
      </c>
      <c r="F27" s="154">
        <v>12.584146544191753</v>
      </c>
      <c r="G27" s="5">
        <v>4990</v>
      </c>
      <c r="H27" s="5">
        <v>7147</v>
      </c>
      <c r="I27" s="14">
        <v>149.64856578793868</v>
      </c>
      <c r="J27" s="14">
        <v>207.81213108767128</v>
      </c>
      <c r="K27" s="154">
        <v>38.866770953324071</v>
      </c>
      <c r="L27" s="5">
        <v>14662</v>
      </c>
      <c r="M27" s="5">
        <v>18378</v>
      </c>
      <c r="N27" s="14">
        <v>439.70887206067272</v>
      </c>
      <c r="O27" s="14">
        <v>534.37405136829773</v>
      </c>
      <c r="P27" s="43">
        <v>21.529058275304202</v>
      </c>
    </row>
    <row r="28" spans="1:16" ht="11.25" customHeight="1" x14ac:dyDescent="0.25">
      <c r="A28" s="158" t="s">
        <v>600</v>
      </c>
      <c r="B28" s="13">
        <v>4506</v>
      </c>
      <c r="C28" s="5">
        <v>4518</v>
      </c>
      <c r="D28" s="14">
        <v>336.5404005323702</v>
      </c>
      <c r="E28" s="14">
        <v>326.10908125009928</v>
      </c>
      <c r="F28" s="154">
        <v>-3.0995741568530022</v>
      </c>
      <c r="G28" s="5">
        <v>1914</v>
      </c>
      <c r="H28" s="5">
        <v>2298</v>
      </c>
      <c r="I28" s="14">
        <v>142.95124869484164</v>
      </c>
      <c r="J28" s="14">
        <v>165.86955925469857</v>
      </c>
      <c r="K28" s="154">
        <v>16.032256289541547</v>
      </c>
      <c r="L28" s="5">
        <v>6420</v>
      </c>
      <c r="M28" s="5">
        <v>6816</v>
      </c>
      <c r="N28" s="14">
        <v>479.49164922721189</v>
      </c>
      <c r="O28" s="14">
        <v>491.97864050479785</v>
      </c>
      <c r="P28" s="43">
        <v>2.6042145463244237</v>
      </c>
    </row>
    <row r="29" spans="1:16" ht="11.25" customHeight="1" x14ac:dyDescent="0.25">
      <c r="A29" s="158" t="s">
        <v>496</v>
      </c>
      <c r="B29" s="13">
        <v>24332</v>
      </c>
      <c r="C29" s="5">
        <v>25198</v>
      </c>
      <c r="D29" s="14">
        <v>333.48158087154474</v>
      </c>
      <c r="E29" s="14">
        <v>337.07430790944767</v>
      </c>
      <c r="F29" s="154">
        <v>1.0773389728192528</v>
      </c>
      <c r="G29" s="5">
        <v>14428</v>
      </c>
      <c r="H29" s="5">
        <v>16864</v>
      </c>
      <c r="I29" s="14">
        <v>197.74257146205196</v>
      </c>
      <c r="J29" s="14">
        <v>225.59017098916289</v>
      </c>
      <c r="K29" s="154">
        <v>14.082753815333614</v>
      </c>
      <c r="L29" s="5">
        <v>38760</v>
      </c>
      <c r="M29" s="5">
        <v>42062</v>
      </c>
      <c r="N29" s="14">
        <v>531.22415233359675</v>
      </c>
      <c r="O29" s="14">
        <v>562.66447889861058</v>
      </c>
      <c r="P29" s="43">
        <v>5.9184670777675752</v>
      </c>
    </row>
    <row r="30" spans="1:16" ht="11.25" customHeight="1" x14ac:dyDescent="0.25">
      <c r="A30" s="158" t="s">
        <v>497</v>
      </c>
      <c r="B30" s="13">
        <v>5284</v>
      </c>
      <c r="C30" s="5">
        <v>4258</v>
      </c>
      <c r="D30" s="14">
        <v>365.85019666871375</v>
      </c>
      <c r="E30" s="14">
        <v>284.79814647105803</v>
      </c>
      <c r="F30" s="154">
        <v>-22.154436689028302</v>
      </c>
      <c r="G30" s="5">
        <v>1372</v>
      </c>
      <c r="H30" s="5">
        <v>2029</v>
      </c>
      <c r="I30" s="14">
        <v>94.993654396191388</v>
      </c>
      <c r="J30" s="14">
        <v>135.71053057533504</v>
      </c>
      <c r="K30" s="154">
        <v>42.862732714045507</v>
      </c>
      <c r="L30" s="5">
        <v>6656</v>
      </c>
      <c r="M30" s="5">
        <v>6287</v>
      </c>
      <c r="N30" s="14">
        <v>460.84385106490521</v>
      </c>
      <c r="O30" s="14">
        <v>420.50867704639307</v>
      </c>
      <c r="P30" s="43">
        <v>-8.7524600632745138</v>
      </c>
    </row>
    <row r="31" spans="1:16" ht="11.25" customHeight="1" x14ac:dyDescent="0.25">
      <c r="A31" s="158" t="s">
        <v>498</v>
      </c>
      <c r="B31" s="13">
        <v>4942</v>
      </c>
      <c r="C31" s="5">
        <v>4472</v>
      </c>
      <c r="D31" s="14">
        <v>64.27131389969253</v>
      </c>
      <c r="E31" s="14">
        <v>56.826051542448631</v>
      </c>
      <c r="F31" s="154">
        <v>-11.584114133505397</v>
      </c>
      <c r="G31" s="5">
        <v>8917</v>
      </c>
      <c r="H31" s="5">
        <v>9025</v>
      </c>
      <c r="I31" s="14">
        <v>115.96667463447153</v>
      </c>
      <c r="J31" s="14">
        <v>114.6813763798298</v>
      </c>
      <c r="K31" s="154">
        <v>-1.1083341474548702</v>
      </c>
      <c r="L31" s="5">
        <v>13859</v>
      </c>
      <c r="M31" s="5">
        <v>13497</v>
      </c>
      <c r="N31" s="14">
        <v>180.23798853416406</v>
      </c>
      <c r="O31" s="14">
        <v>171.50742792227842</v>
      </c>
      <c r="P31" s="43">
        <v>-4.8439070380719258</v>
      </c>
    </row>
    <row r="32" spans="1:16" ht="11.25" customHeight="1" x14ac:dyDescent="0.25">
      <c r="A32" s="158" t="s">
        <v>596</v>
      </c>
      <c r="B32" s="13">
        <v>1838</v>
      </c>
      <c r="C32" s="5">
        <v>1783</v>
      </c>
      <c r="D32" s="14">
        <v>165.09787753114898</v>
      </c>
      <c r="E32" s="14">
        <v>154.4676497266278</v>
      </c>
      <c r="F32" s="154">
        <v>-6.4387428618006171</v>
      </c>
      <c r="G32" s="5">
        <v>2258</v>
      </c>
      <c r="H32" s="5">
        <v>2792</v>
      </c>
      <c r="I32" s="14">
        <v>202.82426956764655</v>
      </c>
      <c r="J32" s="14">
        <v>241.88091869699653</v>
      </c>
      <c r="K32" s="154">
        <v>19.256398266640229</v>
      </c>
      <c r="L32" s="5">
        <v>4096</v>
      </c>
      <c r="M32" s="5">
        <v>4575</v>
      </c>
      <c r="N32" s="14">
        <v>367.92214709879556</v>
      </c>
      <c r="O32" s="14">
        <v>396.34856842362422</v>
      </c>
      <c r="P32" s="43">
        <v>7.7262055434775156</v>
      </c>
    </row>
    <row r="33" spans="1:16" ht="11.25" customHeight="1" x14ac:dyDescent="0.25">
      <c r="A33" s="158" t="s">
        <v>500</v>
      </c>
      <c r="B33" s="13">
        <v>620</v>
      </c>
      <c r="C33" s="5">
        <v>233</v>
      </c>
      <c r="D33" s="14">
        <v>247.33220305176025</v>
      </c>
      <c r="E33" s="14">
        <v>88.477092787028425</v>
      </c>
      <c r="F33" s="154">
        <v>-64.227427041309099</v>
      </c>
      <c r="G33" s="5">
        <v>606</v>
      </c>
      <c r="H33" s="5">
        <v>626</v>
      </c>
      <c r="I33" s="14">
        <v>241.74728233768823</v>
      </c>
      <c r="J33" s="14">
        <v>237.71098748789609</v>
      </c>
      <c r="K33" s="154">
        <v>-1.6696340123294462</v>
      </c>
      <c r="L33" s="5">
        <v>1226</v>
      </c>
      <c r="M33" s="5">
        <v>859</v>
      </c>
      <c r="N33" s="14">
        <v>489.07948538944851</v>
      </c>
      <c r="O33" s="14">
        <v>326.18808027492452</v>
      </c>
      <c r="P33" s="43">
        <v>-33.305712053085891</v>
      </c>
    </row>
    <row r="34" spans="1:16" ht="11.25" customHeight="1" x14ac:dyDescent="0.25">
      <c r="A34" s="158" t="s">
        <v>501</v>
      </c>
      <c r="B34" s="13">
        <v>1402</v>
      </c>
      <c r="C34" s="5">
        <v>1282</v>
      </c>
      <c r="D34" s="14">
        <v>24.230068824110614</v>
      </c>
      <c r="E34" s="14">
        <v>21.459277756370579</v>
      </c>
      <c r="F34" s="154">
        <v>-11.435341301973123</v>
      </c>
      <c r="G34" s="5">
        <v>7431</v>
      </c>
      <c r="H34" s="5">
        <v>8138</v>
      </c>
      <c r="I34" s="14">
        <v>128.4262777688773</v>
      </c>
      <c r="J34" s="14">
        <v>136.22121870619637</v>
      </c>
      <c r="K34" s="154">
        <v>6.0695841012750273</v>
      </c>
      <c r="L34" s="5">
        <v>8833</v>
      </c>
      <c r="M34" s="5">
        <v>9420</v>
      </c>
      <c r="N34" s="14">
        <v>152.65634659298789</v>
      </c>
      <c r="O34" s="14">
        <v>157.68049646256696</v>
      </c>
      <c r="P34" s="43">
        <v>3.2911503397722752</v>
      </c>
    </row>
    <row r="35" spans="1:16" ht="11.25" customHeight="1" x14ac:dyDescent="0.25">
      <c r="A35" s="158" t="s">
        <v>605</v>
      </c>
      <c r="B35" s="13">
        <v>33041</v>
      </c>
      <c r="C35" s="5">
        <v>40673</v>
      </c>
      <c r="D35" s="14">
        <v>105.04054413678662</v>
      </c>
      <c r="E35" s="14">
        <v>125.94915132419092</v>
      </c>
      <c r="F35" s="154">
        <v>19.905273110710997</v>
      </c>
      <c r="G35" s="5">
        <v>79670</v>
      </c>
      <c r="H35" s="5">
        <v>92912</v>
      </c>
      <c r="I35" s="14">
        <v>253.27865837528495</v>
      </c>
      <c r="J35" s="14">
        <v>287.71390228980465</v>
      </c>
      <c r="K35" s="154">
        <v>13.595793714090476</v>
      </c>
      <c r="L35" s="5">
        <v>112711</v>
      </c>
      <c r="M35" s="5">
        <v>133585</v>
      </c>
      <c r="N35" s="14">
        <v>358.31920251207163</v>
      </c>
      <c r="O35" s="14">
        <v>413.6630536139956</v>
      </c>
      <c r="P35" s="43">
        <v>15.445404743570634</v>
      </c>
    </row>
    <row r="36" spans="1:16" ht="11.25" customHeight="1" x14ac:dyDescent="0.25">
      <c r="A36" s="158" t="s">
        <v>503</v>
      </c>
      <c r="B36" s="13">
        <v>2383</v>
      </c>
      <c r="C36" s="5">
        <v>1904</v>
      </c>
      <c r="D36" s="14">
        <v>273.3500348713431</v>
      </c>
      <c r="E36" s="14">
        <v>209.83305928665578</v>
      </c>
      <c r="F36" s="154">
        <v>-23.236498072730328</v>
      </c>
      <c r="G36" s="5">
        <v>601</v>
      </c>
      <c r="H36" s="5">
        <v>814</v>
      </c>
      <c r="I36" s="14">
        <v>68.939727636457064</v>
      </c>
      <c r="J36" s="14">
        <v>89.70804110259337</v>
      </c>
      <c r="K36" s="154">
        <v>30.125319867311884</v>
      </c>
      <c r="L36" s="5">
        <v>2984</v>
      </c>
      <c r="M36" s="5">
        <v>2718</v>
      </c>
      <c r="N36" s="14">
        <v>342.28976250780016</v>
      </c>
      <c r="O36" s="14">
        <v>299.54110038924915</v>
      </c>
      <c r="P36" s="43">
        <v>-12.489027368318339</v>
      </c>
    </row>
    <row r="37" spans="1:16" ht="11.25" customHeight="1" x14ac:dyDescent="0.25">
      <c r="A37" s="159" t="s">
        <v>504</v>
      </c>
      <c r="B37" s="19">
        <v>428</v>
      </c>
      <c r="C37" s="56">
        <v>418</v>
      </c>
      <c r="D37" s="20">
        <v>54.077069932517368</v>
      </c>
      <c r="E37" s="20">
        <v>50.317009195493625</v>
      </c>
      <c r="F37" s="160">
        <v>-6.9531517549229482</v>
      </c>
      <c r="G37" s="56">
        <v>1273</v>
      </c>
      <c r="H37" s="56">
        <v>1363</v>
      </c>
      <c r="I37" s="20">
        <v>160.84137856096874</v>
      </c>
      <c r="J37" s="20">
        <v>164.07197017573637</v>
      </c>
      <c r="K37" s="160">
        <v>2.0085575264719768</v>
      </c>
      <c r="L37" s="56">
        <v>1701</v>
      </c>
      <c r="M37" s="56">
        <v>1781</v>
      </c>
      <c r="N37" s="20">
        <v>214.9184484934861</v>
      </c>
      <c r="O37" s="20">
        <v>214.38897937122999</v>
      </c>
      <c r="P37" s="57">
        <v>-0.2463581539730586</v>
      </c>
    </row>
    <row r="38" spans="1:16" ht="11.25" customHeight="1" x14ac:dyDescent="0.25">
      <c r="B38" s="13"/>
      <c r="C38" s="13"/>
      <c r="D38" s="14"/>
      <c r="E38" s="14"/>
      <c r="F38" s="14"/>
      <c r="G38" s="13"/>
      <c r="H38" s="13"/>
      <c r="I38" s="14"/>
      <c r="J38" s="14"/>
      <c r="K38" s="14"/>
      <c r="L38" s="13"/>
      <c r="M38" s="13"/>
      <c r="N38" s="14"/>
      <c r="O38" s="14"/>
    </row>
    <row r="39" spans="1:16" ht="11.25" customHeight="1" x14ac:dyDescent="0.25">
      <c r="A39" s="816" t="s">
        <v>709</v>
      </c>
      <c r="B39" s="816"/>
      <c r="C39" s="816"/>
      <c r="D39" s="816"/>
      <c r="E39" s="816"/>
      <c r="F39" s="816"/>
      <c r="G39" s="816"/>
      <c r="H39" s="816"/>
      <c r="I39" s="816"/>
      <c r="J39" s="816"/>
      <c r="K39" s="816"/>
      <c r="L39" s="816"/>
      <c r="M39" s="816"/>
      <c r="N39" s="816"/>
      <c r="O39" s="816"/>
      <c r="P39" s="816"/>
    </row>
    <row r="40" spans="1:16" ht="11.25" customHeight="1" x14ac:dyDescent="0.25">
      <c r="A40" s="816"/>
      <c r="B40" s="816"/>
      <c r="C40" s="816"/>
      <c r="D40" s="816"/>
      <c r="E40" s="816"/>
      <c r="F40" s="816"/>
      <c r="G40" s="816"/>
      <c r="H40" s="816"/>
      <c r="I40" s="816"/>
      <c r="J40" s="816"/>
      <c r="K40" s="816"/>
      <c r="L40" s="816"/>
      <c r="M40" s="816"/>
      <c r="N40" s="816"/>
      <c r="O40" s="816"/>
      <c r="P40" s="816"/>
    </row>
    <row r="41" spans="1:16" ht="11.25" customHeight="1" x14ac:dyDescent="0.25">
      <c r="A41" s="23" t="s">
        <v>836</v>
      </c>
      <c r="B41" s="22"/>
      <c r="C41" s="22"/>
      <c r="D41" s="161"/>
      <c r="E41" s="161"/>
      <c r="F41" s="161"/>
      <c r="G41" s="162"/>
      <c r="H41" s="162"/>
      <c r="I41" s="162"/>
      <c r="J41" s="162"/>
      <c r="K41" s="162"/>
      <c r="L41" s="162"/>
      <c r="M41" s="162"/>
      <c r="N41" s="162"/>
      <c r="O41" s="162"/>
      <c r="P41" s="22"/>
    </row>
    <row r="42" spans="1:16" ht="11.25" customHeight="1" x14ac:dyDescent="0.25">
      <c r="A42" s="89" t="s">
        <v>837</v>
      </c>
      <c r="B42" s="22"/>
      <c r="C42" s="22"/>
      <c r="D42" s="161"/>
      <c r="E42" s="161"/>
      <c r="F42" s="161"/>
      <c r="G42" s="162"/>
      <c r="H42" s="162"/>
      <c r="I42" s="162"/>
      <c r="J42" s="162"/>
      <c r="K42" s="162"/>
      <c r="L42" s="162"/>
      <c r="M42" s="162"/>
      <c r="N42" s="162"/>
      <c r="O42" s="162"/>
      <c r="P42" s="22"/>
    </row>
    <row r="43" spans="1:16" s="27" customFormat="1" ht="11.25" customHeight="1" x14ac:dyDescent="0.2">
      <c r="A43" s="22" t="s">
        <v>510</v>
      </c>
    </row>
    <row r="44" spans="1:16" ht="11.25" customHeight="1" x14ac:dyDescent="0.25">
      <c r="A44" s="798" t="s">
        <v>838</v>
      </c>
      <c r="B44" s="798"/>
      <c r="C44" s="798"/>
      <c r="D44" s="798"/>
      <c r="E44" s="798"/>
      <c r="F44" s="798"/>
      <c r="G44" s="798"/>
      <c r="H44" s="798"/>
      <c r="I44" s="798"/>
      <c r="J44" s="798"/>
      <c r="K44" s="798"/>
      <c r="L44" s="798"/>
      <c r="M44" s="798"/>
      <c r="N44" s="798"/>
      <c r="O44" s="798"/>
      <c r="P44" s="798"/>
    </row>
    <row r="45" spans="1:16" x14ac:dyDescent="0.25">
      <c r="A45" s="798"/>
      <c r="B45" s="798"/>
      <c r="C45" s="798"/>
      <c r="D45" s="798"/>
      <c r="E45" s="798"/>
      <c r="F45" s="798"/>
      <c r="G45" s="798"/>
      <c r="H45" s="798"/>
      <c r="I45" s="798"/>
      <c r="J45" s="798"/>
      <c r="K45" s="798"/>
      <c r="L45" s="798"/>
      <c r="M45" s="798"/>
      <c r="N45" s="798"/>
      <c r="O45" s="798"/>
      <c r="P45" s="798"/>
    </row>
  </sheetData>
  <mergeCells count="15">
    <mergeCell ref="L6:M6"/>
    <mergeCell ref="N6:O6"/>
    <mergeCell ref="P6:P7"/>
    <mergeCell ref="A39:P40"/>
    <mergeCell ref="A44:P45"/>
    <mergeCell ref="A5:A7"/>
    <mergeCell ref="B5:F5"/>
    <mergeCell ref="G5:K5"/>
    <mergeCell ref="L5:P5"/>
    <mergeCell ref="B6:C6"/>
    <mergeCell ref="D6:E6"/>
    <mergeCell ref="F6:F7"/>
    <mergeCell ref="G6:H6"/>
    <mergeCell ref="I6:J6"/>
    <mergeCell ref="K6:K7"/>
  </mergeCells>
  <conditionalFormatting sqref="G38:H38">
    <cfRule type="cellIs" dxfId="29" priority="1" operator="equal">
      <formula>""""""</formula>
    </cfRule>
    <cfRule type="cellIs" dxfId="28" priority="2" operator="equal">
      <formula>""" """</formula>
    </cfRule>
    <cfRule type="cellIs" dxfId="27" priority="3" operator="equal">
      <formula>""""""</formula>
    </cfRule>
  </conditionalFormatting>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Normal="100" workbookViewId="0"/>
  </sheetViews>
  <sheetFormatPr defaultColWidth="9.140625" defaultRowHeight="11.25" x14ac:dyDescent="0.2"/>
  <cols>
    <col min="1" max="1" width="15.85546875" style="27" customWidth="1"/>
    <col min="2" max="17" width="9.28515625" style="27" customWidth="1"/>
    <col min="18" max="16384" width="9.140625" style="27"/>
  </cols>
  <sheetData>
    <row r="1" spans="1:16" ht="11.25" customHeight="1" x14ac:dyDescent="0.2">
      <c r="A1" s="26" t="s">
        <v>839</v>
      </c>
      <c r="E1" s="163"/>
      <c r="P1" s="3" t="s">
        <v>460</v>
      </c>
    </row>
    <row r="2" spans="1:16" ht="11.25" customHeight="1" x14ac:dyDescent="0.2">
      <c r="A2" s="27" t="s">
        <v>87</v>
      </c>
      <c r="E2" s="163"/>
    </row>
    <row r="3" spans="1:16" ht="11.25" customHeight="1" x14ac:dyDescent="0.2">
      <c r="A3" s="4" t="s">
        <v>682</v>
      </c>
    </row>
    <row r="4" spans="1:16" ht="11.25" customHeight="1" x14ac:dyDescent="0.2"/>
    <row r="5" spans="1:16" ht="15" customHeight="1" x14ac:dyDescent="0.2">
      <c r="A5" s="815" t="s">
        <v>463</v>
      </c>
      <c r="B5" s="817" t="s">
        <v>840</v>
      </c>
      <c r="C5" s="872"/>
      <c r="D5" s="872"/>
      <c r="E5" s="872"/>
      <c r="F5" s="871"/>
      <c r="G5" s="817" t="s">
        <v>841</v>
      </c>
      <c r="H5" s="872"/>
      <c r="I5" s="872"/>
      <c r="J5" s="872"/>
      <c r="K5" s="871"/>
      <c r="L5" s="817" t="s">
        <v>842</v>
      </c>
      <c r="M5" s="872"/>
      <c r="N5" s="872"/>
      <c r="O5" s="872"/>
      <c r="P5" s="871"/>
    </row>
    <row r="6" spans="1:16" ht="17.25" customHeight="1" x14ac:dyDescent="0.2">
      <c r="A6" s="815"/>
      <c r="B6" s="817" t="s">
        <v>594</v>
      </c>
      <c r="C6" s="871"/>
      <c r="D6" s="873" t="s">
        <v>843</v>
      </c>
      <c r="E6" s="873"/>
      <c r="F6" s="873" t="s">
        <v>473</v>
      </c>
      <c r="G6" s="817" t="s">
        <v>594</v>
      </c>
      <c r="H6" s="871"/>
      <c r="I6" s="873" t="s">
        <v>843</v>
      </c>
      <c r="J6" s="873"/>
      <c r="K6" s="873" t="s">
        <v>473</v>
      </c>
      <c r="L6" s="817" t="s">
        <v>594</v>
      </c>
      <c r="M6" s="871"/>
      <c r="N6" s="873" t="s">
        <v>843</v>
      </c>
      <c r="O6" s="873"/>
      <c r="P6" s="873" t="s">
        <v>473</v>
      </c>
    </row>
    <row r="7" spans="1:16" ht="22.5" customHeight="1" x14ac:dyDescent="0.2">
      <c r="A7" s="815"/>
      <c r="B7" s="7" t="s">
        <v>705</v>
      </c>
      <c r="C7" s="7">
        <v>2022</v>
      </c>
      <c r="D7" s="7">
        <v>2021</v>
      </c>
      <c r="E7" s="7">
        <v>2022</v>
      </c>
      <c r="F7" s="873"/>
      <c r="G7" s="7" t="s">
        <v>705</v>
      </c>
      <c r="H7" s="7">
        <v>2022</v>
      </c>
      <c r="I7" s="7">
        <v>2021</v>
      </c>
      <c r="J7" s="7">
        <v>2022</v>
      </c>
      <c r="K7" s="873"/>
      <c r="L7" s="7" t="s">
        <v>705</v>
      </c>
      <c r="M7" s="7">
        <v>2022</v>
      </c>
      <c r="N7" s="7">
        <v>2021</v>
      </c>
      <c r="O7" s="7">
        <v>2022</v>
      </c>
      <c r="P7" s="873"/>
    </row>
    <row r="8" spans="1:16" ht="11.25" customHeight="1" x14ac:dyDescent="0.2"/>
    <row r="9" spans="1:16" ht="11.25" customHeight="1" x14ac:dyDescent="0.2">
      <c r="A9" s="28" t="s">
        <v>475</v>
      </c>
      <c r="B9" s="164">
        <v>482861</v>
      </c>
      <c r="C9" s="164">
        <v>508335</v>
      </c>
      <c r="D9" s="174">
        <v>239.8608786934256</v>
      </c>
      <c r="E9" s="174">
        <v>251.24178439587433</v>
      </c>
      <c r="F9" s="193">
        <v>4.7447944677110332</v>
      </c>
      <c r="G9" s="164">
        <v>370130</v>
      </c>
      <c r="H9" s="164">
        <v>490888</v>
      </c>
      <c r="I9" s="174">
        <v>183.86182986573286</v>
      </c>
      <c r="J9" s="174">
        <v>242.61870038168129</v>
      </c>
      <c r="K9" s="174">
        <v>31.957079160397939</v>
      </c>
      <c r="L9" s="164">
        <v>852991</v>
      </c>
      <c r="M9" s="164">
        <v>999223</v>
      </c>
      <c r="N9" s="174">
        <v>423.72270855915849</v>
      </c>
      <c r="O9" s="174">
        <v>493.86048477755566</v>
      </c>
      <c r="P9" s="174">
        <v>16.552753676312527</v>
      </c>
    </row>
    <row r="10" spans="1:16" ht="11.25" customHeight="1" x14ac:dyDescent="0.2">
      <c r="A10" s="165"/>
      <c r="B10" s="55"/>
      <c r="C10" s="55"/>
      <c r="D10" s="166"/>
      <c r="E10" s="166"/>
      <c r="F10" s="109"/>
      <c r="G10" s="55"/>
      <c r="H10" s="55"/>
      <c r="I10" s="166"/>
      <c r="J10" s="166"/>
      <c r="K10" s="167"/>
      <c r="L10" s="55"/>
      <c r="M10" s="55"/>
      <c r="N10" s="166"/>
      <c r="O10" s="166"/>
      <c r="P10" s="168"/>
    </row>
    <row r="11" spans="1:16" ht="11.25" customHeight="1" x14ac:dyDescent="0.2">
      <c r="A11" s="15" t="s">
        <v>476</v>
      </c>
      <c r="B11" s="53">
        <v>3494</v>
      </c>
      <c r="C11" s="53">
        <v>2958</v>
      </c>
      <c r="D11" s="168">
        <v>425.06750663661103</v>
      </c>
      <c r="E11" s="168">
        <v>356.37437863392233</v>
      </c>
      <c r="F11" s="169">
        <v>-16.160522018309496</v>
      </c>
      <c r="G11" s="53">
        <v>1409</v>
      </c>
      <c r="H11" s="53">
        <v>1805</v>
      </c>
      <c r="I11" s="168">
        <v>171.41388576158698</v>
      </c>
      <c r="J11" s="168">
        <v>217.46306742198439</v>
      </c>
      <c r="K11" s="168">
        <v>26.864324004909058</v>
      </c>
      <c r="L11" s="53">
        <v>4903</v>
      </c>
      <c r="M11" s="53">
        <v>4763</v>
      </c>
      <c r="N11" s="168">
        <v>596.48139239819795</v>
      </c>
      <c r="O11" s="168">
        <v>573.83744605590664</v>
      </c>
      <c r="P11" s="168">
        <v>-3.7962536016839743</v>
      </c>
    </row>
    <row r="12" spans="1:16" ht="11.25" customHeight="1" x14ac:dyDescent="0.2">
      <c r="A12" s="2" t="s">
        <v>478</v>
      </c>
      <c r="B12" s="55">
        <v>6024</v>
      </c>
      <c r="C12" s="55">
        <v>5644</v>
      </c>
      <c r="D12" s="166">
        <v>192.64925100168256</v>
      </c>
      <c r="E12" s="166">
        <v>180.46299437476</v>
      </c>
      <c r="F12" s="109">
        <v>-6.3256184820651757</v>
      </c>
      <c r="G12" s="55">
        <v>3539</v>
      </c>
      <c r="H12" s="55">
        <v>4785</v>
      </c>
      <c r="I12" s="166">
        <v>113.17823693475341</v>
      </c>
      <c r="J12" s="166">
        <v>152.997063799296</v>
      </c>
      <c r="K12" s="166">
        <v>35.182406037565237</v>
      </c>
      <c r="L12" s="55">
        <v>9563</v>
      </c>
      <c r="M12" s="55">
        <v>10429</v>
      </c>
      <c r="N12" s="166">
        <v>305.82748793643594</v>
      </c>
      <c r="O12" s="166">
        <v>333.46005817405597</v>
      </c>
      <c r="P12" s="166">
        <v>9.0353455224283952</v>
      </c>
    </row>
    <row r="13" spans="1:16" ht="11.25" customHeight="1" x14ac:dyDescent="0.2">
      <c r="A13" s="2" t="s">
        <v>844</v>
      </c>
      <c r="B13" s="55" t="s">
        <v>481</v>
      </c>
      <c r="C13" s="55" t="s">
        <v>481</v>
      </c>
      <c r="D13" s="166" t="s">
        <v>481</v>
      </c>
      <c r="E13" s="166" t="s">
        <v>481</v>
      </c>
      <c r="F13" s="166" t="s">
        <v>481</v>
      </c>
      <c r="G13" s="55" t="s">
        <v>481</v>
      </c>
      <c r="H13" s="55" t="s">
        <v>481</v>
      </c>
      <c r="I13" s="166" t="s">
        <v>481</v>
      </c>
      <c r="J13" s="166" t="s">
        <v>481</v>
      </c>
      <c r="K13" s="166" t="s">
        <v>481</v>
      </c>
      <c r="L13" s="55" t="s">
        <v>481</v>
      </c>
      <c r="M13" s="55" t="s">
        <v>481</v>
      </c>
      <c r="N13" s="166" t="s">
        <v>481</v>
      </c>
      <c r="O13" s="166" t="s">
        <v>481</v>
      </c>
      <c r="P13" s="166" t="s">
        <v>481</v>
      </c>
    </row>
    <row r="14" spans="1:16" ht="11.25" customHeight="1" x14ac:dyDescent="0.2">
      <c r="A14" s="2" t="s">
        <v>480</v>
      </c>
      <c r="B14" s="55">
        <v>27473</v>
      </c>
      <c r="C14" s="55">
        <v>26751</v>
      </c>
      <c r="D14" s="166">
        <v>703.88076412385055</v>
      </c>
      <c r="E14" s="166">
        <v>678.75696968543639</v>
      </c>
      <c r="F14" s="109">
        <v>-3.5693253344814435</v>
      </c>
      <c r="G14" s="55">
        <v>10358</v>
      </c>
      <c r="H14" s="55">
        <v>13257</v>
      </c>
      <c r="I14" s="166">
        <v>265.38044461088498</v>
      </c>
      <c r="J14" s="166">
        <v>336.37176730289826</v>
      </c>
      <c r="K14" s="166">
        <v>26.750773892215207</v>
      </c>
      <c r="L14" s="55">
        <v>37831</v>
      </c>
      <c r="M14" s="55">
        <v>40008</v>
      </c>
      <c r="N14" s="166">
        <v>969.26120873473553</v>
      </c>
      <c r="O14" s="166">
        <v>1015.1287369883346</v>
      </c>
      <c r="P14" s="166">
        <v>4.7322154069772582</v>
      </c>
    </row>
    <row r="15" spans="1:16" ht="11.25" customHeight="1" x14ac:dyDescent="0.2">
      <c r="A15" s="2" t="s">
        <v>482</v>
      </c>
      <c r="B15" s="55">
        <v>37197</v>
      </c>
      <c r="C15" s="55">
        <v>56255</v>
      </c>
      <c r="D15" s="166">
        <v>263.31441794033611</v>
      </c>
      <c r="E15" s="166">
        <v>397.94383541458916</v>
      </c>
      <c r="F15" s="109">
        <v>51.128767853782485</v>
      </c>
      <c r="G15" s="55">
        <v>11698</v>
      </c>
      <c r="H15" s="55">
        <v>27178</v>
      </c>
      <c r="I15" s="166">
        <v>82.809152917333435</v>
      </c>
      <c r="J15" s="166">
        <v>192.25522280504316</v>
      </c>
      <c r="K15" s="166">
        <v>132.16663379827995</v>
      </c>
      <c r="L15" s="55">
        <v>48895</v>
      </c>
      <c r="M15" s="55">
        <v>83433</v>
      </c>
      <c r="N15" s="166">
        <v>346.12357085766956</v>
      </c>
      <c r="O15" s="166">
        <v>590.19905821963232</v>
      </c>
      <c r="P15" s="166">
        <v>70.516863892615305</v>
      </c>
    </row>
    <row r="16" spans="1:16" ht="11.25" customHeight="1" x14ac:dyDescent="0.2">
      <c r="A16" s="2" t="s">
        <v>483</v>
      </c>
      <c r="B16" s="55">
        <v>25486</v>
      </c>
      <c r="C16" s="55">
        <v>25545</v>
      </c>
      <c r="D16" s="166">
        <v>290.8227844159145</v>
      </c>
      <c r="E16" s="166">
        <v>290.55853665416697</v>
      </c>
      <c r="F16" s="109">
        <v>-9.0862124946033962E-2</v>
      </c>
      <c r="G16" s="55">
        <v>11294</v>
      </c>
      <c r="H16" s="55">
        <v>15552</v>
      </c>
      <c r="I16" s="166">
        <v>128.87673731434271</v>
      </c>
      <c r="J16" s="166">
        <v>176.89435748857329</v>
      </c>
      <c r="K16" s="166">
        <v>37.258562852278779</v>
      </c>
      <c r="L16" s="55">
        <v>36780</v>
      </c>
      <c r="M16" s="55">
        <v>41097</v>
      </c>
      <c r="N16" s="166">
        <v>419.69952173025717</v>
      </c>
      <c r="O16" s="166">
        <v>467.45289414274026</v>
      </c>
      <c r="P16" s="166">
        <v>11.377990667136007</v>
      </c>
    </row>
    <row r="17" spans="1:16" ht="11.25" customHeight="1" x14ac:dyDescent="0.2">
      <c r="A17" s="2" t="s">
        <v>845</v>
      </c>
      <c r="B17" s="55">
        <v>12930</v>
      </c>
      <c r="C17" s="55">
        <v>13255</v>
      </c>
      <c r="D17" s="166">
        <v>462.36493645551468</v>
      </c>
      <c r="E17" s="166">
        <v>470.52467317082863</v>
      </c>
      <c r="F17" s="109">
        <v>1.7647827661557702</v>
      </c>
      <c r="G17" s="55">
        <v>10198</v>
      </c>
      <c r="H17" s="55">
        <v>15150</v>
      </c>
      <c r="I17" s="166">
        <v>364.67112312245467</v>
      </c>
      <c r="J17" s="166">
        <v>537.79319491045305</v>
      </c>
      <c r="K17" s="166">
        <v>47.473479749550918</v>
      </c>
      <c r="L17" s="55">
        <v>23128</v>
      </c>
      <c r="M17" s="55">
        <v>28405</v>
      </c>
      <c r="N17" s="166">
        <v>827.03605957796935</v>
      </c>
      <c r="O17" s="166">
        <v>1008.3178680812817</v>
      </c>
      <c r="P17" s="166">
        <v>21.919456401431781</v>
      </c>
    </row>
    <row r="18" spans="1:16" ht="11.25" customHeight="1" x14ac:dyDescent="0.2">
      <c r="A18" s="2" t="s">
        <v>485</v>
      </c>
      <c r="B18" s="55">
        <v>18017</v>
      </c>
      <c r="C18" s="55">
        <v>17204</v>
      </c>
      <c r="D18" s="166">
        <v>473.26705703252856</v>
      </c>
      <c r="E18" s="166">
        <v>448.78212676399494</v>
      </c>
      <c r="F18" s="109">
        <v>-5.1735970008262573</v>
      </c>
      <c r="G18" s="55">
        <v>6669</v>
      </c>
      <c r="H18" s="55">
        <v>8475</v>
      </c>
      <c r="I18" s="166">
        <v>175.17999685574364</v>
      </c>
      <c r="J18" s="166">
        <v>221.07815184403958</v>
      </c>
      <c r="K18" s="166">
        <v>26.200568450798588</v>
      </c>
      <c r="L18" s="55">
        <v>24686</v>
      </c>
      <c r="M18" s="55">
        <v>25679</v>
      </c>
      <c r="N18" s="166">
        <v>648.44705388827219</v>
      </c>
      <c r="O18" s="166">
        <v>669.86027860803449</v>
      </c>
      <c r="P18" s="166">
        <v>3.3022317845940563</v>
      </c>
    </row>
    <row r="19" spans="1:16" ht="11.25" customHeight="1" x14ac:dyDescent="0.2">
      <c r="A19" s="2" t="s">
        <v>486</v>
      </c>
      <c r="B19" s="55">
        <v>13129</v>
      </c>
      <c r="C19" s="55">
        <v>11015</v>
      </c>
      <c r="D19" s="166">
        <v>188.42908498870776</v>
      </c>
      <c r="E19" s="166">
        <v>156.1253583867169</v>
      </c>
      <c r="F19" s="109">
        <v>-17.143705072880209</v>
      </c>
      <c r="G19" s="55">
        <v>15012</v>
      </c>
      <c r="H19" s="55">
        <v>17945</v>
      </c>
      <c r="I19" s="166">
        <v>215.45414150738674</v>
      </c>
      <c r="J19" s="166">
        <v>254.35039094413389</v>
      </c>
      <c r="K19" s="166">
        <v>18.053145400044968</v>
      </c>
      <c r="L19" s="55">
        <v>28141</v>
      </c>
      <c r="M19" s="55">
        <v>28960</v>
      </c>
      <c r="N19" s="166">
        <v>403.88322649609449</v>
      </c>
      <c r="O19" s="166">
        <v>410.47574933085082</v>
      </c>
      <c r="P19" s="166">
        <v>1.6322843837685452</v>
      </c>
    </row>
    <row r="20" spans="1:16" ht="11.25" customHeight="1" x14ac:dyDescent="0.2">
      <c r="A20" s="2" t="s">
        <v>487</v>
      </c>
      <c r="B20" s="55">
        <v>17232</v>
      </c>
      <c r="C20" s="55">
        <v>15827</v>
      </c>
      <c r="D20" s="166">
        <v>254.96951281802419</v>
      </c>
      <c r="E20" s="166">
        <v>233.60361509232561</v>
      </c>
      <c r="F20" s="109">
        <v>-8.3797852886622444</v>
      </c>
      <c r="G20" s="55">
        <v>5282</v>
      </c>
      <c r="H20" s="55">
        <v>6823</v>
      </c>
      <c r="I20" s="166">
        <v>78.153955820845155</v>
      </c>
      <c r="J20" s="166">
        <v>100.70622769791733</v>
      </c>
      <c r="K20" s="166">
        <v>28.85621289441762</v>
      </c>
      <c r="L20" s="55">
        <v>22514</v>
      </c>
      <c r="M20" s="55">
        <v>22650</v>
      </c>
      <c r="N20" s="166">
        <v>333.12346863886933</v>
      </c>
      <c r="O20" s="166">
        <v>334.30984279024295</v>
      </c>
      <c r="P20" s="166">
        <v>0.35613646682448596</v>
      </c>
    </row>
    <row r="21" spans="1:16" ht="11.25" customHeight="1" x14ac:dyDescent="0.2">
      <c r="A21" s="2" t="s">
        <v>488</v>
      </c>
      <c r="B21" s="55">
        <v>6802</v>
      </c>
      <c r="C21" s="55">
        <v>3195</v>
      </c>
      <c r="D21" s="166">
        <v>188.58619615307171</v>
      </c>
      <c r="E21" s="166">
        <v>87.323402425868721</v>
      </c>
      <c r="F21" s="109">
        <v>-53.695761297931888</v>
      </c>
      <c r="G21" s="55">
        <v>11290</v>
      </c>
      <c r="H21" s="55">
        <v>7639</v>
      </c>
      <c r="I21" s="166">
        <v>313.01648846930016</v>
      </c>
      <c r="J21" s="166">
        <v>208.78355903950268</v>
      </c>
      <c r="K21" s="166">
        <v>-33.299501230594245</v>
      </c>
      <c r="L21" s="55">
        <v>18092</v>
      </c>
      <c r="M21" s="55">
        <v>10834</v>
      </c>
      <c r="N21" s="166">
        <v>501.60268462237184</v>
      </c>
      <c r="O21" s="166">
        <v>296.10696146537146</v>
      </c>
      <c r="P21" s="166">
        <v>-40.967827616733445</v>
      </c>
    </row>
    <row r="22" spans="1:16" ht="11.25" customHeight="1" x14ac:dyDescent="0.2">
      <c r="A22" s="2" t="s">
        <v>602</v>
      </c>
      <c r="B22" s="55">
        <v>1388</v>
      </c>
      <c r="C22" s="55">
        <v>1228</v>
      </c>
      <c r="D22" s="166">
        <v>50.822751261079212</v>
      </c>
      <c r="E22" s="166">
        <v>44.546015163057277</v>
      </c>
      <c r="F22" s="109">
        <v>-12.350248544747222</v>
      </c>
      <c r="G22" s="55">
        <v>2962</v>
      </c>
      <c r="H22" s="55">
        <v>3329</v>
      </c>
      <c r="I22" s="166">
        <v>108.45604411766328</v>
      </c>
      <c r="J22" s="166">
        <v>120.76032937933034</v>
      </c>
      <c r="K22" s="166">
        <v>11.344951184387853</v>
      </c>
      <c r="L22" s="55">
        <v>4350</v>
      </c>
      <c r="M22" s="55">
        <v>4557</v>
      </c>
      <c r="N22" s="166">
        <v>159.2787953787425</v>
      </c>
      <c r="O22" s="166">
        <v>165.30634454238765</v>
      </c>
      <c r="P22" s="166">
        <v>3.784275960470751</v>
      </c>
    </row>
    <row r="23" spans="1:16" ht="11.25" customHeight="1" x14ac:dyDescent="0.2">
      <c r="A23" s="2" t="s">
        <v>846</v>
      </c>
      <c r="B23" s="55">
        <v>13202</v>
      </c>
      <c r="C23" s="55">
        <v>12943</v>
      </c>
      <c r="D23" s="166">
        <v>64.525055853371228</v>
      </c>
      <c r="E23" s="166">
        <v>63.017565166433464</v>
      </c>
      <c r="F23" s="109">
        <v>-2.3362873026618325</v>
      </c>
      <c r="G23" s="55">
        <v>34479</v>
      </c>
      <c r="H23" s="55">
        <v>40686</v>
      </c>
      <c r="I23" s="166">
        <v>168.5168459906368</v>
      </c>
      <c r="J23" s="166">
        <v>198.09415563327758</v>
      </c>
      <c r="K23" s="166">
        <v>17.551544754335225</v>
      </c>
      <c r="L23" s="55">
        <v>47681</v>
      </c>
      <c r="M23" s="55">
        <v>53629</v>
      </c>
      <c r="N23" s="166">
        <v>233.04190184400801</v>
      </c>
      <c r="O23" s="166">
        <v>261.11172079971107</v>
      </c>
      <c r="P23" s="166">
        <v>12.044966477527396</v>
      </c>
    </row>
    <row r="24" spans="1:16" ht="11.25" customHeight="1" x14ac:dyDescent="0.2">
      <c r="A24" s="2" t="s">
        <v>491</v>
      </c>
      <c r="B24" s="55">
        <v>41333</v>
      </c>
      <c r="C24" s="55">
        <v>37207</v>
      </c>
      <c r="D24" s="166">
        <v>512.08307442042565</v>
      </c>
      <c r="E24" s="166">
        <v>458.43266225832701</v>
      </c>
      <c r="F24" s="109">
        <v>-10.476896199473106</v>
      </c>
      <c r="G24" s="55">
        <v>19141</v>
      </c>
      <c r="H24" s="55">
        <v>21455</v>
      </c>
      <c r="I24" s="166">
        <v>237.14180261489287</v>
      </c>
      <c r="J24" s="166">
        <v>264.35006232032697</v>
      </c>
      <c r="K24" s="166">
        <v>11.473413546416801</v>
      </c>
      <c r="L24" s="55">
        <v>60474</v>
      </c>
      <c r="M24" s="55">
        <v>58662</v>
      </c>
      <c r="N24" s="166">
        <v>749.22487703531851</v>
      </c>
      <c r="O24" s="166">
        <v>722.78272457865398</v>
      </c>
      <c r="P24" s="166">
        <v>-3.529267816265802</v>
      </c>
    </row>
    <row r="25" spans="1:16" ht="11.25" customHeight="1" x14ac:dyDescent="0.2">
      <c r="A25" s="2" t="s">
        <v>598</v>
      </c>
      <c r="B25" s="55">
        <v>4397</v>
      </c>
      <c r="C25" s="55">
        <v>3560</v>
      </c>
      <c r="D25" s="166">
        <v>111.11491808328321</v>
      </c>
      <c r="E25" s="166">
        <v>89.571127904299786</v>
      </c>
      <c r="F25" s="109">
        <v>-19.388746849307726</v>
      </c>
      <c r="G25" s="55">
        <v>403</v>
      </c>
      <c r="H25" s="55">
        <v>1043</v>
      </c>
      <c r="I25" s="166">
        <v>10.184060038108512</v>
      </c>
      <c r="J25" s="166">
        <v>26.242327641624911</v>
      </c>
      <c r="K25" s="166">
        <v>157.68040981128095</v>
      </c>
      <c r="L25" s="55">
        <v>4800</v>
      </c>
      <c r="M25" s="55">
        <v>4603</v>
      </c>
      <c r="N25" s="166">
        <v>121.29897812139171</v>
      </c>
      <c r="O25" s="166">
        <v>115.81345554592471</v>
      </c>
      <c r="P25" s="166">
        <v>-4.5223155713457697</v>
      </c>
    </row>
    <row r="26" spans="1:16" ht="11.25" customHeight="1" x14ac:dyDescent="0.2">
      <c r="A26" s="2" t="s">
        <v>493</v>
      </c>
      <c r="B26" s="55">
        <v>10500</v>
      </c>
      <c r="C26" s="55">
        <v>11898</v>
      </c>
      <c r="D26" s="166">
        <v>92.429703579261044</v>
      </c>
      <c r="E26" s="166">
        <v>103.97434006268172</v>
      </c>
      <c r="F26" s="109">
        <v>12.490180143789843</v>
      </c>
      <c r="G26" s="55">
        <v>20076</v>
      </c>
      <c r="H26" s="55">
        <v>29628</v>
      </c>
      <c r="I26" s="166">
        <v>176.72559324354711</v>
      </c>
      <c r="J26" s="166">
        <v>258.91340959632998</v>
      </c>
      <c r="K26" s="166">
        <v>46.505893597153822</v>
      </c>
      <c r="L26" s="55">
        <v>30576</v>
      </c>
      <c r="M26" s="55">
        <v>41526</v>
      </c>
      <c r="N26" s="166">
        <v>269.15529682280817</v>
      </c>
      <c r="O26" s="166">
        <v>362.88774965901172</v>
      </c>
      <c r="P26" s="166">
        <v>34.82467331783927</v>
      </c>
    </row>
    <row r="27" spans="1:16" ht="11.25" customHeight="1" x14ac:dyDescent="0.2">
      <c r="A27" s="2" t="s">
        <v>599</v>
      </c>
      <c r="B27" s="55">
        <v>29564</v>
      </c>
      <c r="C27" s="55">
        <v>28224</v>
      </c>
      <c r="D27" s="166">
        <v>327.1676375313686</v>
      </c>
      <c r="E27" s="166">
        <v>311.58663105235007</v>
      </c>
      <c r="F27" s="109">
        <v>-4.7623923309115916</v>
      </c>
      <c r="G27" s="55">
        <v>11094</v>
      </c>
      <c r="H27" s="55">
        <v>16608</v>
      </c>
      <c r="I27" s="166">
        <v>122.77086222341372</v>
      </c>
      <c r="J27" s="166">
        <v>183.34859582332163</v>
      </c>
      <c r="K27" s="166">
        <v>49.342109766787232</v>
      </c>
      <c r="L27" s="55">
        <v>40658</v>
      </c>
      <c r="M27" s="55">
        <v>44832</v>
      </c>
      <c r="N27" s="166">
        <v>449.93849975478236</v>
      </c>
      <c r="O27" s="166">
        <v>494.93522687567173</v>
      </c>
      <c r="P27" s="166">
        <v>10.000639453039174</v>
      </c>
    </row>
    <row r="28" spans="1:16" ht="11.25" customHeight="1" x14ac:dyDescent="0.2">
      <c r="A28" s="2" t="s">
        <v>600</v>
      </c>
      <c r="B28" s="55">
        <v>14395</v>
      </c>
      <c r="C28" s="55">
        <v>13933</v>
      </c>
      <c r="D28" s="166">
        <v>442.02135336221806</v>
      </c>
      <c r="E28" s="166">
        <v>426.18989355193929</v>
      </c>
      <c r="F28" s="109">
        <v>-3.5816052074990057</v>
      </c>
      <c r="G28" s="55">
        <v>4781</v>
      </c>
      <c r="H28" s="55">
        <v>6480</v>
      </c>
      <c r="I28" s="166">
        <v>146.80820357240461</v>
      </c>
      <c r="J28" s="166">
        <v>198.21363024593174</v>
      </c>
      <c r="K28" s="166">
        <v>35.015363871116634</v>
      </c>
      <c r="L28" s="55">
        <v>19176</v>
      </c>
      <c r="M28" s="55">
        <v>20413</v>
      </c>
      <c r="N28" s="166">
        <v>588.82955693462259</v>
      </c>
      <c r="O28" s="166">
        <v>624.40352379787112</v>
      </c>
      <c r="P28" s="166">
        <v>6.0414709900845409</v>
      </c>
    </row>
    <row r="29" spans="1:16" ht="11.25" customHeight="1" x14ac:dyDescent="0.2">
      <c r="A29" s="2" t="s">
        <v>496</v>
      </c>
      <c r="B29" s="55">
        <v>14791</v>
      </c>
      <c r="C29" s="55">
        <v>16193</v>
      </c>
      <c r="D29" s="166">
        <v>92.160695224743975</v>
      </c>
      <c r="E29" s="166">
        <v>100.8625356939888</v>
      </c>
      <c r="F29" s="109">
        <v>9.4420299760374462</v>
      </c>
      <c r="G29" s="55">
        <v>14336</v>
      </c>
      <c r="H29" s="55">
        <v>30016</v>
      </c>
      <c r="I29" s="166">
        <v>89.325652541540776</v>
      </c>
      <c r="J29" s="166">
        <v>186.96287725503416</v>
      </c>
      <c r="K29" s="166">
        <v>109.30479871735312</v>
      </c>
      <c r="L29" s="55">
        <v>29127</v>
      </c>
      <c r="M29" s="55">
        <v>46209</v>
      </c>
      <c r="N29" s="166">
        <v>181.48634776628475</v>
      </c>
      <c r="O29" s="166">
        <v>287.82541294902296</v>
      </c>
      <c r="P29" s="166">
        <v>58.593423963591995</v>
      </c>
    </row>
    <row r="30" spans="1:16" ht="11.25" customHeight="1" x14ac:dyDescent="0.2">
      <c r="A30" s="2" t="s">
        <v>497</v>
      </c>
      <c r="B30" s="55">
        <v>14273</v>
      </c>
      <c r="C30" s="55">
        <v>11640</v>
      </c>
      <c r="D30" s="166">
        <v>433.67058794753996</v>
      </c>
      <c r="E30" s="166">
        <v>352.47028984322338</v>
      </c>
      <c r="F30" s="109">
        <v>-18.723957852114971</v>
      </c>
      <c r="G30" s="55">
        <v>4636</v>
      </c>
      <c r="H30" s="55">
        <v>6698</v>
      </c>
      <c r="I30" s="166">
        <v>140.86014472954497</v>
      </c>
      <c r="J30" s="166">
        <v>202.82182142353184</v>
      </c>
      <c r="K30" s="166">
        <v>43.988082514720439</v>
      </c>
      <c r="L30" s="55">
        <v>18909</v>
      </c>
      <c r="M30" s="55">
        <v>18338</v>
      </c>
      <c r="N30" s="166">
        <v>574.53073267708487</v>
      </c>
      <c r="O30" s="166">
        <v>555.29211126675523</v>
      </c>
      <c r="P30" s="166">
        <v>-3.3485800351680584</v>
      </c>
    </row>
    <row r="31" spans="1:16" ht="11.25" customHeight="1" x14ac:dyDescent="0.2">
      <c r="A31" s="2" t="s">
        <v>498</v>
      </c>
      <c r="B31" s="55">
        <v>2956</v>
      </c>
      <c r="C31" s="55">
        <v>3182</v>
      </c>
      <c r="D31" s="166">
        <v>27.206732162906427</v>
      </c>
      <c r="E31" s="166">
        <v>29.24496342357607</v>
      </c>
      <c r="F31" s="109">
        <v>7.4916430553484847</v>
      </c>
      <c r="G31" s="55">
        <v>11001</v>
      </c>
      <c r="H31" s="55">
        <v>14242</v>
      </c>
      <c r="I31" s="166">
        <v>101.25211790396942</v>
      </c>
      <c r="J31" s="166">
        <v>130.89464773053754</v>
      </c>
      <c r="K31" s="166">
        <v>29.275960286264823</v>
      </c>
      <c r="L31" s="55">
        <v>13957</v>
      </c>
      <c r="M31" s="55">
        <v>17424</v>
      </c>
      <c r="N31" s="166">
        <v>128.45885006687584</v>
      </c>
      <c r="O31" s="166">
        <v>160.1396111541136</v>
      </c>
      <c r="P31" s="166">
        <v>24.662186428373523</v>
      </c>
    </row>
    <row r="32" spans="1:16" ht="11.25" customHeight="1" x14ac:dyDescent="0.2">
      <c r="A32" s="2" t="s">
        <v>596</v>
      </c>
      <c r="B32" s="55">
        <v>2992</v>
      </c>
      <c r="C32" s="55">
        <v>3488</v>
      </c>
      <c r="D32" s="166">
        <v>189.43118148888465</v>
      </c>
      <c r="E32" s="166">
        <v>220.61762815809581</v>
      </c>
      <c r="F32" s="109">
        <v>16.463206545032882</v>
      </c>
      <c r="G32" s="55">
        <v>1601</v>
      </c>
      <c r="H32" s="55">
        <v>2091</v>
      </c>
      <c r="I32" s="166">
        <v>101.36340961353756</v>
      </c>
      <c r="J32" s="166">
        <v>132.25672605463828</v>
      </c>
      <c r="K32" s="166">
        <v>30.47777946587027</v>
      </c>
      <c r="L32" s="55">
        <v>4593</v>
      </c>
      <c r="M32" s="55">
        <v>5579</v>
      </c>
      <c r="N32" s="166">
        <v>290.7945911024222</v>
      </c>
      <c r="O32" s="166">
        <v>352.87435421273409</v>
      </c>
      <c r="P32" s="166">
        <v>21.348321120748249</v>
      </c>
    </row>
    <row r="33" spans="1:16" ht="11.25" customHeight="1" x14ac:dyDescent="0.2">
      <c r="A33" s="2" t="s">
        <v>500</v>
      </c>
      <c r="B33" s="55">
        <v>2316</v>
      </c>
      <c r="C33" s="55">
        <v>1368</v>
      </c>
      <c r="D33" s="166">
        <v>373.05639390631592</v>
      </c>
      <c r="E33" s="166">
        <v>214.99191422954161</v>
      </c>
      <c r="F33" s="109">
        <v>-42.370130162269348</v>
      </c>
      <c r="G33" s="55">
        <v>1475</v>
      </c>
      <c r="H33" s="55">
        <v>1954</v>
      </c>
      <c r="I33" s="166">
        <v>237.58988817435923</v>
      </c>
      <c r="J33" s="166">
        <v>307.08640380447679</v>
      </c>
      <c r="K33" s="166">
        <v>29.250620118612282</v>
      </c>
      <c r="L33" s="55">
        <v>3791</v>
      </c>
      <c r="M33" s="55">
        <v>3322</v>
      </c>
      <c r="N33" s="166">
        <v>610.64628208067518</v>
      </c>
      <c r="O33" s="166">
        <v>522.07831803401837</v>
      </c>
      <c r="P33" s="166">
        <v>-14.503971717452579</v>
      </c>
    </row>
    <row r="34" spans="1:16" ht="11.25" customHeight="1" x14ac:dyDescent="0.2">
      <c r="A34" s="2" t="s">
        <v>501</v>
      </c>
      <c r="B34" s="55">
        <v>4389</v>
      </c>
      <c r="C34" s="55">
        <v>3948</v>
      </c>
      <c r="D34" s="166">
        <v>58.549894925794696</v>
      </c>
      <c r="E34" s="166">
        <v>51.881826655563152</v>
      </c>
      <c r="F34" s="109">
        <v>-11.388693828883145</v>
      </c>
      <c r="G34" s="55">
        <v>12770</v>
      </c>
      <c r="H34" s="55">
        <v>17917</v>
      </c>
      <c r="I34" s="166">
        <v>170.35364734618327</v>
      </c>
      <c r="J34" s="166">
        <v>235.45255526538122</v>
      </c>
      <c r="K34" s="166">
        <v>38.213979526313025</v>
      </c>
      <c r="L34" s="55">
        <v>17159</v>
      </c>
      <c r="M34" s="55">
        <v>21865</v>
      </c>
      <c r="N34" s="166">
        <v>228.90354227197793</v>
      </c>
      <c r="O34" s="166">
        <v>287.33438192094434</v>
      </c>
      <c r="P34" s="166">
        <v>25.526402548869353</v>
      </c>
    </row>
    <row r="35" spans="1:16" ht="11.25" customHeight="1" x14ac:dyDescent="0.2">
      <c r="A35" s="2" t="s">
        <v>605</v>
      </c>
      <c r="B35" s="55">
        <v>150333</v>
      </c>
      <c r="C35" s="55">
        <v>174497</v>
      </c>
      <c r="D35" s="166">
        <v>340.44903077191981</v>
      </c>
      <c r="E35" s="166">
        <v>392.83024968292199</v>
      </c>
      <c r="F35" s="109">
        <v>15.385920997406055</v>
      </c>
      <c r="G35" s="55">
        <v>139128</v>
      </c>
      <c r="H35" s="55">
        <v>172021</v>
      </c>
      <c r="I35" s="166">
        <v>315.07382113864321</v>
      </c>
      <c r="J35" s="166">
        <v>387.25624154401464</v>
      </c>
      <c r="K35" s="166">
        <v>22.909685147598701</v>
      </c>
      <c r="L35" s="55">
        <v>289461</v>
      </c>
      <c r="M35" s="55">
        <v>346518</v>
      </c>
      <c r="N35" s="166">
        <v>655.52285191056308</v>
      </c>
      <c r="O35" s="166">
        <v>780.08649122693669</v>
      </c>
      <c r="P35" s="166">
        <v>19.002181076269874</v>
      </c>
    </row>
    <row r="36" spans="1:16" ht="11.25" customHeight="1" x14ac:dyDescent="0.2">
      <c r="A36" s="2" t="s">
        <v>503</v>
      </c>
      <c r="B36" s="55">
        <v>6007</v>
      </c>
      <c r="C36" s="55">
        <v>5556</v>
      </c>
      <c r="D36" s="166">
        <v>273.32338508608456</v>
      </c>
      <c r="E36" s="166">
        <v>251.45300553323335</v>
      </c>
      <c r="F36" s="109">
        <v>-8.0016496012454308</v>
      </c>
      <c r="G36" s="55">
        <v>2631</v>
      </c>
      <c r="H36" s="55">
        <v>4721</v>
      </c>
      <c r="I36" s="166">
        <v>119.71263961403169</v>
      </c>
      <c r="J36" s="166">
        <v>213.66264203066856</v>
      </c>
      <c r="K36" s="166">
        <v>78.479601418482844</v>
      </c>
      <c r="L36" s="55">
        <v>8638</v>
      </c>
      <c r="M36" s="55">
        <v>10277</v>
      </c>
      <c r="N36" s="166">
        <v>393.03602470011623</v>
      </c>
      <c r="O36" s="166">
        <v>465.11564756390197</v>
      </c>
      <c r="P36" s="166">
        <v>18.339189879294658</v>
      </c>
    </row>
    <row r="37" spans="1:16" ht="11.25" customHeight="1" x14ac:dyDescent="0.2">
      <c r="A37" s="18" t="s">
        <v>504</v>
      </c>
      <c r="B37" s="59">
        <v>2241</v>
      </c>
      <c r="C37" s="59">
        <v>1821</v>
      </c>
      <c r="D37" s="170">
        <v>149.32124134081732</v>
      </c>
      <c r="E37" s="170">
        <v>120.47961605309837</v>
      </c>
      <c r="F37" s="171">
        <v>-19.315152371315726</v>
      </c>
      <c r="G37" s="59">
        <v>2867</v>
      </c>
      <c r="H37" s="59">
        <v>3390</v>
      </c>
      <c r="I37" s="170">
        <v>191.03257426333033</v>
      </c>
      <c r="J37" s="170">
        <v>224.28659990115511</v>
      </c>
      <c r="K37" s="170">
        <v>17.407515847001843</v>
      </c>
      <c r="L37" s="59">
        <v>5108</v>
      </c>
      <c r="M37" s="59">
        <v>5211</v>
      </c>
      <c r="N37" s="170">
        <v>340.35381560414766</v>
      </c>
      <c r="O37" s="170">
        <v>344.76621595425348</v>
      </c>
      <c r="P37" s="170">
        <v>1.2964157144157662</v>
      </c>
    </row>
    <row r="38" spans="1:16" ht="11.25" customHeight="1" x14ac:dyDescent="0.2"/>
    <row r="39" spans="1:16" s="2" customFormat="1" ht="11.25" customHeight="1" x14ac:dyDescent="0.25">
      <c r="A39" s="816" t="s">
        <v>709</v>
      </c>
      <c r="B39" s="816"/>
      <c r="C39" s="816"/>
      <c r="D39" s="816"/>
      <c r="E39" s="816"/>
      <c r="F39" s="816"/>
      <c r="G39" s="816"/>
      <c r="H39" s="816"/>
      <c r="I39" s="816"/>
      <c r="J39" s="816"/>
      <c r="K39" s="816"/>
      <c r="L39" s="816"/>
      <c r="M39" s="816"/>
      <c r="N39" s="816"/>
      <c r="O39" s="816"/>
      <c r="P39" s="816"/>
    </row>
    <row r="40" spans="1:16" s="2" customFormat="1" ht="11.25" customHeight="1" x14ac:dyDescent="0.25">
      <c r="A40" s="816"/>
      <c r="B40" s="816"/>
      <c r="C40" s="816"/>
      <c r="D40" s="816"/>
      <c r="E40" s="816"/>
      <c r="F40" s="816"/>
      <c r="G40" s="816"/>
      <c r="H40" s="816"/>
      <c r="I40" s="816"/>
      <c r="J40" s="816"/>
      <c r="K40" s="816"/>
      <c r="L40" s="816"/>
      <c r="M40" s="816"/>
      <c r="N40" s="816"/>
      <c r="O40" s="816"/>
      <c r="P40" s="816"/>
    </row>
    <row r="41" spans="1:16" ht="11.25" customHeight="1" x14ac:dyDescent="0.2">
      <c r="A41" s="172" t="s">
        <v>506</v>
      </c>
    </row>
    <row r="42" spans="1:16" ht="11.25" customHeight="1" x14ac:dyDescent="0.2">
      <c r="A42" s="172" t="s">
        <v>847</v>
      </c>
    </row>
    <row r="43" spans="1:16" ht="11.25" customHeight="1" x14ac:dyDescent="0.2">
      <c r="A43" s="22" t="s">
        <v>711</v>
      </c>
    </row>
    <row r="44" spans="1:16" ht="11.25" customHeight="1" x14ac:dyDescent="0.2">
      <c r="A44" s="27" t="s">
        <v>848</v>
      </c>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002"/>
  <sheetViews>
    <sheetView workbookViewId="0">
      <pane xSplit="1" ySplit="9" topLeftCell="B36" activePane="bottomRight" state="frozen"/>
      <selection pane="topRight" activeCell="B1" sqref="B1"/>
      <selection pane="bottomLeft" activeCell="A10" sqref="A10"/>
      <selection pane="bottomRight" activeCell="S54" sqref="S54"/>
    </sheetView>
  </sheetViews>
  <sheetFormatPr defaultColWidth="9.140625" defaultRowHeight="15" customHeight="1" x14ac:dyDescent="0.25"/>
  <cols>
    <col min="1" max="1" width="17.42578125" customWidth="1"/>
    <col min="2" max="9" width="9.28515625" customWidth="1"/>
    <col min="10" max="11" width="9" customWidth="1"/>
    <col min="12" max="17" width="9.28515625" customWidth="1"/>
  </cols>
  <sheetData>
    <row r="1" spans="1:17" ht="11.25" customHeight="1" x14ac:dyDescent="0.25">
      <c r="A1" s="42" t="s">
        <v>459</v>
      </c>
      <c r="B1" s="685"/>
      <c r="C1" s="685"/>
      <c r="D1" s="549"/>
      <c r="E1" s="42"/>
      <c r="F1" s="42"/>
      <c r="G1" s="42"/>
      <c r="H1" s="42"/>
      <c r="I1" s="42"/>
      <c r="J1" s="42"/>
      <c r="K1" s="42"/>
      <c r="L1" s="42"/>
      <c r="M1" s="42"/>
      <c r="N1" s="685"/>
      <c r="O1" s="2"/>
      <c r="P1" s="200" t="s">
        <v>460</v>
      </c>
      <c r="Q1" s="2"/>
    </row>
    <row r="2" spans="1:17" ht="11.25" customHeight="1" x14ac:dyDescent="0.25">
      <c r="A2" s="2" t="s">
        <v>461</v>
      </c>
      <c r="B2" s="2"/>
      <c r="C2" s="2"/>
      <c r="D2" s="42"/>
      <c r="E2" s="42"/>
      <c r="F2" s="42"/>
      <c r="G2" s="42"/>
      <c r="H2" s="42"/>
      <c r="I2" s="42"/>
      <c r="J2" s="42"/>
      <c r="K2" s="42"/>
      <c r="L2" s="42"/>
      <c r="M2" s="42"/>
      <c r="N2" s="2"/>
      <c r="O2" s="2"/>
      <c r="P2" s="2"/>
      <c r="Q2" s="2"/>
    </row>
    <row r="3" spans="1:17" ht="11.25" customHeight="1" x14ac:dyDescent="0.25">
      <c r="A3" s="2" t="s">
        <v>462</v>
      </c>
      <c r="B3" s="2"/>
      <c r="C3" s="2"/>
      <c r="D3" s="42"/>
      <c r="E3" s="42"/>
      <c r="F3" s="42"/>
      <c r="G3" s="42"/>
      <c r="H3" s="42"/>
      <c r="I3" s="42"/>
      <c r="J3" s="42"/>
      <c r="K3" s="42"/>
      <c r="L3" s="42"/>
      <c r="M3" s="42"/>
      <c r="N3" s="2"/>
      <c r="O3" s="2"/>
      <c r="P3" s="2"/>
      <c r="Q3" s="2"/>
    </row>
    <row r="4" spans="1:17" ht="11.25" customHeight="1" x14ac:dyDescent="0.25">
      <c r="A4" s="2"/>
      <c r="B4" s="5"/>
      <c r="C4" s="5"/>
      <c r="D4" s="2"/>
      <c r="E4" s="2"/>
      <c r="F4" s="2"/>
      <c r="G4" s="2"/>
      <c r="H4" s="2"/>
      <c r="I4" s="2"/>
      <c r="J4" s="6"/>
      <c r="K4" s="6"/>
      <c r="L4" s="2"/>
      <c r="M4" s="2"/>
      <c r="N4" s="2"/>
      <c r="O4" s="2"/>
      <c r="P4" s="2"/>
      <c r="Q4" s="2"/>
    </row>
    <row r="5" spans="1:17" ht="18" customHeight="1" x14ac:dyDescent="0.25">
      <c r="A5" s="801" t="s">
        <v>463</v>
      </c>
      <c r="B5" s="804" t="s">
        <v>464</v>
      </c>
      <c r="C5" s="805"/>
      <c r="D5" s="805"/>
      <c r="E5" s="805"/>
      <c r="F5" s="805"/>
      <c r="G5" s="806"/>
      <c r="H5" s="807" t="s">
        <v>465</v>
      </c>
      <c r="I5" s="808"/>
      <c r="J5" s="807" t="s">
        <v>466</v>
      </c>
      <c r="K5" s="808"/>
      <c r="L5" s="807" t="s">
        <v>467</v>
      </c>
      <c r="M5" s="813"/>
      <c r="N5" s="813"/>
      <c r="O5" s="813"/>
      <c r="P5" s="808"/>
      <c r="Q5" s="2"/>
    </row>
    <row r="6" spans="1:17" ht="20.25" customHeight="1" x14ac:dyDescent="0.25">
      <c r="A6" s="803"/>
      <c r="B6" s="807" t="s">
        <v>468</v>
      </c>
      <c r="C6" s="808"/>
      <c r="D6" s="807" t="s">
        <v>469</v>
      </c>
      <c r="E6" s="808"/>
      <c r="F6" s="807" t="s">
        <v>470</v>
      </c>
      <c r="G6" s="808"/>
      <c r="H6" s="809"/>
      <c r="I6" s="810"/>
      <c r="J6" s="809"/>
      <c r="K6" s="810"/>
      <c r="L6" s="809"/>
      <c r="M6" s="797"/>
      <c r="N6" s="797"/>
      <c r="O6" s="797"/>
      <c r="P6" s="810"/>
      <c r="Q6" s="2"/>
    </row>
    <row r="7" spans="1:17" ht="12.75" customHeight="1" x14ac:dyDescent="0.25">
      <c r="A7" s="803"/>
      <c r="B7" s="811"/>
      <c r="C7" s="812"/>
      <c r="D7" s="811"/>
      <c r="E7" s="812"/>
      <c r="F7" s="811"/>
      <c r="G7" s="812"/>
      <c r="H7" s="811"/>
      <c r="I7" s="812"/>
      <c r="J7" s="811"/>
      <c r="K7" s="812"/>
      <c r="L7" s="811"/>
      <c r="M7" s="814"/>
      <c r="N7" s="814"/>
      <c r="O7" s="814"/>
      <c r="P7" s="812"/>
      <c r="Q7" s="2"/>
    </row>
    <row r="8" spans="1:17" ht="16.5" customHeight="1" x14ac:dyDescent="0.25">
      <c r="A8" s="803"/>
      <c r="B8" s="815" t="s">
        <v>471</v>
      </c>
      <c r="C8" s="806"/>
      <c r="D8" s="815" t="s">
        <v>471</v>
      </c>
      <c r="E8" s="806"/>
      <c r="F8" s="815" t="s">
        <v>471</v>
      </c>
      <c r="G8" s="806"/>
      <c r="H8" s="815" t="s">
        <v>471</v>
      </c>
      <c r="I8" s="806"/>
      <c r="J8" s="815" t="s">
        <v>471</v>
      </c>
      <c r="K8" s="806"/>
      <c r="L8" s="815" t="s">
        <v>471</v>
      </c>
      <c r="M8" s="806"/>
      <c r="N8" s="815" t="s">
        <v>472</v>
      </c>
      <c r="O8" s="806"/>
      <c r="P8" s="801" t="s">
        <v>473</v>
      </c>
      <c r="Q8" s="2"/>
    </row>
    <row r="9" spans="1:17" ht="21" customHeight="1" x14ac:dyDescent="0.25">
      <c r="A9" s="802"/>
      <c r="B9" s="243" t="s">
        <v>474</v>
      </c>
      <c r="C9" s="243">
        <v>2022</v>
      </c>
      <c r="D9" s="243" t="s">
        <v>474</v>
      </c>
      <c r="E9" s="243">
        <v>2022</v>
      </c>
      <c r="F9" s="243" t="s">
        <v>474</v>
      </c>
      <c r="G9" s="243">
        <v>2022</v>
      </c>
      <c r="H9" s="243" t="s">
        <v>474</v>
      </c>
      <c r="I9" s="243">
        <v>2022</v>
      </c>
      <c r="J9" s="243" t="s">
        <v>474</v>
      </c>
      <c r="K9" s="243">
        <v>2022</v>
      </c>
      <c r="L9" s="243" t="s">
        <v>474</v>
      </c>
      <c r="M9" s="243">
        <v>2022</v>
      </c>
      <c r="N9" s="243">
        <v>2021</v>
      </c>
      <c r="O9" s="243">
        <v>2022</v>
      </c>
      <c r="P9" s="802"/>
      <c r="Q9" s="2"/>
    </row>
    <row r="10" spans="1:17" ht="11.25" customHeight="1" x14ac:dyDescent="0.25">
      <c r="A10" s="8"/>
      <c r="B10" s="2"/>
      <c r="C10" s="2"/>
      <c r="D10" s="2"/>
      <c r="E10" s="763"/>
      <c r="F10" s="2"/>
      <c r="G10" s="763"/>
      <c r="H10" s="2"/>
      <c r="I10" s="763"/>
      <c r="J10" s="2"/>
      <c r="K10" s="763"/>
      <c r="L10" s="2"/>
      <c r="M10" s="763"/>
      <c r="N10" s="2"/>
      <c r="O10" s="2"/>
      <c r="P10" s="762"/>
      <c r="Q10" s="2"/>
    </row>
    <row r="11" spans="1:17" ht="11.25" customHeight="1" x14ac:dyDescent="0.25">
      <c r="A11" s="206" t="s">
        <v>475</v>
      </c>
      <c r="B11" s="753">
        <v>40240</v>
      </c>
      <c r="C11" s="753">
        <v>39519</v>
      </c>
      <c r="D11" s="753">
        <v>1452</v>
      </c>
      <c r="E11" s="753">
        <v>1229</v>
      </c>
      <c r="F11" s="753">
        <v>517</v>
      </c>
      <c r="G11" s="753">
        <v>610</v>
      </c>
      <c r="H11" s="753">
        <v>145</v>
      </c>
      <c r="I11" s="753">
        <v>161</v>
      </c>
      <c r="J11" s="753">
        <v>6493</v>
      </c>
      <c r="K11" s="753">
        <v>6429</v>
      </c>
      <c r="L11" s="753">
        <v>48288</v>
      </c>
      <c r="M11" s="753">
        <v>47452</v>
      </c>
      <c r="N11" s="12">
        <v>23.900578276680786</v>
      </c>
      <c r="O11" s="12">
        <v>23.368173442077779</v>
      </c>
      <c r="P11" s="117">
        <v>-2.2275813933860356</v>
      </c>
      <c r="Q11" s="2"/>
    </row>
    <row r="12" spans="1:17" ht="11.25" customHeight="1" x14ac:dyDescent="0.25">
      <c r="A12" s="2"/>
      <c r="B12" s="13"/>
      <c r="C12" s="13"/>
      <c r="D12" s="13"/>
      <c r="E12" s="13"/>
      <c r="F12" s="13"/>
      <c r="G12" s="13"/>
      <c r="H12" s="13"/>
      <c r="I12" s="13"/>
      <c r="J12" s="13"/>
      <c r="K12" s="13"/>
      <c r="L12" s="13"/>
      <c r="M12" s="13"/>
      <c r="N12" s="14"/>
      <c r="O12" s="14"/>
      <c r="P12" s="121"/>
      <c r="Q12" s="2"/>
    </row>
    <row r="13" spans="1:17" ht="11.25" customHeight="1" x14ac:dyDescent="0.25">
      <c r="A13" s="195" t="s">
        <v>476</v>
      </c>
      <c r="B13" s="764">
        <v>174</v>
      </c>
      <c r="C13" s="764">
        <v>207</v>
      </c>
      <c r="D13" s="764">
        <v>8</v>
      </c>
      <c r="E13" s="764">
        <v>6</v>
      </c>
      <c r="F13" s="764">
        <v>1</v>
      </c>
      <c r="G13" s="764">
        <v>5</v>
      </c>
      <c r="H13" s="764" t="s">
        <v>477</v>
      </c>
      <c r="I13" s="764" t="s">
        <v>477</v>
      </c>
      <c r="J13" s="764">
        <v>11</v>
      </c>
      <c r="K13" s="764">
        <v>19</v>
      </c>
      <c r="L13" s="764">
        <v>194</v>
      </c>
      <c r="M13" s="764">
        <v>237</v>
      </c>
      <c r="N13" s="765">
        <v>23.601344100601754</v>
      </c>
      <c r="O13" s="765">
        <v>28.553322426044481</v>
      </c>
      <c r="P13" s="766">
        <v>20.981764022992522</v>
      </c>
      <c r="Q13" s="2"/>
    </row>
    <row r="14" spans="1:17" ht="11.25" customHeight="1" x14ac:dyDescent="0.25">
      <c r="A14" s="2" t="s">
        <v>478</v>
      </c>
      <c r="B14" s="13">
        <v>1045</v>
      </c>
      <c r="C14" s="13">
        <v>1107</v>
      </c>
      <c r="D14" s="13">
        <v>24</v>
      </c>
      <c r="E14" s="13">
        <v>25</v>
      </c>
      <c r="F14" s="13">
        <v>4</v>
      </c>
      <c r="G14" s="13">
        <v>4</v>
      </c>
      <c r="H14" s="13">
        <v>3</v>
      </c>
      <c r="I14" s="13">
        <v>1</v>
      </c>
      <c r="J14" s="13">
        <v>65</v>
      </c>
      <c r="K14" s="13">
        <v>50</v>
      </c>
      <c r="L14" s="13">
        <v>1138</v>
      </c>
      <c r="M14" s="13">
        <v>1186</v>
      </c>
      <c r="N14" s="14">
        <v>36.393567005297932</v>
      </c>
      <c r="O14" s="14">
        <v>37.921529292782665</v>
      </c>
      <c r="P14" s="121">
        <v>4.1984405850141071</v>
      </c>
      <c r="Q14" s="2"/>
    </row>
    <row r="15" spans="1:17" ht="11.25" customHeight="1" x14ac:dyDescent="0.25">
      <c r="A15" s="2" t="s">
        <v>479</v>
      </c>
      <c r="B15" s="13">
        <v>301</v>
      </c>
      <c r="C15" s="13">
        <v>218</v>
      </c>
      <c r="D15" s="13">
        <v>22</v>
      </c>
      <c r="E15" s="13">
        <v>22</v>
      </c>
      <c r="F15" s="13">
        <v>12</v>
      </c>
      <c r="G15" s="13">
        <v>9</v>
      </c>
      <c r="H15" s="13" t="s">
        <v>477</v>
      </c>
      <c r="I15" s="13">
        <v>2</v>
      </c>
      <c r="J15" s="13">
        <v>156</v>
      </c>
      <c r="K15" s="13">
        <v>122</v>
      </c>
      <c r="L15" s="13">
        <v>491</v>
      </c>
      <c r="M15" s="13">
        <v>371</v>
      </c>
      <c r="N15" s="14">
        <v>67.428738054916622</v>
      </c>
      <c r="O15" s="14">
        <v>50.578862125566459</v>
      </c>
      <c r="P15" s="121">
        <v>-24.989161024527796</v>
      </c>
      <c r="Q15" s="2"/>
    </row>
    <row r="16" spans="1:17" ht="11.25" customHeight="1" x14ac:dyDescent="0.25">
      <c r="A16" s="2" t="s">
        <v>480</v>
      </c>
      <c r="B16" s="13">
        <v>1487</v>
      </c>
      <c r="C16" s="13">
        <v>1340</v>
      </c>
      <c r="D16" s="13">
        <v>69</v>
      </c>
      <c r="E16" s="13">
        <v>56</v>
      </c>
      <c r="F16" s="13">
        <v>15</v>
      </c>
      <c r="G16" s="13">
        <v>36</v>
      </c>
      <c r="H16" s="13" t="s">
        <v>481</v>
      </c>
      <c r="I16" s="13" t="s">
        <v>481</v>
      </c>
      <c r="J16" s="13">
        <v>101</v>
      </c>
      <c r="K16" s="13">
        <v>99</v>
      </c>
      <c r="L16" s="13">
        <v>1672</v>
      </c>
      <c r="M16" s="13">
        <v>1531</v>
      </c>
      <c r="N16" s="14">
        <v>42.838009595423799</v>
      </c>
      <c r="O16" s="14">
        <v>38.846283151598186</v>
      </c>
      <c r="P16" s="121">
        <v>-9.3181884068022409</v>
      </c>
      <c r="Q16" s="2"/>
    </row>
    <row r="17" spans="1:17" ht="11.25" customHeight="1" x14ac:dyDescent="0.25">
      <c r="A17" s="2" t="s">
        <v>482</v>
      </c>
      <c r="B17" s="13">
        <v>5541</v>
      </c>
      <c r="C17" s="13">
        <v>5044</v>
      </c>
      <c r="D17" s="13">
        <v>137</v>
      </c>
      <c r="E17" s="13">
        <v>87</v>
      </c>
      <c r="F17" s="13">
        <v>56</v>
      </c>
      <c r="G17" s="13">
        <v>64</v>
      </c>
      <c r="H17" s="13">
        <v>13</v>
      </c>
      <c r="I17" s="13">
        <v>11</v>
      </c>
      <c r="J17" s="13">
        <v>1335</v>
      </c>
      <c r="K17" s="13">
        <v>1464</v>
      </c>
      <c r="L17" s="13">
        <v>7069</v>
      </c>
      <c r="M17" s="13">
        <v>6659</v>
      </c>
      <c r="N17" s="14">
        <v>50.040853305918112</v>
      </c>
      <c r="O17" s="14">
        <v>47.105288419264937</v>
      </c>
      <c r="P17" s="121">
        <v>-5.8663365884410235</v>
      </c>
      <c r="Q17" s="2"/>
    </row>
    <row r="18" spans="1:17" ht="11.25" customHeight="1" x14ac:dyDescent="0.25">
      <c r="A18" s="2" t="s">
        <v>483</v>
      </c>
      <c r="B18" s="13">
        <v>3234</v>
      </c>
      <c r="C18" s="13">
        <v>2913</v>
      </c>
      <c r="D18" s="13">
        <v>43</v>
      </c>
      <c r="E18" s="13">
        <v>44</v>
      </c>
      <c r="F18" s="13">
        <v>23</v>
      </c>
      <c r="G18" s="13">
        <v>16</v>
      </c>
      <c r="H18" s="13">
        <v>9</v>
      </c>
      <c r="I18" s="13">
        <v>8</v>
      </c>
      <c r="J18" s="13">
        <v>119</v>
      </c>
      <c r="K18" s="13">
        <v>150</v>
      </c>
      <c r="L18" s="13">
        <v>3419</v>
      </c>
      <c r="M18" s="13">
        <v>3123</v>
      </c>
      <c r="N18" s="14">
        <v>39.014482457741956</v>
      </c>
      <c r="O18" s="14">
        <v>35.522188685494754</v>
      </c>
      <c r="P18" s="121">
        <v>-8.9512754040242282</v>
      </c>
      <c r="Q18" s="2"/>
    </row>
    <row r="19" spans="1:17" ht="11.25" customHeight="1" x14ac:dyDescent="0.25">
      <c r="A19" s="2" t="s">
        <v>484</v>
      </c>
      <c r="B19" s="13">
        <v>313</v>
      </c>
      <c r="C19" s="13">
        <v>277</v>
      </c>
      <c r="D19" s="13">
        <v>24</v>
      </c>
      <c r="E19" s="13">
        <v>21</v>
      </c>
      <c r="F19" s="13">
        <v>7</v>
      </c>
      <c r="G19" s="13">
        <v>5</v>
      </c>
      <c r="H19" s="13">
        <v>1</v>
      </c>
      <c r="I19" s="13" t="s">
        <v>477</v>
      </c>
      <c r="J19" s="13">
        <v>7</v>
      </c>
      <c r="K19" s="13">
        <v>15</v>
      </c>
      <c r="L19" s="13">
        <v>351</v>
      </c>
      <c r="M19" s="13">
        <v>318</v>
      </c>
      <c r="N19" s="14">
        <v>12.551437950184505</v>
      </c>
      <c r="O19" s="14">
        <v>11.28833240802139</v>
      </c>
      <c r="P19" s="121">
        <v>-10.063432948290584</v>
      </c>
      <c r="Q19" s="2"/>
    </row>
    <row r="20" spans="1:17" ht="11.25" customHeight="1" x14ac:dyDescent="0.25">
      <c r="A20" s="2" t="s">
        <v>485</v>
      </c>
      <c r="B20" s="13">
        <v>1061</v>
      </c>
      <c r="C20" s="13">
        <v>1003</v>
      </c>
      <c r="D20" s="13">
        <v>43</v>
      </c>
      <c r="E20" s="13">
        <v>28</v>
      </c>
      <c r="F20" s="13">
        <v>17</v>
      </c>
      <c r="G20" s="13">
        <v>26</v>
      </c>
      <c r="H20" s="13">
        <v>2</v>
      </c>
      <c r="I20" s="13">
        <v>4</v>
      </c>
      <c r="J20" s="13">
        <v>49</v>
      </c>
      <c r="K20" s="13">
        <v>65</v>
      </c>
      <c r="L20" s="13">
        <v>1170</v>
      </c>
      <c r="M20" s="13">
        <v>1122</v>
      </c>
      <c r="N20" s="14">
        <v>30.733332781709414</v>
      </c>
      <c r="O20" s="14">
        <v>29.268399571564888</v>
      </c>
      <c r="P20" s="121">
        <v>-4.7665940448097572</v>
      </c>
      <c r="Q20" s="2"/>
    </row>
    <row r="21" spans="1:17" ht="11.25" customHeight="1" x14ac:dyDescent="0.25">
      <c r="A21" s="2" t="s">
        <v>486</v>
      </c>
      <c r="B21" s="13">
        <v>1242</v>
      </c>
      <c r="C21" s="13">
        <v>1183</v>
      </c>
      <c r="D21" s="13">
        <v>34</v>
      </c>
      <c r="E21" s="13">
        <v>32</v>
      </c>
      <c r="F21" s="13">
        <v>23</v>
      </c>
      <c r="G21" s="13">
        <v>27</v>
      </c>
      <c r="H21" s="13">
        <v>4</v>
      </c>
      <c r="I21" s="13">
        <v>6</v>
      </c>
      <c r="J21" s="13">
        <v>564</v>
      </c>
      <c r="K21" s="13">
        <v>538</v>
      </c>
      <c r="L21" s="13">
        <v>1863</v>
      </c>
      <c r="M21" s="13">
        <v>1780</v>
      </c>
      <c r="N21" s="14">
        <v>26.738013964046196</v>
      </c>
      <c r="O21" s="14">
        <v>25.229517742020526</v>
      </c>
      <c r="P21" s="121">
        <v>-5.6417661538141868</v>
      </c>
      <c r="Q21" s="2"/>
    </row>
    <row r="22" spans="1:17" ht="11.25" customHeight="1" x14ac:dyDescent="0.25">
      <c r="A22" s="2" t="s">
        <v>487</v>
      </c>
      <c r="B22" s="13">
        <v>1833</v>
      </c>
      <c r="C22" s="13">
        <v>1701</v>
      </c>
      <c r="D22" s="13">
        <v>94</v>
      </c>
      <c r="E22" s="13">
        <v>95</v>
      </c>
      <c r="F22" s="13">
        <v>9</v>
      </c>
      <c r="G22" s="13">
        <v>9</v>
      </c>
      <c r="H22" s="13">
        <v>5</v>
      </c>
      <c r="I22" s="13">
        <v>3</v>
      </c>
      <c r="J22" s="13">
        <v>88</v>
      </c>
      <c r="K22" s="13">
        <v>92</v>
      </c>
      <c r="L22" s="13">
        <v>2024</v>
      </c>
      <c r="M22" s="13">
        <v>1897</v>
      </c>
      <c r="N22" s="14">
        <v>29.947672582618438</v>
      </c>
      <c r="O22" s="14">
        <v>27.999371822211515</v>
      </c>
      <c r="P22" s="121">
        <v>-6.5056833883569087</v>
      </c>
      <c r="Q22" s="2"/>
    </row>
    <row r="23" spans="1:17" ht="11.25" customHeight="1" x14ac:dyDescent="0.25">
      <c r="A23" s="2" t="s">
        <v>488</v>
      </c>
      <c r="B23" s="13">
        <v>749</v>
      </c>
      <c r="C23" s="13">
        <v>923</v>
      </c>
      <c r="D23" s="13">
        <v>30</v>
      </c>
      <c r="E23" s="13">
        <v>29</v>
      </c>
      <c r="F23" s="13">
        <v>8</v>
      </c>
      <c r="G23" s="13">
        <v>11</v>
      </c>
      <c r="H23" s="13">
        <v>1</v>
      </c>
      <c r="I23" s="13">
        <v>1</v>
      </c>
      <c r="J23" s="13">
        <v>102</v>
      </c>
      <c r="K23" s="13">
        <v>109</v>
      </c>
      <c r="L23" s="13">
        <v>889</v>
      </c>
      <c r="M23" s="13">
        <v>1072</v>
      </c>
      <c r="N23" s="14">
        <v>24.647622519858977</v>
      </c>
      <c r="O23" s="14">
        <v>29.299119687177235</v>
      </c>
      <c r="P23" s="121">
        <v>18.871991258266284</v>
      </c>
      <c r="Q23" s="2"/>
    </row>
    <row r="24" spans="1:17" ht="11.25" customHeight="1" x14ac:dyDescent="0.25">
      <c r="A24" s="2" t="s">
        <v>489</v>
      </c>
      <c r="B24" s="13">
        <v>486</v>
      </c>
      <c r="C24" s="13">
        <v>496</v>
      </c>
      <c r="D24" s="13">
        <v>14</v>
      </c>
      <c r="E24" s="13">
        <v>13</v>
      </c>
      <c r="F24" s="13">
        <v>11</v>
      </c>
      <c r="G24" s="13">
        <v>6</v>
      </c>
      <c r="H24" s="13" t="s">
        <v>477</v>
      </c>
      <c r="I24" s="13" t="s">
        <v>477</v>
      </c>
      <c r="J24" s="13">
        <v>53</v>
      </c>
      <c r="K24" s="13">
        <v>45</v>
      </c>
      <c r="L24" s="13">
        <v>511</v>
      </c>
      <c r="M24" s="13">
        <v>515</v>
      </c>
      <c r="N24" s="14">
        <v>18.710681480123544</v>
      </c>
      <c r="O24" s="14">
        <v>18.681757173432004</v>
      </c>
      <c r="P24" s="121">
        <v>-0.15458713634918242</v>
      </c>
      <c r="Q24" s="2"/>
    </row>
    <row r="25" spans="1:17" ht="11.25" customHeight="1" x14ac:dyDescent="0.25">
      <c r="A25" s="2" t="s">
        <v>490</v>
      </c>
      <c r="B25" s="13">
        <v>2395</v>
      </c>
      <c r="C25" s="13">
        <v>2484</v>
      </c>
      <c r="D25" s="13">
        <v>93</v>
      </c>
      <c r="E25" s="13">
        <v>74</v>
      </c>
      <c r="F25" s="13">
        <v>35</v>
      </c>
      <c r="G25" s="13">
        <v>30</v>
      </c>
      <c r="H25" s="13" t="s">
        <v>477</v>
      </c>
      <c r="I25" s="13">
        <v>1</v>
      </c>
      <c r="J25" s="13">
        <v>116</v>
      </c>
      <c r="K25" s="13">
        <v>147</v>
      </c>
      <c r="L25" s="13">
        <v>2523</v>
      </c>
      <c r="M25" s="13">
        <v>2588</v>
      </c>
      <c r="N25" s="14">
        <v>12.331216173159797</v>
      </c>
      <c r="O25" s="14">
        <v>12.600591721450192</v>
      </c>
      <c r="P25" s="121">
        <v>2.1845010622449257</v>
      </c>
      <c r="Q25" s="2"/>
    </row>
    <row r="26" spans="1:17" ht="11.25" customHeight="1" x14ac:dyDescent="0.25">
      <c r="A26" s="2" t="s">
        <v>491</v>
      </c>
      <c r="B26" s="13">
        <v>2278</v>
      </c>
      <c r="C26" s="13">
        <v>2266</v>
      </c>
      <c r="D26" s="13">
        <v>110</v>
      </c>
      <c r="E26" s="13">
        <v>83</v>
      </c>
      <c r="F26" s="13">
        <v>28</v>
      </c>
      <c r="G26" s="13">
        <v>27</v>
      </c>
      <c r="H26" s="13">
        <v>12</v>
      </c>
      <c r="I26" s="13">
        <v>17</v>
      </c>
      <c r="J26" s="13">
        <v>548</v>
      </c>
      <c r="K26" s="13">
        <v>621</v>
      </c>
      <c r="L26" s="13">
        <v>2964</v>
      </c>
      <c r="M26" s="13">
        <v>2997</v>
      </c>
      <c r="N26" s="14">
        <v>36.721608220601979</v>
      </c>
      <c r="O26" s="14">
        <v>36.926457085715214</v>
      </c>
      <c r="P26" s="121">
        <v>0.5578428479565023</v>
      </c>
      <c r="Q26" s="2"/>
    </row>
    <row r="27" spans="1:17" ht="11.25" customHeight="1" x14ac:dyDescent="0.25">
      <c r="A27" s="2" t="s">
        <v>492</v>
      </c>
      <c r="B27" s="13">
        <v>1079</v>
      </c>
      <c r="C27" s="13">
        <v>999</v>
      </c>
      <c r="D27" s="13">
        <v>22</v>
      </c>
      <c r="E27" s="13">
        <v>34</v>
      </c>
      <c r="F27" s="13">
        <v>7</v>
      </c>
      <c r="G27" s="13">
        <v>3</v>
      </c>
      <c r="H27" s="13">
        <v>4</v>
      </c>
      <c r="I27" s="13">
        <v>6</v>
      </c>
      <c r="J27" s="13">
        <v>51</v>
      </c>
      <c r="K27" s="13">
        <v>51</v>
      </c>
      <c r="L27" s="13">
        <v>1061</v>
      </c>
      <c r="M27" s="13">
        <v>1090</v>
      </c>
      <c r="N27" s="14">
        <v>26.812128288915961</v>
      </c>
      <c r="O27" s="14">
        <v>27.42486781339516</v>
      </c>
      <c r="P27" s="121">
        <v>2.2853072977891964</v>
      </c>
      <c r="Q27" s="2"/>
    </row>
    <row r="28" spans="1:17" ht="11.25" customHeight="1" x14ac:dyDescent="0.25">
      <c r="A28" s="2" t="s">
        <v>493</v>
      </c>
      <c r="B28" s="13">
        <v>1913</v>
      </c>
      <c r="C28" s="13">
        <v>2025</v>
      </c>
      <c r="D28" s="13">
        <v>41</v>
      </c>
      <c r="E28" s="13">
        <v>54</v>
      </c>
      <c r="F28" s="13">
        <v>39</v>
      </c>
      <c r="G28" s="13">
        <v>37</v>
      </c>
      <c r="H28" s="13" t="s">
        <v>477</v>
      </c>
      <c r="I28" s="13">
        <v>1</v>
      </c>
      <c r="J28" s="13">
        <v>411</v>
      </c>
      <c r="K28" s="13">
        <v>479</v>
      </c>
      <c r="L28" s="13">
        <v>2404</v>
      </c>
      <c r="M28" s="13">
        <v>2595</v>
      </c>
      <c r="N28" s="14">
        <v>21.162000705194625</v>
      </c>
      <c r="O28" s="14">
        <v>22.67720730061011</v>
      </c>
      <c r="P28" s="121">
        <v>7.1600347080772453</v>
      </c>
      <c r="Q28" s="2"/>
    </row>
    <row r="29" spans="1:17" ht="11.25" customHeight="1" x14ac:dyDescent="0.25">
      <c r="A29" s="2" t="s">
        <v>494</v>
      </c>
      <c r="B29" s="13">
        <v>3230</v>
      </c>
      <c r="C29" s="13">
        <v>3305</v>
      </c>
      <c r="D29" s="13">
        <v>124</v>
      </c>
      <c r="E29" s="13">
        <v>103</v>
      </c>
      <c r="F29" s="13">
        <v>16</v>
      </c>
      <c r="G29" s="13">
        <v>15</v>
      </c>
      <c r="H29" s="13">
        <v>12</v>
      </c>
      <c r="I29" s="13">
        <v>13</v>
      </c>
      <c r="J29" s="13">
        <v>104</v>
      </c>
      <c r="K29" s="13">
        <v>90</v>
      </c>
      <c r="L29" s="13">
        <v>3370</v>
      </c>
      <c r="M29" s="13">
        <v>3423</v>
      </c>
      <c r="N29" s="14">
        <v>37.293835018289542</v>
      </c>
      <c r="O29" s="14">
        <v>37.789152426735903</v>
      </c>
      <c r="P29" s="121">
        <v>1.3281482266531475</v>
      </c>
      <c r="Q29" s="2"/>
    </row>
    <row r="30" spans="1:17" ht="11.25" customHeight="1" x14ac:dyDescent="0.25">
      <c r="A30" s="2" t="s">
        <v>495</v>
      </c>
      <c r="B30" s="13">
        <v>736</v>
      </c>
      <c r="C30" s="13">
        <v>785</v>
      </c>
      <c r="D30" s="13">
        <v>39</v>
      </c>
      <c r="E30" s="13">
        <v>25</v>
      </c>
      <c r="F30" s="13">
        <v>5</v>
      </c>
      <c r="G30" s="13">
        <v>8</v>
      </c>
      <c r="H30" s="13">
        <v>7</v>
      </c>
      <c r="I30" s="13">
        <v>5</v>
      </c>
      <c r="J30" s="13">
        <v>34</v>
      </c>
      <c r="K30" s="13">
        <v>38</v>
      </c>
      <c r="L30" s="13">
        <v>780</v>
      </c>
      <c r="M30" s="13">
        <v>818</v>
      </c>
      <c r="N30" s="14">
        <v>23.951139675062873</v>
      </c>
      <c r="O30" s="14">
        <v>25.021411966230271</v>
      </c>
      <c r="P30" s="121">
        <v>4.4685651943390914</v>
      </c>
      <c r="Q30" s="2"/>
    </row>
    <row r="31" spans="1:17" ht="11.25" customHeight="1" x14ac:dyDescent="0.25">
      <c r="A31" s="2" t="s">
        <v>496</v>
      </c>
      <c r="B31" s="13">
        <v>3253</v>
      </c>
      <c r="C31" s="13">
        <v>3059</v>
      </c>
      <c r="D31" s="13">
        <v>110</v>
      </c>
      <c r="E31" s="13">
        <v>64</v>
      </c>
      <c r="F31" s="13">
        <v>43</v>
      </c>
      <c r="G31" s="13">
        <v>32</v>
      </c>
      <c r="H31" s="13">
        <v>28</v>
      </c>
      <c r="I31" s="13">
        <v>28</v>
      </c>
      <c r="J31" s="13">
        <v>1356</v>
      </c>
      <c r="K31" s="13">
        <v>1330</v>
      </c>
      <c r="L31" s="13">
        <v>4762</v>
      </c>
      <c r="M31" s="13">
        <v>4485</v>
      </c>
      <c r="N31" s="14">
        <v>29.671369796513474</v>
      </c>
      <c r="O31" s="14">
        <v>27.936050922468958</v>
      </c>
      <c r="P31" s="121">
        <v>-5.8484622919175884</v>
      </c>
      <c r="Q31" s="2"/>
    </row>
    <row r="32" spans="1:17" ht="11.25" customHeight="1" x14ac:dyDescent="0.25">
      <c r="A32" s="2" t="s">
        <v>497</v>
      </c>
      <c r="B32" s="13">
        <v>1083</v>
      </c>
      <c r="C32" s="13">
        <v>996</v>
      </c>
      <c r="D32" s="13">
        <v>54</v>
      </c>
      <c r="E32" s="13">
        <v>32</v>
      </c>
      <c r="F32" s="13">
        <v>19</v>
      </c>
      <c r="G32" s="13">
        <v>77</v>
      </c>
      <c r="H32" s="13">
        <v>7</v>
      </c>
      <c r="I32" s="13">
        <v>6</v>
      </c>
      <c r="J32" s="13">
        <v>152</v>
      </c>
      <c r="K32" s="13">
        <v>107</v>
      </c>
      <c r="L32" s="13">
        <v>1308</v>
      </c>
      <c r="M32" s="13">
        <v>1212</v>
      </c>
      <c r="N32" s="14">
        <v>39.742249634651593</v>
      </c>
      <c r="O32" s="14">
        <v>36.700514715634604</v>
      </c>
      <c r="P32" s="121">
        <v>-7.6536556107907767</v>
      </c>
      <c r="Q32" s="2"/>
    </row>
    <row r="33" spans="1:17" ht="11.25" customHeight="1" x14ac:dyDescent="0.25">
      <c r="A33" s="2" t="s">
        <v>498</v>
      </c>
      <c r="B33" s="13">
        <v>1727</v>
      </c>
      <c r="C33" s="13">
        <v>1853</v>
      </c>
      <c r="D33" s="13">
        <v>62</v>
      </c>
      <c r="E33" s="13">
        <v>49</v>
      </c>
      <c r="F33" s="13">
        <v>32</v>
      </c>
      <c r="G33" s="13">
        <v>36</v>
      </c>
      <c r="H33" s="13">
        <v>5</v>
      </c>
      <c r="I33" s="13">
        <v>4</v>
      </c>
      <c r="J33" s="13">
        <v>156</v>
      </c>
      <c r="K33" s="13">
        <v>106</v>
      </c>
      <c r="L33" s="13">
        <v>1977</v>
      </c>
      <c r="M33" s="13">
        <v>2044</v>
      </c>
      <c r="N33" s="14">
        <v>18.196112816666446</v>
      </c>
      <c r="O33" s="14">
        <v>18.785891023818195</v>
      </c>
      <c r="P33" s="121">
        <v>3.2412318669048368</v>
      </c>
      <c r="Q33" s="2"/>
    </row>
    <row r="34" spans="1:17" ht="11.25" customHeight="1" x14ac:dyDescent="0.25">
      <c r="A34" s="2" t="s">
        <v>499</v>
      </c>
      <c r="B34" s="13">
        <v>451</v>
      </c>
      <c r="C34" s="13">
        <v>526</v>
      </c>
      <c r="D34" s="13">
        <v>20</v>
      </c>
      <c r="E34" s="13">
        <v>13</v>
      </c>
      <c r="F34" s="13">
        <v>4</v>
      </c>
      <c r="G34" s="13">
        <v>3</v>
      </c>
      <c r="H34" s="13">
        <v>2</v>
      </c>
      <c r="I34" s="13">
        <v>2</v>
      </c>
      <c r="J34" s="13">
        <v>9</v>
      </c>
      <c r="K34" s="13">
        <v>18</v>
      </c>
      <c r="L34" s="13">
        <v>475</v>
      </c>
      <c r="M34" s="13">
        <v>542</v>
      </c>
      <c r="N34" s="14">
        <v>30.073466312573601</v>
      </c>
      <c r="O34" s="14">
        <v>34.281752999337129</v>
      </c>
      <c r="P34" s="121">
        <v>13.993354284551041</v>
      </c>
      <c r="Q34" s="2"/>
    </row>
    <row r="35" spans="1:17" ht="11.25" customHeight="1" x14ac:dyDescent="0.25">
      <c r="A35" s="2" t="s">
        <v>500</v>
      </c>
      <c r="B35" s="13">
        <v>204</v>
      </c>
      <c r="C35" s="13">
        <v>173</v>
      </c>
      <c r="D35" s="13">
        <v>13</v>
      </c>
      <c r="E35" s="13">
        <v>7</v>
      </c>
      <c r="F35" s="13">
        <v>6</v>
      </c>
      <c r="G35" s="13">
        <v>4</v>
      </c>
      <c r="H35" s="13" t="s">
        <v>477</v>
      </c>
      <c r="I35" s="13">
        <v>1</v>
      </c>
      <c r="J35" s="13">
        <v>9</v>
      </c>
      <c r="K35" s="13">
        <v>10</v>
      </c>
      <c r="L35" s="13">
        <v>232</v>
      </c>
      <c r="M35" s="13">
        <v>194</v>
      </c>
      <c r="N35" s="14">
        <v>37.370070546746668</v>
      </c>
      <c r="O35" s="14">
        <v>30.488619415592883</v>
      </c>
      <c r="P35" s="121">
        <v>-18.414338079843052</v>
      </c>
      <c r="Q35" s="2"/>
    </row>
    <row r="36" spans="1:17" ht="11.25" customHeight="1" x14ac:dyDescent="0.25">
      <c r="A36" s="2" t="s">
        <v>501</v>
      </c>
      <c r="B36" s="13">
        <v>638</v>
      </c>
      <c r="C36" s="13">
        <v>597</v>
      </c>
      <c r="D36" s="13">
        <v>23</v>
      </c>
      <c r="E36" s="13">
        <v>25</v>
      </c>
      <c r="F36" s="13">
        <v>15</v>
      </c>
      <c r="G36" s="13">
        <v>23</v>
      </c>
      <c r="H36" s="13">
        <v>3</v>
      </c>
      <c r="I36" s="13">
        <v>3</v>
      </c>
      <c r="J36" s="13">
        <v>70</v>
      </c>
      <c r="K36" s="13">
        <v>44</v>
      </c>
      <c r="L36" s="13">
        <v>746</v>
      </c>
      <c r="M36" s="13">
        <v>689</v>
      </c>
      <c r="N36" s="14">
        <v>9.9517479185789117</v>
      </c>
      <c r="O36" s="14">
        <v>9.0543512071132248</v>
      </c>
      <c r="P36" s="121">
        <v>-9.0174783244894812</v>
      </c>
      <c r="Q36" s="2"/>
    </row>
    <row r="37" spans="1:17" ht="11.25" customHeight="1" x14ac:dyDescent="0.25">
      <c r="A37" s="2" t="s">
        <v>502</v>
      </c>
      <c r="B37" s="13">
        <v>2847</v>
      </c>
      <c r="C37" s="13">
        <v>3044</v>
      </c>
      <c r="D37" s="13">
        <v>173</v>
      </c>
      <c r="E37" s="13">
        <v>178</v>
      </c>
      <c r="F37" s="13">
        <v>76</v>
      </c>
      <c r="G37" s="13">
        <v>94</v>
      </c>
      <c r="H37" s="13">
        <v>25</v>
      </c>
      <c r="I37" s="13">
        <v>33</v>
      </c>
      <c r="J37" s="13">
        <v>570</v>
      </c>
      <c r="K37" s="13">
        <v>419</v>
      </c>
      <c r="L37" s="13">
        <v>3666</v>
      </c>
      <c r="M37" s="13">
        <v>3735</v>
      </c>
      <c r="N37" s="14">
        <v>8.3021435533772223</v>
      </c>
      <c r="O37" s="14">
        <v>8.4082877216554657</v>
      </c>
      <c r="P37" s="121">
        <v>1.2785152123160337</v>
      </c>
      <c r="Q37" s="2"/>
    </row>
    <row r="38" spans="1:17" ht="11.25" customHeight="1" x14ac:dyDescent="0.25">
      <c r="A38" s="2" t="s">
        <v>503</v>
      </c>
      <c r="B38" s="13">
        <v>562</v>
      </c>
      <c r="C38" s="13">
        <v>579</v>
      </c>
      <c r="D38" s="13">
        <v>17</v>
      </c>
      <c r="E38" s="13">
        <v>11</v>
      </c>
      <c r="F38" s="13">
        <v>6</v>
      </c>
      <c r="G38" s="13">
        <v>3</v>
      </c>
      <c r="H38" s="13">
        <v>2</v>
      </c>
      <c r="I38" s="13">
        <v>1</v>
      </c>
      <c r="J38" s="13">
        <v>210</v>
      </c>
      <c r="K38" s="13">
        <v>175</v>
      </c>
      <c r="L38" s="13">
        <v>795</v>
      </c>
      <c r="M38" s="13">
        <v>768</v>
      </c>
      <c r="N38" s="14">
        <v>36.173146519633299</v>
      </c>
      <c r="O38" s="14">
        <v>34.758082838287116</v>
      </c>
      <c r="P38" s="121">
        <v>-3.9119175894144154</v>
      </c>
      <c r="Q38" s="2"/>
    </row>
    <row r="39" spans="1:17" ht="11.25" customHeight="1" x14ac:dyDescent="0.25">
      <c r="A39" s="767" t="s">
        <v>504</v>
      </c>
      <c r="B39" s="590">
        <v>378</v>
      </c>
      <c r="C39" s="590">
        <v>416</v>
      </c>
      <c r="D39" s="590">
        <v>9</v>
      </c>
      <c r="E39" s="590">
        <v>19</v>
      </c>
      <c r="F39" s="590" t="s">
        <v>477</v>
      </c>
      <c r="G39" s="590" t="s">
        <v>477</v>
      </c>
      <c r="H39" s="590" t="s">
        <v>477</v>
      </c>
      <c r="I39" s="590">
        <v>4</v>
      </c>
      <c r="J39" s="590">
        <v>47</v>
      </c>
      <c r="K39" s="590">
        <v>26</v>
      </c>
      <c r="L39" s="590">
        <v>434</v>
      </c>
      <c r="M39" s="590">
        <v>461</v>
      </c>
      <c r="N39" s="768">
        <v>28.918080652349275</v>
      </c>
      <c r="O39" s="768">
        <v>30.500331137000739</v>
      </c>
      <c r="P39" s="769">
        <v>5.471492052578264</v>
      </c>
      <c r="Q39" s="2"/>
    </row>
    <row r="40" spans="1:17" ht="11.25" customHeight="1" x14ac:dyDescent="0.25">
      <c r="A40" s="2"/>
      <c r="B40" s="13"/>
      <c r="C40" s="13"/>
      <c r="D40" s="13"/>
      <c r="E40" s="13"/>
      <c r="F40" s="13"/>
      <c r="G40" s="13"/>
      <c r="H40" s="13"/>
      <c r="I40" s="13"/>
      <c r="J40" s="13"/>
      <c r="K40" s="13"/>
      <c r="L40" s="13"/>
      <c r="M40" s="13"/>
      <c r="N40" s="14"/>
      <c r="O40" s="14"/>
      <c r="P40" s="121"/>
      <c r="Q40" s="2"/>
    </row>
    <row r="41" spans="1:17" ht="11.25" customHeight="1" x14ac:dyDescent="0.25">
      <c r="A41" s="796" t="s">
        <v>505</v>
      </c>
      <c r="B41" s="797"/>
      <c r="C41" s="797"/>
      <c r="D41" s="797"/>
      <c r="E41" s="797"/>
      <c r="F41" s="797"/>
      <c r="G41" s="797"/>
      <c r="H41" s="797"/>
      <c r="I41" s="797"/>
      <c r="J41" s="797"/>
      <c r="K41" s="797"/>
      <c r="L41" s="797"/>
      <c r="M41" s="797"/>
      <c r="N41" s="797"/>
      <c r="O41" s="797"/>
      <c r="P41" s="797"/>
      <c r="Q41" s="2"/>
    </row>
    <row r="42" spans="1:17" ht="11.25" customHeight="1" x14ac:dyDescent="0.25">
      <c r="A42" s="797"/>
      <c r="B42" s="797"/>
      <c r="C42" s="797"/>
      <c r="D42" s="797"/>
      <c r="E42" s="797"/>
      <c r="F42" s="797"/>
      <c r="G42" s="797"/>
      <c r="H42" s="797"/>
      <c r="I42" s="797"/>
      <c r="J42" s="797"/>
      <c r="K42" s="797"/>
      <c r="L42" s="797"/>
      <c r="M42" s="797"/>
      <c r="N42" s="797"/>
      <c r="O42" s="797"/>
      <c r="P42" s="797"/>
      <c r="Q42" s="2"/>
    </row>
    <row r="43" spans="1:17" ht="11.25" customHeight="1" x14ac:dyDescent="0.25">
      <c r="A43" s="2" t="s">
        <v>506</v>
      </c>
      <c r="B43" s="5"/>
      <c r="C43" s="5"/>
      <c r="D43" s="2"/>
      <c r="E43" s="2"/>
      <c r="F43" s="2"/>
      <c r="G43" s="2"/>
      <c r="H43" s="2"/>
      <c r="I43" s="5"/>
      <c r="J43" s="5"/>
      <c r="K43" s="2"/>
      <c r="L43" s="2"/>
      <c r="M43" s="2"/>
      <c r="N43" s="2"/>
      <c r="O43" s="2"/>
      <c r="P43" s="2"/>
      <c r="Q43" s="2"/>
    </row>
    <row r="44" spans="1:17" ht="11.25" customHeight="1" x14ac:dyDescent="0.25">
      <c r="A44" s="2" t="s">
        <v>507</v>
      </c>
      <c r="B44" s="2"/>
      <c r="C44" s="2"/>
      <c r="D44" s="2"/>
      <c r="E44" s="2"/>
      <c r="F44" s="2"/>
      <c r="G44" s="2"/>
      <c r="H44" s="2"/>
      <c r="I44" s="2"/>
      <c r="J44" s="5"/>
      <c r="K44" s="5"/>
      <c r="L44" s="2"/>
      <c r="M44" s="2"/>
      <c r="N44" s="2"/>
      <c r="O44" s="2"/>
      <c r="P44" s="2"/>
      <c r="Q44" s="2"/>
    </row>
    <row r="45" spans="1:17" ht="11.25" customHeight="1" x14ac:dyDescent="0.25">
      <c r="A45" s="798" t="s">
        <v>508</v>
      </c>
      <c r="B45" s="797"/>
      <c r="C45" s="797"/>
      <c r="D45" s="797"/>
      <c r="E45" s="797"/>
      <c r="F45" s="797"/>
      <c r="G45" s="797"/>
      <c r="H45" s="797"/>
      <c r="I45" s="797"/>
      <c r="J45" s="797"/>
      <c r="K45" s="797"/>
      <c r="L45" s="797"/>
      <c r="M45" s="797"/>
      <c r="N45" s="797"/>
      <c r="O45" s="797"/>
      <c r="P45" s="797"/>
      <c r="Q45" s="2"/>
    </row>
    <row r="46" spans="1:17" ht="11.25" customHeight="1" x14ac:dyDescent="0.25">
      <c r="A46" s="797"/>
      <c r="B46" s="797"/>
      <c r="C46" s="797"/>
      <c r="D46" s="797"/>
      <c r="E46" s="797"/>
      <c r="F46" s="797"/>
      <c r="G46" s="797"/>
      <c r="H46" s="797"/>
      <c r="I46" s="797"/>
      <c r="J46" s="797"/>
      <c r="K46" s="797"/>
      <c r="L46" s="797"/>
      <c r="M46" s="797"/>
      <c r="N46" s="797"/>
      <c r="O46" s="797"/>
      <c r="P46" s="797"/>
      <c r="Q46" s="2"/>
    </row>
    <row r="47" spans="1:17" ht="11.25" customHeight="1" x14ac:dyDescent="0.25">
      <c r="A47" s="797"/>
      <c r="B47" s="797"/>
      <c r="C47" s="797"/>
      <c r="D47" s="797"/>
      <c r="E47" s="797"/>
      <c r="F47" s="797"/>
      <c r="G47" s="797"/>
      <c r="H47" s="797"/>
      <c r="I47" s="797"/>
      <c r="J47" s="797"/>
      <c r="K47" s="797"/>
      <c r="L47" s="797"/>
      <c r="M47" s="797"/>
      <c r="N47" s="797"/>
      <c r="O47" s="797"/>
      <c r="P47" s="797"/>
      <c r="Q47" s="2"/>
    </row>
    <row r="48" spans="1:17" ht="11.25" customHeight="1" x14ac:dyDescent="0.25">
      <c r="A48" s="2" t="s">
        <v>509</v>
      </c>
      <c r="B48" s="2"/>
      <c r="C48" s="2"/>
      <c r="D48" s="2"/>
      <c r="E48" s="2"/>
      <c r="F48" s="2"/>
      <c r="G48" s="2"/>
      <c r="H48" s="2"/>
      <c r="I48" s="2"/>
      <c r="J48" s="2"/>
      <c r="K48" s="2"/>
      <c r="L48" s="2"/>
      <c r="M48" s="2"/>
      <c r="N48" s="2"/>
      <c r="O48" s="2"/>
      <c r="P48" s="2"/>
      <c r="Q48" s="2"/>
    </row>
    <row r="49" spans="1:17" ht="11.25" customHeight="1" x14ac:dyDescent="0.25">
      <c r="A49" s="2" t="s">
        <v>510</v>
      </c>
      <c r="B49" s="2"/>
      <c r="C49" s="2"/>
      <c r="D49" s="2"/>
      <c r="E49" s="2"/>
      <c r="F49" s="2"/>
      <c r="G49" s="2"/>
      <c r="H49" s="2"/>
      <c r="I49" s="2"/>
      <c r="J49" s="2"/>
      <c r="K49" s="2"/>
      <c r="L49" s="2"/>
      <c r="M49" s="2"/>
      <c r="N49" s="2"/>
      <c r="O49" s="2"/>
      <c r="P49" s="2"/>
      <c r="Q49" s="2"/>
    </row>
    <row r="50" spans="1:17" ht="11.25" customHeight="1" x14ac:dyDescent="0.25">
      <c r="A50" s="2" t="s">
        <v>511</v>
      </c>
      <c r="B50" s="2"/>
      <c r="C50" s="2"/>
      <c r="D50" s="2"/>
      <c r="E50" s="2"/>
      <c r="F50" s="2"/>
      <c r="G50" s="2"/>
      <c r="H50" s="2"/>
      <c r="I50" s="2"/>
      <c r="J50" s="2"/>
      <c r="K50" s="2"/>
      <c r="L50" s="2"/>
      <c r="M50" s="2"/>
      <c r="N50" s="2"/>
      <c r="O50" s="2"/>
      <c r="P50" s="2"/>
      <c r="Q50" s="2"/>
    </row>
    <row r="51" spans="1:17" ht="11.25" customHeight="1" x14ac:dyDescent="0.25">
      <c r="A51" s="798" t="s">
        <v>512</v>
      </c>
      <c r="B51" s="798"/>
      <c r="C51" s="798"/>
      <c r="D51" s="798"/>
      <c r="E51" s="798"/>
      <c r="F51" s="798"/>
      <c r="G51" s="798"/>
      <c r="H51" s="798"/>
      <c r="I51" s="798"/>
      <c r="J51" s="798"/>
      <c r="K51" s="798"/>
      <c r="L51" s="798"/>
      <c r="M51" s="798"/>
      <c r="N51" s="798"/>
      <c r="O51" s="798"/>
      <c r="P51" s="798"/>
      <c r="Q51" s="2"/>
    </row>
    <row r="52" spans="1:17" ht="11.25" customHeight="1" x14ac:dyDescent="0.25">
      <c r="A52" s="798"/>
      <c r="B52" s="798"/>
      <c r="C52" s="798"/>
      <c r="D52" s="798"/>
      <c r="E52" s="798"/>
      <c r="F52" s="798"/>
      <c r="G52" s="798"/>
      <c r="H52" s="798"/>
      <c r="I52" s="798"/>
      <c r="J52" s="798"/>
      <c r="K52" s="798"/>
      <c r="L52" s="798"/>
      <c r="M52" s="798"/>
      <c r="N52" s="798"/>
      <c r="O52" s="798"/>
      <c r="P52" s="798"/>
      <c r="Q52" s="2"/>
    </row>
    <row r="53" spans="1:17" ht="11.25" customHeight="1" x14ac:dyDescent="0.25">
      <c r="A53" s="798" t="s">
        <v>513</v>
      </c>
      <c r="B53" s="797"/>
      <c r="C53" s="797"/>
      <c r="D53" s="797"/>
      <c r="E53" s="797"/>
      <c r="F53" s="797"/>
      <c r="G53" s="797"/>
      <c r="H53" s="797"/>
      <c r="I53" s="797"/>
      <c r="J53" s="797"/>
      <c r="K53" s="797"/>
      <c r="L53" s="797"/>
      <c r="M53" s="797"/>
      <c r="N53" s="797"/>
      <c r="O53" s="797"/>
      <c r="P53" s="797"/>
      <c r="Q53" s="2"/>
    </row>
    <row r="54" spans="1:17" ht="11.25" customHeight="1" x14ac:dyDescent="0.25">
      <c r="A54" s="797"/>
      <c r="B54" s="797"/>
      <c r="C54" s="797"/>
      <c r="D54" s="797"/>
      <c r="E54" s="797"/>
      <c r="F54" s="797"/>
      <c r="G54" s="797"/>
      <c r="H54" s="797"/>
      <c r="I54" s="797"/>
      <c r="J54" s="797"/>
      <c r="K54" s="797"/>
      <c r="L54" s="797"/>
      <c r="M54" s="797"/>
      <c r="N54" s="797"/>
      <c r="O54" s="797"/>
      <c r="P54" s="797"/>
      <c r="Q54" s="2"/>
    </row>
    <row r="55" spans="1:17" ht="11.25" customHeight="1" x14ac:dyDescent="0.25">
      <c r="A55" s="799" t="s">
        <v>514</v>
      </c>
      <c r="B55" s="800"/>
      <c r="C55" s="800"/>
      <c r="D55" s="800"/>
      <c r="E55" s="800"/>
      <c r="F55" s="800"/>
      <c r="G55" s="800"/>
      <c r="H55" s="800"/>
      <c r="I55" s="800"/>
      <c r="J55" s="800"/>
      <c r="K55" s="800"/>
      <c r="L55" s="800"/>
      <c r="M55" s="800"/>
      <c r="N55" s="800"/>
      <c r="O55" s="800"/>
      <c r="P55" s="800"/>
      <c r="Q55" s="2"/>
    </row>
    <row r="56" spans="1:17" ht="11.25" customHeight="1" x14ac:dyDescent="0.25">
      <c r="A56" s="800"/>
      <c r="B56" s="800"/>
      <c r="C56" s="800"/>
      <c r="D56" s="800"/>
      <c r="E56" s="800"/>
      <c r="F56" s="800"/>
      <c r="G56" s="800"/>
      <c r="H56" s="800"/>
      <c r="I56" s="800"/>
      <c r="J56" s="800"/>
      <c r="K56" s="800"/>
      <c r="L56" s="800"/>
      <c r="M56" s="800"/>
      <c r="N56" s="800"/>
      <c r="O56" s="800"/>
      <c r="P56" s="800"/>
      <c r="Q56" s="2"/>
    </row>
    <row r="57" spans="1:17" ht="11.25" customHeight="1" x14ac:dyDescent="0.25">
      <c r="A57" s="25"/>
      <c r="B57" s="25"/>
      <c r="C57" s="25"/>
      <c r="D57" s="25"/>
      <c r="E57" s="25"/>
      <c r="F57" s="25"/>
      <c r="G57" s="25"/>
      <c r="H57" s="25"/>
      <c r="I57" s="25"/>
      <c r="J57" s="25"/>
      <c r="K57" s="25"/>
      <c r="L57" s="25"/>
      <c r="M57" s="25"/>
      <c r="N57" s="25"/>
      <c r="O57" s="25"/>
      <c r="P57" s="25"/>
      <c r="Q57" s="2"/>
    </row>
    <row r="58" spans="1:17" ht="11.25" customHeight="1" x14ac:dyDescent="0.25">
      <c r="A58" s="25"/>
      <c r="B58" s="25"/>
      <c r="C58" s="25"/>
      <c r="D58" s="25"/>
      <c r="E58" s="25"/>
      <c r="F58" s="25"/>
      <c r="G58" s="25"/>
      <c r="H58" s="25"/>
      <c r="I58" s="25"/>
      <c r="J58" s="25"/>
      <c r="K58" s="25"/>
      <c r="L58" s="25"/>
      <c r="M58" s="25"/>
      <c r="N58" s="25"/>
      <c r="O58" s="25"/>
      <c r="P58" s="25"/>
      <c r="Q58" s="2"/>
    </row>
    <row r="59" spans="1:17" ht="11.25" customHeight="1" x14ac:dyDescent="0.25">
      <c r="A59" s="2"/>
      <c r="B59" s="2"/>
      <c r="C59" s="2"/>
      <c r="D59" s="2"/>
      <c r="E59" s="2"/>
      <c r="F59" s="2"/>
      <c r="G59" s="2"/>
      <c r="H59" s="2"/>
      <c r="I59" s="2"/>
      <c r="J59" s="2"/>
      <c r="K59" s="2"/>
      <c r="L59" s="2"/>
      <c r="M59" s="2"/>
      <c r="N59" s="2"/>
      <c r="O59" s="2"/>
      <c r="P59" s="2"/>
      <c r="Q59" s="2"/>
    </row>
    <row r="60" spans="1:17" ht="11.25" customHeight="1" x14ac:dyDescent="0.25">
      <c r="A60" s="2"/>
      <c r="B60" s="2"/>
      <c r="C60" s="2"/>
      <c r="D60" s="2"/>
      <c r="E60" s="2"/>
      <c r="F60" s="2"/>
      <c r="G60" s="2"/>
      <c r="H60" s="2"/>
      <c r="I60" s="2"/>
      <c r="J60" s="2"/>
      <c r="K60" s="2"/>
      <c r="L60" s="2"/>
      <c r="M60" s="2"/>
      <c r="N60" s="2"/>
      <c r="O60" s="2"/>
      <c r="P60" s="2"/>
      <c r="Q60" s="2"/>
    </row>
    <row r="61" spans="1:17" ht="11.25" customHeight="1" x14ac:dyDescent="0.25">
      <c r="A61" s="2"/>
      <c r="B61" s="2"/>
      <c r="C61" s="2"/>
      <c r="D61" s="2"/>
      <c r="E61" s="2"/>
      <c r="F61" s="2"/>
      <c r="G61" s="2"/>
      <c r="H61" s="2"/>
      <c r="I61" s="2"/>
      <c r="J61" s="2"/>
      <c r="K61" s="2"/>
      <c r="L61" s="2"/>
      <c r="M61" s="2"/>
      <c r="N61" s="2"/>
      <c r="O61" s="2"/>
      <c r="P61" s="2"/>
      <c r="Q61" s="2"/>
    </row>
    <row r="62" spans="1:17" ht="11.25" customHeight="1" x14ac:dyDescent="0.25">
      <c r="A62" s="2"/>
      <c r="B62" s="2"/>
      <c r="C62" s="2"/>
      <c r="D62" s="2"/>
      <c r="E62" s="2"/>
      <c r="F62" s="2"/>
      <c r="G62" s="2"/>
      <c r="H62" s="2"/>
      <c r="I62" s="2"/>
      <c r="J62" s="2"/>
      <c r="K62" s="2"/>
      <c r="L62" s="2"/>
      <c r="M62" s="2"/>
      <c r="N62" s="2"/>
      <c r="O62" s="2"/>
      <c r="P62" s="2"/>
      <c r="Q62" s="2"/>
    </row>
    <row r="63" spans="1:17" ht="11.25" customHeight="1" x14ac:dyDescent="0.25">
      <c r="A63" s="2"/>
      <c r="B63" s="2"/>
      <c r="C63" s="2"/>
      <c r="D63" s="2"/>
      <c r="E63" s="2"/>
      <c r="F63" s="2"/>
      <c r="G63" s="2"/>
      <c r="H63" s="2"/>
      <c r="I63" s="2"/>
      <c r="J63" s="2"/>
      <c r="K63" s="2"/>
      <c r="L63" s="2"/>
      <c r="M63" s="2"/>
      <c r="N63" s="2"/>
      <c r="O63" s="2"/>
      <c r="P63" s="2"/>
      <c r="Q63" s="2"/>
    </row>
    <row r="64" spans="1:17" ht="11.25" customHeight="1" x14ac:dyDescent="0.25">
      <c r="A64" s="2"/>
      <c r="B64" s="2"/>
      <c r="C64" s="2"/>
      <c r="D64" s="2"/>
      <c r="E64" s="2"/>
      <c r="F64" s="2"/>
      <c r="G64" s="2"/>
      <c r="H64" s="2"/>
      <c r="I64" s="2"/>
      <c r="J64" s="2"/>
      <c r="K64" s="2"/>
      <c r="L64" s="2"/>
      <c r="M64" s="2"/>
      <c r="N64" s="2"/>
      <c r="O64" s="2"/>
      <c r="P64" s="2"/>
      <c r="Q64" s="2"/>
    </row>
    <row r="65" spans="1:17" ht="11.25" customHeight="1" x14ac:dyDescent="0.25">
      <c r="A65" s="2"/>
      <c r="B65" s="2"/>
      <c r="C65" s="2"/>
      <c r="D65" s="2"/>
      <c r="E65" s="2"/>
      <c r="F65" s="2"/>
      <c r="G65" s="2"/>
      <c r="H65" s="2"/>
      <c r="I65" s="2"/>
      <c r="J65" s="2"/>
      <c r="K65" s="2"/>
      <c r="L65" s="2"/>
      <c r="M65" s="2"/>
      <c r="N65" s="2"/>
      <c r="O65" s="2"/>
      <c r="P65" s="2"/>
      <c r="Q65" s="2"/>
    </row>
    <row r="66" spans="1:17" ht="11.25" customHeight="1" x14ac:dyDescent="0.25">
      <c r="A66" s="2"/>
      <c r="B66" s="2"/>
      <c r="C66" s="2"/>
      <c r="D66" s="2"/>
      <c r="E66" s="2"/>
      <c r="F66" s="2"/>
      <c r="G66" s="2"/>
      <c r="H66" s="2"/>
      <c r="I66" s="2"/>
      <c r="J66" s="2"/>
      <c r="K66" s="2"/>
      <c r="L66" s="2"/>
      <c r="M66" s="2"/>
      <c r="N66" s="2"/>
      <c r="O66" s="2"/>
      <c r="P66" s="2"/>
      <c r="Q66" s="2"/>
    </row>
    <row r="67" spans="1:17" ht="11.25" customHeight="1" x14ac:dyDescent="0.25">
      <c r="A67" s="2"/>
      <c r="B67" s="2"/>
      <c r="C67" s="2"/>
      <c r="D67" s="2"/>
      <c r="E67" s="2"/>
      <c r="F67" s="2"/>
      <c r="G67" s="2"/>
      <c r="H67" s="2"/>
      <c r="I67" s="2"/>
      <c r="J67" s="2"/>
      <c r="K67" s="2"/>
      <c r="L67" s="2"/>
      <c r="M67" s="2"/>
      <c r="N67" s="2"/>
      <c r="O67" s="2"/>
      <c r="P67" s="2"/>
      <c r="Q67" s="2"/>
    </row>
    <row r="68" spans="1:17" ht="11.25" customHeight="1" x14ac:dyDescent="0.25">
      <c r="A68" s="2"/>
      <c r="B68" s="2"/>
      <c r="C68" s="2"/>
      <c r="D68" s="2"/>
      <c r="E68" s="2"/>
      <c r="F68" s="2"/>
      <c r="G68" s="2"/>
      <c r="H68" s="2"/>
      <c r="I68" s="2"/>
      <c r="J68" s="2"/>
      <c r="K68" s="2"/>
      <c r="L68" s="2"/>
      <c r="M68" s="2"/>
      <c r="N68" s="2"/>
      <c r="O68" s="2"/>
      <c r="P68" s="2"/>
      <c r="Q68" s="2"/>
    </row>
    <row r="69" spans="1:17" ht="11.25" customHeight="1" x14ac:dyDescent="0.25">
      <c r="A69" s="2"/>
      <c r="B69" s="2"/>
      <c r="C69" s="2"/>
      <c r="D69" s="2"/>
      <c r="E69" s="2"/>
      <c r="F69" s="2"/>
      <c r="G69" s="2"/>
      <c r="H69" s="2"/>
      <c r="I69" s="2"/>
      <c r="J69" s="2"/>
      <c r="K69" s="2"/>
      <c r="L69" s="2"/>
      <c r="M69" s="2"/>
      <c r="N69" s="2"/>
      <c r="O69" s="2"/>
      <c r="P69" s="2"/>
      <c r="Q69" s="2"/>
    </row>
    <row r="70" spans="1:17" ht="11.25" customHeight="1" x14ac:dyDescent="0.25">
      <c r="A70" s="2"/>
      <c r="B70" s="2"/>
      <c r="C70" s="2"/>
      <c r="D70" s="2"/>
      <c r="E70" s="2"/>
      <c r="F70" s="2"/>
      <c r="G70" s="2"/>
      <c r="H70" s="2"/>
      <c r="I70" s="2"/>
      <c r="J70" s="2"/>
      <c r="K70" s="2"/>
      <c r="L70" s="2"/>
      <c r="M70" s="2"/>
      <c r="N70" s="2"/>
      <c r="O70" s="2"/>
      <c r="P70" s="2"/>
      <c r="Q70" s="2"/>
    </row>
    <row r="71" spans="1:17" ht="11.25" customHeight="1" x14ac:dyDescent="0.25">
      <c r="A71" s="2"/>
      <c r="B71" s="2"/>
      <c r="C71" s="2"/>
      <c r="D71" s="2"/>
      <c r="E71" s="2"/>
      <c r="F71" s="2"/>
      <c r="G71" s="2"/>
      <c r="H71" s="2"/>
      <c r="I71" s="2"/>
      <c r="J71" s="2"/>
      <c r="K71" s="2"/>
      <c r="L71" s="2"/>
      <c r="M71" s="2"/>
      <c r="N71" s="2"/>
      <c r="O71" s="2"/>
      <c r="P71" s="2"/>
      <c r="Q71" s="2"/>
    </row>
    <row r="72" spans="1:17" ht="11.25" customHeight="1" x14ac:dyDescent="0.25">
      <c r="A72" s="2"/>
      <c r="B72" s="2"/>
      <c r="C72" s="2"/>
      <c r="D72" s="2"/>
      <c r="E72" s="2"/>
      <c r="F72" s="2"/>
      <c r="G72" s="2"/>
      <c r="H72" s="2"/>
      <c r="I72" s="2"/>
      <c r="J72" s="2"/>
      <c r="K72" s="2"/>
      <c r="L72" s="2"/>
      <c r="M72" s="2"/>
      <c r="N72" s="2"/>
      <c r="O72" s="2"/>
      <c r="P72" s="2"/>
      <c r="Q72" s="2"/>
    </row>
    <row r="73" spans="1:17" ht="11.25" customHeight="1" x14ac:dyDescent="0.25">
      <c r="A73" s="2"/>
      <c r="B73" s="2"/>
      <c r="C73" s="2"/>
      <c r="D73" s="2"/>
      <c r="E73" s="2"/>
      <c r="F73" s="2"/>
      <c r="G73" s="2"/>
      <c r="H73" s="2"/>
      <c r="I73" s="2"/>
      <c r="J73" s="2"/>
      <c r="K73" s="2"/>
      <c r="L73" s="2"/>
      <c r="M73" s="2"/>
      <c r="N73" s="2"/>
      <c r="O73" s="2"/>
      <c r="P73" s="2"/>
      <c r="Q73" s="2"/>
    </row>
    <row r="74" spans="1:17" ht="11.25" customHeight="1" x14ac:dyDescent="0.25">
      <c r="A74" s="2"/>
      <c r="B74" s="2"/>
      <c r="C74" s="2"/>
      <c r="D74" s="2"/>
      <c r="E74" s="2"/>
      <c r="F74" s="2"/>
      <c r="G74" s="2"/>
      <c r="H74" s="2"/>
      <c r="I74" s="2"/>
      <c r="J74" s="2"/>
      <c r="K74" s="2"/>
      <c r="L74" s="2"/>
      <c r="M74" s="2"/>
      <c r="N74" s="2"/>
      <c r="O74" s="2"/>
      <c r="P74" s="2"/>
      <c r="Q74" s="2"/>
    </row>
    <row r="75" spans="1:17" ht="11.25" customHeight="1" x14ac:dyDescent="0.25">
      <c r="A75" s="2"/>
      <c r="B75" s="2"/>
      <c r="C75" s="2"/>
      <c r="D75" s="2"/>
      <c r="E75" s="2"/>
      <c r="F75" s="2"/>
      <c r="G75" s="2"/>
      <c r="H75" s="2"/>
      <c r="I75" s="2"/>
      <c r="J75" s="2"/>
      <c r="K75" s="2"/>
      <c r="L75" s="2"/>
      <c r="M75" s="2"/>
      <c r="N75" s="2"/>
      <c r="O75" s="2"/>
      <c r="P75" s="2"/>
      <c r="Q75" s="2"/>
    </row>
    <row r="76" spans="1:17" ht="11.25" customHeight="1" x14ac:dyDescent="0.25">
      <c r="A76" s="2"/>
      <c r="B76" s="2"/>
      <c r="C76" s="2"/>
      <c r="D76" s="2"/>
      <c r="E76" s="2"/>
      <c r="F76" s="2"/>
      <c r="G76" s="2"/>
      <c r="H76" s="2"/>
      <c r="I76" s="2"/>
      <c r="J76" s="2"/>
      <c r="K76" s="2"/>
      <c r="L76" s="2"/>
      <c r="M76" s="2"/>
      <c r="N76" s="2"/>
      <c r="O76" s="2"/>
      <c r="P76" s="2"/>
      <c r="Q76" s="2"/>
    </row>
    <row r="77" spans="1:17" ht="11.25" customHeight="1" x14ac:dyDescent="0.25">
      <c r="A77" s="2"/>
      <c r="B77" s="2"/>
      <c r="C77" s="2"/>
      <c r="D77" s="2"/>
      <c r="E77" s="2"/>
      <c r="F77" s="2"/>
      <c r="G77" s="2"/>
      <c r="H77" s="2"/>
      <c r="I77" s="2"/>
      <c r="J77" s="2"/>
      <c r="K77" s="2"/>
      <c r="L77" s="2"/>
      <c r="M77" s="2"/>
      <c r="N77" s="2"/>
      <c r="O77" s="2"/>
      <c r="P77" s="2"/>
      <c r="Q77" s="2"/>
    </row>
    <row r="78" spans="1:17" ht="11.25" customHeight="1" x14ac:dyDescent="0.25">
      <c r="A78" s="2"/>
      <c r="B78" s="2"/>
      <c r="C78" s="2"/>
      <c r="D78" s="2"/>
      <c r="E78" s="2"/>
      <c r="F78" s="2"/>
      <c r="G78" s="2"/>
      <c r="H78" s="2"/>
      <c r="I78" s="2"/>
      <c r="J78" s="2"/>
      <c r="K78" s="2"/>
      <c r="L78" s="2"/>
      <c r="M78" s="2"/>
      <c r="N78" s="2"/>
      <c r="O78" s="2"/>
      <c r="P78" s="2"/>
      <c r="Q78" s="2"/>
    </row>
    <row r="79" spans="1:17" ht="11.25" customHeight="1" x14ac:dyDescent="0.25">
      <c r="A79" s="2"/>
      <c r="B79" s="2"/>
      <c r="C79" s="2"/>
      <c r="D79" s="2"/>
      <c r="E79" s="2"/>
      <c r="F79" s="2"/>
      <c r="G79" s="2"/>
      <c r="H79" s="2"/>
      <c r="I79" s="2"/>
      <c r="J79" s="2"/>
      <c r="K79" s="2"/>
      <c r="L79" s="2"/>
      <c r="M79" s="2"/>
      <c r="N79" s="2"/>
      <c r="O79" s="2"/>
      <c r="P79" s="2"/>
      <c r="Q79" s="2"/>
    </row>
    <row r="80" spans="1:17" ht="11.25" customHeight="1" x14ac:dyDescent="0.25">
      <c r="A80" s="2"/>
      <c r="B80" s="2"/>
      <c r="C80" s="2"/>
      <c r="D80" s="2"/>
      <c r="E80" s="2"/>
      <c r="F80" s="2"/>
      <c r="G80" s="2"/>
      <c r="H80" s="2"/>
      <c r="I80" s="2"/>
      <c r="J80" s="2"/>
      <c r="K80" s="2"/>
      <c r="L80" s="2"/>
      <c r="M80" s="2"/>
      <c r="N80" s="2"/>
      <c r="O80" s="2"/>
      <c r="P80" s="2"/>
      <c r="Q80" s="2"/>
    </row>
    <row r="81" spans="1:17" ht="11.25" customHeight="1" x14ac:dyDescent="0.25">
      <c r="A81" s="2"/>
      <c r="B81" s="2"/>
      <c r="C81" s="2"/>
      <c r="D81" s="2"/>
      <c r="E81" s="2"/>
      <c r="F81" s="2"/>
      <c r="G81" s="2"/>
      <c r="H81" s="2"/>
      <c r="I81" s="2"/>
      <c r="J81" s="2"/>
      <c r="K81" s="2"/>
      <c r="L81" s="2"/>
      <c r="M81" s="2"/>
      <c r="N81" s="2"/>
      <c r="O81" s="2"/>
      <c r="P81" s="2"/>
      <c r="Q81" s="2"/>
    </row>
    <row r="82" spans="1:17" ht="11.25" customHeight="1" x14ac:dyDescent="0.25">
      <c r="A82" s="2"/>
      <c r="B82" s="2"/>
      <c r="C82" s="2"/>
      <c r="D82" s="2"/>
      <c r="E82" s="2"/>
      <c r="F82" s="2"/>
      <c r="G82" s="2"/>
      <c r="H82" s="2"/>
      <c r="I82" s="2"/>
      <c r="J82" s="2"/>
      <c r="K82" s="2"/>
      <c r="L82" s="2"/>
      <c r="M82" s="2"/>
      <c r="N82" s="2"/>
      <c r="O82" s="2"/>
      <c r="P82" s="2"/>
      <c r="Q82" s="2"/>
    </row>
    <row r="83" spans="1:17" ht="11.25" customHeight="1" x14ac:dyDescent="0.25">
      <c r="A83" s="2"/>
      <c r="B83" s="2"/>
      <c r="C83" s="2"/>
      <c r="D83" s="2"/>
      <c r="E83" s="2"/>
      <c r="F83" s="2"/>
      <c r="G83" s="2"/>
      <c r="H83" s="2"/>
      <c r="I83" s="2"/>
      <c r="J83" s="2"/>
      <c r="K83" s="2"/>
      <c r="L83" s="2"/>
      <c r="M83" s="2"/>
      <c r="N83" s="2"/>
      <c r="O83" s="2"/>
      <c r="P83" s="2"/>
      <c r="Q83" s="2"/>
    </row>
    <row r="84" spans="1:17" ht="11.25" customHeight="1" x14ac:dyDescent="0.25">
      <c r="A84" s="2"/>
      <c r="B84" s="2"/>
      <c r="C84" s="2"/>
      <c r="D84" s="2"/>
      <c r="E84" s="2"/>
      <c r="F84" s="2"/>
      <c r="G84" s="2"/>
      <c r="H84" s="2"/>
      <c r="I84" s="2"/>
      <c r="J84" s="2"/>
      <c r="K84" s="2"/>
      <c r="L84" s="2"/>
      <c r="M84" s="2"/>
      <c r="N84" s="2"/>
      <c r="O84" s="2"/>
      <c r="P84" s="2"/>
      <c r="Q84" s="2"/>
    </row>
    <row r="85" spans="1:17" ht="11.25" customHeight="1" x14ac:dyDescent="0.25">
      <c r="A85" s="2"/>
      <c r="B85" s="2"/>
      <c r="C85" s="2"/>
      <c r="D85" s="2"/>
      <c r="E85" s="2"/>
      <c r="F85" s="2"/>
      <c r="G85" s="2"/>
      <c r="H85" s="2"/>
      <c r="I85" s="2"/>
      <c r="J85" s="2"/>
      <c r="K85" s="2"/>
      <c r="L85" s="2"/>
      <c r="M85" s="2"/>
      <c r="N85" s="2"/>
      <c r="O85" s="2"/>
      <c r="P85" s="2"/>
      <c r="Q85" s="2"/>
    </row>
    <row r="86" spans="1:17" ht="11.25" customHeight="1" x14ac:dyDescent="0.25">
      <c r="A86" s="2"/>
      <c r="B86" s="2"/>
      <c r="C86" s="2"/>
      <c r="D86" s="2"/>
      <c r="E86" s="2"/>
      <c r="F86" s="2"/>
      <c r="G86" s="2"/>
      <c r="H86" s="2"/>
      <c r="I86" s="2"/>
      <c r="J86" s="2"/>
      <c r="K86" s="2"/>
      <c r="L86" s="2"/>
      <c r="M86" s="2"/>
      <c r="N86" s="2"/>
      <c r="O86" s="2"/>
      <c r="P86" s="2"/>
      <c r="Q86" s="2"/>
    </row>
    <row r="87" spans="1:17" ht="11.25" customHeight="1" x14ac:dyDescent="0.25">
      <c r="A87" s="2"/>
      <c r="B87" s="2"/>
      <c r="C87" s="2"/>
      <c r="D87" s="2"/>
      <c r="E87" s="2"/>
      <c r="F87" s="2"/>
      <c r="G87" s="2"/>
      <c r="H87" s="2"/>
      <c r="I87" s="2"/>
      <c r="J87" s="2"/>
      <c r="K87" s="2"/>
      <c r="L87" s="2"/>
      <c r="M87" s="2"/>
      <c r="N87" s="2"/>
      <c r="O87" s="2"/>
      <c r="P87" s="2"/>
      <c r="Q87" s="2"/>
    </row>
    <row r="88" spans="1:17" ht="11.25" customHeight="1" x14ac:dyDescent="0.25">
      <c r="A88" s="2"/>
      <c r="B88" s="2"/>
      <c r="C88" s="2"/>
      <c r="D88" s="2"/>
      <c r="E88" s="2"/>
      <c r="F88" s="2"/>
      <c r="G88" s="2"/>
      <c r="H88" s="2"/>
      <c r="I88" s="2"/>
      <c r="J88" s="2"/>
      <c r="K88" s="2"/>
      <c r="L88" s="2"/>
      <c r="M88" s="2"/>
      <c r="N88" s="2"/>
      <c r="O88" s="2"/>
      <c r="P88" s="2"/>
      <c r="Q88" s="2"/>
    </row>
    <row r="89" spans="1:17" ht="11.25" customHeight="1" x14ac:dyDescent="0.25">
      <c r="A89" s="2"/>
      <c r="B89" s="2"/>
      <c r="C89" s="2"/>
      <c r="D89" s="2"/>
      <c r="E89" s="2"/>
      <c r="F89" s="2"/>
      <c r="G89" s="2"/>
      <c r="H89" s="2"/>
      <c r="I89" s="2"/>
      <c r="J89" s="2"/>
      <c r="K89" s="2"/>
      <c r="L89" s="2"/>
      <c r="M89" s="2"/>
      <c r="N89" s="2"/>
      <c r="O89" s="2"/>
      <c r="P89" s="2"/>
      <c r="Q89" s="2"/>
    </row>
    <row r="90" spans="1:17" ht="11.25" customHeight="1" x14ac:dyDescent="0.25">
      <c r="A90" s="2"/>
      <c r="B90" s="2"/>
      <c r="C90" s="2"/>
      <c r="D90" s="2"/>
      <c r="E90" s="2"/>
      <c r="F90" s="2"/>
      <c r="G90" s="2"/>
      <c r="H90" s="2"/>
      <c r="I90" s="2"/>
      <c r="J90" s="2"/>
      <c r="K90" s="2"/>
      <c r="L90" s="2"/>
      <c r="M90" s="2"/>
      <c r="N90" s="2"/>
      <c r="O90" s="2"/>
      <c r="P90" s="2"/>
      <c r="Q90" s="2"/>
    </row>
    <row r="91" spans="1:17" ht="11.25" customHeight="1" x14ac:dyDescent="0.25">
      <c r="A91" s="2"/>
      <c r="B91" s="2"/>
      <c r="C91" s="2"/>
      <c r="D91" s="2"/>
      <c r="E91" s="2"/>
      <c r="F91" s="2"/>
      <c r="G91" s="2"/>
      <c r="H91" s="2"/>
      <c r="I91" s="2"/>
      <c r="J91" s="2"/>
      <c r="K91" s="2"/>
      <c r="L91" s="2"/>
      <c r="M91" s="2"/>
      <c r="N91" s="2"/>
      <c r="O91" s="2"/>
      <c r="P91" s="2"/>
      <c r="Q91" s="2"/>
    </row>
    <row r="92" spans="1:17" ht="11.25" customHeight="1" x14ac:dyDescent="0.25">
      <c r="A92" s="2"/>
      <c r="B92" s="2"/>
      <c r="C92" s="2"/>
      <c r="D92" s="2"/>
      <c r="E92" s="2"/>
      <c r="F92" s="2"/>
      <c r="G92" s="2"/>
      <c r="H92" s="2"/>
      <c r="I92" s="2"/>
      <c r="J92" s="2"/>
      <c r="K92" s="2"/>
      <c r="L92" s="2"/>
      <c r="M92" s="2"/>
      <c r="N92" s="2"/>
      <c r="O92" s="2"/>
      <c r="P92" s="2"/>
      <c r="Q92" s="2"/>
    </row>
    <row r="93" spans="1:17" ht="11.25" customHeight="1" x14ac:dyDescent="0.25">
      <c r="A93" s="2"/>
      <c r="B93" s="2"/>
      <c r="C93" s="2"/>
      <c r="D93" s="2"/>
      <c r="E93" s="2"/>
      <c r="F93" s="2"/>
      <c r="G93" s="2"/>
      <c r="H93" s="2"/>
      <c r="I93" s="2"/>
      <c r="J93" s="2"/>
      <c r="K93" s="2"/>
      <c r="L93" s="2"/>
      <c r="M93" s="2"/>
      <c r="N93" s="2"/>
      <c r="O93" s="2"/>
      <c r="P93" s="2"/>
      <c r="Q93" s="2"/>
    </row>
    <row r="94" spans="1:17" ht="11.25" customHeight="1" x14ac:dyDescent="0.25">
      <c r="A94" s="2"/>
      <c r="B94" s="2"/>
      <c r="C94" s="2"/>
      <c r="D94" s="2"/>
      <c r="E94" s="2"/>
      <c r="F94" s="2"/>
      <c r="G94" s="2"/>
      <c r="H94" s="2"/>
      <c r="I94" s="2"/>
      <c r="J94" s="2"/>
      <c r="K94" s="2"/>
      <c r="L94" s="2"/>
      <c r="M94" s="2"/>
      <c r="N94" s="2"/>
      <c r="O94" s="2"/>
      <c r="P94" s="2"/>
      <c r="Q94" s="2"/>
    </row>
    <row r="95" spans="1:17" ht="11.25" customHeight="1" x14ac:dyDescent="0.25">
      <c r="A95" s="2"/>
      <c r="B95" s="2"/>
      <c r="C95" s="2"/>
      <c r="D95" s="2"/>
      <c r="E95" s="2"/>
      <c r="F95" s="2"/>
      <c r="G95" s="2"/>
      <c r="H95" s="2"/>
      <c r="I95" s="2"/>
      <c r="J95" s="2"/>
      <c r="K95" s="2"/>
      <c r="L95" s="2"/>
      <c r="M95" s="2"/>
      <c r="N95" s="2"/>
      <c r="O95" s="2"/>
      <c r="P95" s="2"/>
      <c r="Q95" s="2"/>
    </row>
    <row r="96" spans="1:17" ht="11.25" customHeight="1" x14ac:dyDescent="0.25">
      <c r="A96" s="2"/>
      <c r="B96" s="2"/>
      <c r="C96" s="2"/>
      <c r="D96" s="2"/>
      <c r="E96" s="2"/>
      <c r="F96" s="2"/>
      <c r="G96" s="2"/>
      <c r="H96" s="2"/>
      <c r="I96" s="2"/>
      <c r="J96" s="2"/>
      <c r="K96" s="2"/>
      <c r="L96" s="2"/>
      <c r="M96" s="2"/>
      <c r="N96" s="2"/>
      <c r="O96" s="2"/>
      <c r="P96" s="2"/>
      <c r="Q96" s="2"/>
    </row>
    <row r="97" spans="1:17" ht="11.25" customHeight="1" x14ac:dyDescent="0.25">
      <c r="A97" s="2"/>
      <c r="B97" s="2"/>
      <c r="C97" s="2"/>
      <c r="D97" s="2"/>
      <c r="E97" s="2"/>
      <c r="F97" s="2"/>
      <c r="G97" s="2"/>
      <c r="H97" s="2"/>
      <c r="I97" s="2"/>
      <c r="J97" s="2"/>
      <c r="K97" s="2"/>
      <c r="L97" s="2"/>
      <c r="M97" s="2"/>
      <c r="N97" s="2"/>
      <c r="O97" s="2"/>
      <c r="P97" s="2"/>
      <c r="Q97" s="2"/>
    </row>
    <row r="98" spans="1:17" ht="11.25" customHeight="1" x14ac:dyDescent="0.25">
      <c r="A98" s="2"/>
      <c r="B98" s="2"/>
      <c r="C98" s="2"/>
      <c r="D98" s="2"/>
      <c r="E98" s="2"/>
      <c r="F98" s="2"/>
      <c r="G98" s="2"/>
      <c r="H98" s="2"/>
      <c r="I98" s="2"/>
      <c r="J98" s="2"/>
      <c r="K98" s="2"/>
      <c r="L98" s="2"/>
      <c r="M98" s="2"/>
      <c r="N98" s="2"/>
      <c r="O98" s="2"/>
      <c r="P98" s="2"/>
      <c r="Q98" s="2"/>
    </row>
    <row r="99" spans="1:17" ht="11.25" customHeight="1" x14ac:dyDescent="0.25">
      <c r="A99" s="2"/>
      <c r="B99" s="2"/>
      <c r="C99" s="2"/>
      <c r="D99" s="2"/>
      <c r="E99" s="2"/>
      <c r="F99" s="2"/>
      <c r="G99" s="2"/>
      <c r="H99" s="2"/>
      <c r="I99" s="2"/>
      <c r="J99" s="2"/>
      <c r="K99" s="2"/>
      <c r="L99" s="2"/>
      <c r="M99" s="2"/>
      <c r="N99" s="2"/>
      <c r="O99" s="2"/>
      <c r="P99" s="2"/>
      <c r="Q99" s="2"/>
    </row>
    <row r="100" spans="1:17" ht="11.25" customHeight="1" x14ac:dyDescent="0.25">
      <c r="A100" s="2"/>
      <c r="B100" s="2"/>
      <c r="C100" s="2"/>
      <c r="D100" s="2"/>
      <c r="E100" s="2"/>
      <c r="F100" s="2"/>
      <c r="G100" s="2"/>
      <c r="H100" s="2"/>
      <c r="I100" s="2"/>
      <c r="J100" s="2"/>
      <c r="K100" s="2"/>
      <c r="L100" s="2"/>
      <c r="M100" s="2"/>
      <c r="N100" s="2"/>
      <c r="O100" s="2"/>
      <c r="P100" s="2"/>
      <c r="Q100" s="2"/>
    </row>
    <row r="101" spans="1:17" ht="11.25" customHeight="1" x14ac:dyDescent="0.25">
      <c r="A101" s="2"/>
      <c r="B101" s="2"/>
      <c r="C101" s="2"/>
      <c r="D101" s="2"/>
      <c r="E101" s="2"/>
      <c r="F101" s="2"/>
      <c r="G101" s="2"/>
      <c r="H101" s="2"/>
      <c r="I101" s="2"/>
      <c r="J101" s="2"/>
      <c r="K101" s="2"/>
      <c r="L101" s="2"/>
      <c r="M101" s="2"/>
      <c r="N101" s="2"/>
      <c r="O101" s="2"/>
      <c r="P101" s="2"/>
      <c r="Q101" s="2"/>
    </row>
    <row r="102" spans="1:17" ht="11.25" customHeight="1" x14ac:dyDescent="0.25">
      <c r="A102" s="2"/>
      <c r="B102" s="2"/>
      <c r="C102" s="2"/>
      <c r="D102" s="2"/>
      <c r="E102" s="2"/>
      <c r="F102" s="2"/>
      <c r="G102" s="2"/>
      <c r="H102" s="2"/>
      <c r="I102" s="2"/>
      <c r="J102" s="2"/>
      <c r="K102" s="2"/>
      <c r="L102" s="2"/>
      <c r="M102" s="2"/>
      <c r="N102" s="2"/>
      <c r="O102" s="2"/>
      <c r="P102" s="2"/>
      <c r="Q102" s="2"/>
    </row>
    <row r="103" spans="1:17" ht="11.25" customHeight="1" x14ac:dyDescent="0.25">
      <c r="A103" s="2"/>
      <c r="B103" s="2"/>
      <c r="C103" s="2"/>
      <c r="D103" s="2"/>
      <c r="E103" s="2"/>
      <c r="F103" s="2"/>
      <c r="G103" s="2"/>
      <c r="H103" s="2"/>
      <c r="I103" s="2"/>
      <c r="J103" s="2"/>
      <c r="K103" s="2"/>
      <c r="L103" s="2"/>
      <c r="M103" s="2"/>
      <c r="N103" s="2"/>
      <c r="O103" s="2"/>
      <c r="P103" s="2"/>
      <c r="Q103" s="2"/>
    </row>
    <row r="104" spans="1:17" ht="11.25" customHeight="1" x14ac:dyDescent="0.25">
      <c r="A104" s="2"/>
      <c r="B104" s="2"/>
      <c r="C104" s="2"/>
      <c r="D104" s="2"/>
      <c r="E104" s="2"/>
      <c r="F104" s="2"/>
      <c r="G104" s="2"/>
      <c r="H104" s="2"/>
      <c r="I104" s="2"/>
      <c r="J104" s="2"/>
      <c r="K104" s="2"/>
      <c r="L104" s="2"/>
      <c r="M104" s="2"/>
      <c r="N104" s="2"/>
      <c r="O104" s="2"/>
      <c r="P104" s="2"/>
      <c r="Q104" s="2"/>
    </row>
    <row r="105" spans="1:17" ht="11.25" customHeight="1" x14ac:dyDescent="0.25">
      <c r="A105" s="2"/>
      <c r="B105" s="2"/>
      <c r="C105" s="2"/>
      <c r="D105" s="2"/>
      <c r="E105" s="2"/>
      <c r="F105" s="2"/>
      <c r="G105" s="2"/>
      <c r="H105" s="2"/>
      <c r="I105" s="2"/>
      <c r="J105" s="2"/>
      <c r="K105" s="2"/>
      <c r="L105" s="2"/>
      <c r="M105" s="2"/>
      <c r="N105" s="2"/>
      <c r="O105" s="2"/>
      <c r="P105" s="2"/>
      <c r="Q105" s="2"/>
    </row>
    <row r="106" spans="1:17" ht="11.25" customHeight="1" x14ac:dyDescent="0.25">
      <c r="A106" s="2"/>
      <c r="B106" s="2"/>
      <c r="C106" s="2"/>
      <c r="D106" s="2"/>
      <c r="E106" s="2"/>
      <c r="F106" s="2"/>
      <c r="G106" s="2"/>
      <c r="H106" s="2"/>
      <c r="I106" s="2"/>
      <c r="J106" s="2"/>
      <c r="K106" s="2"/>
      <c r="L106" s="2"/>
      <c r="M106" s="2"/>
      <c r="N106" s="2"/>
      <c r="O106" s="2"/>
      <c r="P106" s="2"/>
      <c r="Q106" s="2"/>
    </row>
    <row r="107" spans="1:17" ht="11.25" customHeight="1" x14ac:dyDescent="0.25">
      <c r="A107" s="2"/>
      <c r="B107" s="2"/>
      <c r="C107" s="2"/>
      <c r="D107" s="2"/>
      <c r="E107" s="2"/>
      <c r="F107" s="2"/>
      <c r="G107" s="2"/>
      <c r="H107" s="2"/>
      <c r="I107" s="2"/>
      <c r="J107" s="2"/>
      <c r="K107" s="2"/>
      <c r="L107" s="2"/>
      <c r="M107" s="2"/>
      <c r="N107" s="2"/>
      <c r="O107" s="2"/>
      <c r="P107" s="2"/>
      <c r="Q107" s="2"/>
    </row>
    <row r="108" spans="1:17" ht="11.25" customHeight="1" x14ac:dyDescent="0.25">
      <c r="A108" s="2"/>
      <c r="B108" s="2"/>
      <c r="C108" s="2"/>
      <c r="D108" s="2"/>
      <c r="E108" s="2"/>
      <c r="F108" s="2"/>
      <c r="G108" s="2"/>
      <c r="H108" s="2"/>
      <c r="I108" s="2"/>
      <c r="J108" s="2"/>
      <c r="K108" s="2"/>
      <c r="L108" s="2"/>
      <c r="M108" s="2"/>
      <c r="N108" s="2"/>
      <c r="O108" s="2"/>
      <c r="P108" s="2"/>
      <c r="Q108" s="2"/>
    </row>
    <row r="109" spans="1:17" ht="11.25" customHeight="1" x14ac:dyDescent="0.25">
      <c r="A109" s="2"/>
      <c r="B109" s="2"/>
      <c r="C109" s="2"/>
      <c r="D109" s="2"/>
      <c r="E109" s="2"/>
      <c r="F109" s="2"/>
      <c r="G109" s="2"/>
      <c r="H109" s="2"/>
      <c r="I109" s="2"/>
      <c r="J109" s="2"/>
      <c r="K109" s="2"/>
      <c r="L109" s="2"/>
      <c r="M109" s="2"/>
      <c r="N109" s="2"/>
      <c r="O109" s="2"/>
      <c r="P109" s="2"/>
      <c r="Q109" s="2"/>
    </row>
    <row r="110" spans="1:17" ht="11.25" customHeight="1" x14ac:dyDescent="0.25">
      <c r="A110" s="2"/>
      <c r="B110" s="2"/>
      <c r="C110" s="2"/>
      <c r="D110" s="2"/>
      <c r="E110" s="2"/>
      <c r="F110" s="2"/>
      <c r="G110" s="2"/>
      <c r="H110" s="2"/>
      <c r="I110" s="2"/>
      <c r="J110" s="2"/>
      <c r="K110" s="2"/>
      <c r="L110" s="2"/>
      <c r="M110" s="2"/>
      <c r="N110" s="2"/>
      <c r="O110" s="2"/>
      <c r="P110" s="2"/>
      <c r="Q110" s="2"/>
    </row>
    <row r="111" spans="1:17" ht="11.25" customHeight="1" x14ac:dyDescent="0.25">
      <c r="A111" s="2"/>
      <c r="B111" s="2"/>
      <c r="C111" s="2"/>
      <c r="D111" s="2"/>
      <c r="E111" s="2"/>
      <c r="F111" s="2"/>
      <c r="G111" s="2"/>
      <c r="H111" s="2"/>
      <c r="I111" s="2"/>
      <c r="J111" s="2"/>
      <c r="K111" s="2"/>
      <c r="L111" s="2"/>
      <c r="M111" s="2"/>
      <c r="N111" s="2"/>
      <c r="O111" s="2"/>
      <c r="P111" s="2"/>
      <c r="Q111" s="2"/>
    </row>
    <row r="112" spans="1:17" ht="11.25" customHeight="1" x14ac:dyDescent="0.25">
      <c r="A112" s="2"/>
      <c r="B112" s="2"/>
      <c r="C112" s="2"/>
      <c r="D112" s="2"/>
      <c r="E112" s="2"/>
      <c r="F112" s="2"/>
      <c r="G112" s="2"/>
      <c r="H112" s="2"/>
      <c r="I112" s="2"/>
      <c r="J112" s="2"/>
      <c r="K112" s="2"/>
      <c r="L112" s="2"/>
      <c r="M112" s="2"/>
      <c r="N112" s="2"/>
      <c r="O112" s="2"/>
      <c r="P112" s="2"/>
      <c r="Q112" s="2"/>
    </row>
    <row r="113" spans="1:17" ht="11.25" customHeight="1" x14ac:dyDescent="0.25">
      <c r="A113" s="2"/>
      <c r="B113" s="2"/>
      <c r="C113" s="2"/>
      <c r="D113" s="2"/>
      <c r="E113" s="2"/>
      <c r="F113" s="2"/>
      <c r="G113" s="2"/>
      <c r="H113" s="2"/>
      <c r="I113" s="2"/>
      <c r="J113" s="2"/>
      <c r="K113" s="2"/>
      <c r="L113" s="2"/>
      <c r="M113" s="2"/>
      <c r="N113" s="2"/>
      <c r="O113" s="2"/>
      <c r="P113" s="2"/>
      <c r="Q113" s="2"/>
    </row>
    <row r="114" spans="1:17" ht="11.25" customHeight="1" x14ac:dyDescent="0.25">
      <c r="A114" s="2"/>
      <c r="B114" s="2"/>
      <c r="C114" s="2"/>
      <c r="D114" s="2"/>
      <c r="E114" s="2"/>
      <c r="F114" s="2"/>
      <c r="G114" s="2"/>
      <c r="H114" s="2"/>
      <c r="I114" s="2"/>
      <c r="J114" s="2"/>
      <c r="K114" s="2"/>
      <c r="L114" s="2"/>
      <c r="M114" s="2"/>
      <c r="N114" s="2"/>
      <c r="O114" s="2"/>
      <c r="P114" s="2"/>
      <c r="Q114" s="2"/>
    </row>
    <row r="115" spans="1:17" ht="11.25" customHeight="1" x14ac:dyDescent="0.25">
      <c r="A115" s="2"/>
      <c r="B115" s="2"/>
      <c r="C115" s="2"/>
      <c r="D115" s="2"/>
      <c r="E115" s="2"/>
      <c r="F115" s="2"/>
      <c r="G115" s="2"/>
      <c r="H115" s="2"/>
      <c r="I115" s="2"/>
      <c r="J115" s="2"/>
      <c r="K115" s="2"/>
      <c r="L115" s="2"/>
      <c r="M115" s="2"/>
      <c r="N115" s="2"/>
      <c r="O115" s="2"/>
      <c r="P115" s="2"/>
      <c r="Q115" s="2"/>
    </row>
    <row r="116" spans="1:17" ht="11.25" customHeight="1" x14ac:dyDescent="0.25">
      <c r="A116" s="2"/>
      <c r="B116" s="2"/>
      <c r="C116" s="2"/>
      <c r="D116" s="2"/>
      <c r="E116" s="2"/>
      <c r="F116" s="2"/>
      <c r="G116" s="2"/>
      <c r="H116" s="2"/>
      <c r="I116" s="2"/>
      <c r="J116" s="2"/>
      <c r="K116" s="2"/>
      <c r="L116" s="2"/>
      <c r="M116" s="2"/>
      <c r="N116" s="2"/>
      <c r="O116" s="2"/>
      <c r="P116" s="2"/>
      <c r="Q116" s="2"/>
    </row>
    <row r="117" spans="1:17" ht="11.25" customHeight="1" x14ac:dyDescent="0.25">
      <c r="A117" s="2"/>
      <c r="B117" s="2"/>
      <c r="C117" s="2"/>
      <c r="D117" s="2"/>
      <c r="E117" s="2"/>
      <c r="F117" s="2"/>
      <c r="G117" s="2"/>
      <c r="H117" s="2"/>
      <c r="I117" s="2"/>
      <c r="J117" s="2"/>
      <c r="K117" s="2"/>
      <c r="L117" s="2"/>
      <c r="M117" s="2"/>
      <c r="N117" s="2"/>
      <c r="O117" s="2"/>
      <c r="P117" s="2"/>
      <c r="Q117" s="2"/>
    </row>
    <row r="118" spans="1:17" ht="11.25" customHeight="1" x14ac:dyDescent="0.25">
      <c r="A118" s="2"/>
      <c r="B118" s="2"/>
      <c r="C118" s="2"/>
      <c r="D118" s="2"/>
      <c r="E118" s="2"/>
      <c r="F118" s="2"/>
      <c r="G118" s="2"/>
      <c r="H118" s="2"/>
      <c r="I118" s="2"/>
      <c r="J118" s="2"/>
      <c r="K118" s="2"/>
      <c r="L118" s="2"/>
      <c r="M118" s="2"/>
      <c r="N118" s="2"/>
      <c r="O118" s="2"/>
      <c r="P118" s="2"/>
      <c r="Q118" s="2"/>
    </row>
    <row r="119" spans="1:17" ht="11.25" customHeight="1" x14ac:dyDescent="0.25">
      <c r="A119" s="2"/>
      <c r="B119" s="2"/>
      <c r="C119" s="2"/>
      <c r="D119" s="2"/>
      <c r="E119" s="2"/>
      <c r="F119" s="2"/>
      <c r="G119" s="2"/>
      <c r="H119" s="2"/>
      <c r="I119" s="2"/>
      <c r="J119" s="2"/>
      <c r="K119" s="2"/>
      <c r="L119" s="2"/>
      <c r="M119" s="2"/>
      <c r="N119" s="2"/>
      <c r="O119" s="2"/>
      <c r="P119" s="2"/>
      <c r="Q119" s="2"/>
    </row>
    <row r="120" spans="1:17" ht="11.25" customHeight="1" x14ac:dyDescent="0.25">
      <c r="A120" s="2"/>
      <c r="B120" s="2"/>
      <c r="C120" s="2"/>
      <c r="D120" s="2"/>
      <c r="E120" s="2"/>
      <c r="F120" s="2"/>
      <c r="G120" s="2"/>
      <c r="H120" s="2"/>
      <c r="I120" s="2"/>
      <c r="J120" s="2"/>
      <c r="K120" s="2"/>
      <c r="L120" s="2"/>
      <c r="M120" s="2"/>
      <c r="N120" s="2"/>
      <c r="O120" s="2"/>
      <c r="P120" s="2"/>
      <c r="Q120" s="2"/>
    </row>
    <row r="121" spans="1:17" ht="11.25" customHeight="1" x14ac:dyDescent="0.25">
      <c r="A121" s="2"/>
      <c r="B121" s="2"/>
      <c r="C121" s="2"/>
      <c r="D121" s="2"/>
      <c r="E121" s="2"/>
      <c r="F121" s="2"/>
      <c r="G121" s="2"/>
      <c r="H121" s="2"/>
      <c r="I121" s="2"/>
      <c r="J121" s="2"/>
      <c r="K121" s="2"/>
      <c r="L121" s="2"/>
      <c r="M121" s="2"/>
      <c r="N121" s="2"/>
      <c r="O121" s="2"/>
      <c r="P121" s="2"/>
      <c r="Q121" s="2"/>
    </row>
    <row r="122" spans="1:17" ht="11.25" customHeight="1" x14ac:dyDescent="0.25">
      <c r="A122" s="2"/>
      <c r="B122" s="2"/>
      <c r="C122" s="2"/>
      <c r="D122" s="2"/>
      <c r="E122" s="2"/>
      <c r="F122" s="2"/>
      <c r="G122" s="2"/>
      <c r="H122" s="2"/>
      <c r="I122" s="2"/>
      <c r="J122" s="2"/>
      <c r="K122" s="2"/>
      <c r="L122" s="2"/>
      <c r="M122" s="2"/>
      <c r="N122" s="2"/>
      <c r="O122" s="2"/>
      <c r="P122" s="2"/>
      <c r="Q122" s="2"/>
    </row>
    <row r="123" spans="1:17" ht="11.25" customHeight="1" x14ac:dyDescent="0.25">
      <c r="A123" s="2"/>
      <c r="B123" s="2"/>
      <c r="C123" s="2"/>
      <c r="D123" s="2"/>
      <c r="E123" s="2"/>
      <c r="F123" s="2"/>
      <c r="G123" s="2"/>
      <c r="H123" s="2"/>
      <c r="I123" s="2"/>
      <c r="J123" s="2"/>
      <c r="K123" s="2"/>
      <c r="L123" s="2"/>
      <c r="M123" s="2"/>
      <c r="N123" s="2"/>
      <c r="O123" s="2"/>
      <c r="P123" s="2"/>
      <c r="Q123" s="2"/>
    </row>
    <row r="124" spans="1:17" ht="11.25" customHeight="1" x14ac:dyDescent="0.25">
      <c r="A124" s="2"/>
      <c r="B124" s="2"/>
      <c r="C124" s="2"/>
      <c r="D124" s="2"/>
      <c r="E124" s="2"/>
      <c r="F124" s="2"/>
      <c r="G124" s="2"/>
      <c r="H124" s="2"/>
      <c r="I124" s="2"/>
      <c r="J124" s="2"/>
      <c r="K124" s="2"/>
      <c r="L124" s="2"/>
      <c r="M124" s="2"/>
      <c r="N124" s="2"/>
      <c r="O124" s="2"/>
      <c r="P124" s="2"/>
      <c r="Q124" s="2"/>
    </row>
    <row r="125" spans="1:17" ht="11.25" customHeight="1" x14ac:dyDescent="0.25">
      <c r="A125" s="2"/>
      <c r="B125" s="2"/>
      <c r="C125" s="2"/>
      <c r="D125" s="2"/>
      <c r="E125" s="2"/>
      <c r="F125" s="2"/>
      <c r="G125" s="2"/>
      <c r="H125" s="2"/>
      <c r="I125" s="2"/>
      <c r="J125" s="2"/>
      <c r="K125" s="2"/>
      <c r="L125" s="2"/>
      <c r="M125" s="2"/>
      <c r="N125" s="2"/>
      <c r="O125" s="2"/>
      <c r="P125" s="2"/>
      <c r="Q125" s="2"/>
    </row>
    <row r="126" spans="1:17" ht="11.25" customHeight="1" x14ac:dyDescent="0.25">
      <c r="A126" s="2"/>
      <c r="B126" s="2"/>
      <c r="C126" s="2"/>
      <c r="D126" s="2"/>
      <c r="E126" s="2"/>
      <c r="F126" s="2"/>
      <c r="G126" s="2"/>
      <c r="H126" s="2"/>
      <c r="I126" s="2"/>
      <c r="J126" s="2"/>
      <c r="K126" s="2"/>
      <c r="L126" s="2"/>
      <c r="M126" s="2"/>
      <c r="N126" s="2"/>
      <c r="O126" s="2"/>
      <c r="P126" s="2"/>
      <c r="Q126" s="2"/>
    </row>
    <row r="127" spans="1:17" ht="11.25" customHeight="1" x14ac:dyDescent="0.25">
      <c r="A127" s="2"/>
      <c r="B127" s="2"/>
      <c r="C127" s="2"/>
      <c r="D127" s="2"/>
      <c r="E127" s="2"/>
      <c r="F127" s="2"/>
      <c r="G127" s="2"/>
      <c r="H127" s="2"/>
      <c r="I127" s="2"/>
      <c r="J127" s="2"/>
      <c r="K127" s="2"/>
      <c r="L127" s="2"/>
      <c r="M127" s="2"/>
      <c r="N127" s="2"/>
      <c r="O127" s="2"/>
      <c r="P127" s="2"/>
      <c r="Q127" s="2"/>
    </row>
    <row r="128" spans="1:17" ht="11.25" customHeight="1" x14ac:dyDescent="0.25">
      <c r="A128" s="2"/>
      <c r="B128" s="2"/>
      <c r="C128" s="2"/>
      <c r="D128" s="2"/>
      <c r="E128" s="2"/>
      <c r="F128" s="2"/>
      <c r="G128" s="2"/>
      <c r="H128" s="2"/>
      <c r="I128" s="2"/>
      <c r="J128" s="2"/>
      <c r="K128" s="2"/>
      <c r="L128" s="2"/>
      <c r="M128" s="2"/>
      <c r="N128" s="2"/>
      <c r="O128" s="2"/>
      <c r="P128" s="2"/>
      <c r="Q128" s="2"/>
    </row>
    <row r="129" spans="1:17" ht="11.25" customHeight="1" x14ac:dyDescent="0.25">
      <c r="A129" s="2"/>
      <c r="B129" s="2"/>
      <c r="C129" s="2"/>
      <c r="D129" s="2"/>
      <c r="E129" s="2"/>
      <c r="F129" s="2"/>
      <c r="G129" s="2"/>
      <c r="H129" s="2"/>
      <c r="I129" s="2"/>
      <c r="J129" s="2"/>
      <c r="K129" s="2"/>
      <c r="L129" s="2"/>
      <c r="M129" s="2"/>
      <c r="N129" s="2"/>
      <c r="O129" s="2"/>
      <c r="P129" s="2"/>
      <c r="Q129" s="2"/>
    </row>
    <row r="130" spans="1:17" ht="11.25" customHeight="1" x14ac:dyDescent="0.25">
      <c r="A130" s="2"/>
      <c r="B130" s="2"/>
      <c r="C130" s="2"/>
      <c r="D130" s="2"/>
      <c r="E130" s="2"/>
      <c r="F130" s="2"/>
      <c r="G130" s="2"/>
      <c r="H130" s="2"/>
      <c r="I130" s="2"/>
      <c r="J130" s="2"/>
      <c r="K130" s="2"/>
      <c r="L130" s="2"/>
      <c r="M130" s="2"/>
      <c r="N130" s="2"/>
      <c r="O130" s="2"/>
      <c r="P130" s="2"/>
      <c r="Q130" s="2"/>
    </row>
    <row r="131" spans="1:17" ht="11.25" customHeight="1" x14ac:dyDescent="0.25">
      <c r="A131" s="2"/>
      <c r="B131" s="2"/>
      <c r="C131" s="2"/>
      <c r="D131" s="2"/>
      <c r="E131" s="2"/>
      <c r="F131" s="2"/>
      <c r="G131" s="2"/>
      <c r="H131" s="2"/>
      <c r="I131" s="2"/>
      <c r="J131" s="2"/>
      <c r="K131" s="2"/>
      <c r="L131" s="2"/>
      <c r="M131" s="2"/>
      <c r="N131" s="2"/>
      <c r="O131" s="2"/>
      <c r="P131" s="2"/>
      <c r="Q131" s="2"/>
    </row>
    <row r="132" spans="1:17" ht="11.25" customHeight="1" x14ac:dyDescent="0.25">
      <c r="A132" s="2"/>
      <c r="B132" s="2"/>
      <c r="C132" s="2"/>
      <c r="D132" s="2"/>
      <c r="E132" s="2"/>
      <c r="F132" s="2"/>
      <c r="G132" s="2"/>
      <c r="H132" s="2"/>
      <c r="I132" s="2"/>
      <c r="J132" s="2"/>
      <c r="K132" s="2"/>
      <c r="L132" s="2"/>
      <c r="M132" s="2"/>
      <c r="N132" s="2"/>
      <c r="O132" s="2"/>
      <c r="P132" s="2"/>
      <c r="Q132" s="2"/>
    </row>
    <row r="133" spans="1:17" ht="11.25" customHeight="1" x14ac:dyDescent="0.25">
      <c r="A133" s="2"/>
      <c r="B133" s="2"/>
      <c r="C133" s="2"/>
      <c r="D133" s="2"/>
      <c r="E133" s="2"/>
      <c r="F133" s="2"/>
      <c r="G133" s="2"/>
      <c r="H133" s="2"/>
      <c r="I133" s="2"/>
      <c r="J133" s="2"/>
      <c r="K133" s="2"/>
      <c r="L133" s="2"/>
      <c r="M133" s="2"/>
      <c r="N133" s="2"/>
      <c r="O133" s="2"/>
      <c r="P133" s="2"/>
      <c r="Q133" s="2"/>
    </row>
    <row r="134" spans="1:17" ht="11.25" customHeight="1" x14ac:dyDescent="0.25">
      <c r="A134" s="2"/>
      <c r="B134" s="2"/>
      <c r="C134" s="2"/>
      <c r="D134" s="2"/>
      <c r="E134" s="2"/>
      <c r="F134" s="2"/>
      <c r="G134" s="2"/>
      <c r="H134" s="2"/>
      <c r="I134" s="2"/>
      <c r="J134" s="2"/>
      <c r="K134" s="2"/>
      <c r="L134" s="2"/>
      <c r="M134" s="2"/>
      <c r="N134" s="2"/>
      <c r="O134" s="2"/>
      <c r="P134" s="2"/>
      <c r="Q134" s="2"/>
    </row>
    <row r="135" spans="1:17" ht="11.25" customHeight="1" x14ac:dyDescent="0.25">
      <c r="A135" s="2"/>
      <c r="B135" s="2"/>
      <c r="C135" s="2"/>
      <c r="D135" s="2"/>
      <c r="E135" s="2"/>
      <c r="F135" s="2"/>
      <c r="G135" s="2"/>
      <c r="H135" s="2"/>
      <c r="I135" s="2"/>
      <c r="J135" s="2"/>
      <c r="K135" s="2"/>
      <c r="L135" s="2"/>
      <c r="M135" s="2"/>
      <c r="N135" s="2"/>
      <c r="O135" s="2"/>
      <c r="P135" s="2"/>
      <c r="Q135" s="2"/>
    </row>
    <row r="136" spans="1:17" ht="11.25" customHeight="1" x14ac:dyDescent="0.25">
      <c r="A136" s="2"/>
      <c r="B136" s="2"/>
      <c r="C136" s="2"/>
      <c r="D136" s="2"/>
      <c r="E136" s="2"/>
      <c r="F136" s="2"/>
      <c r="G136" s="2"/>
      <c r="H136" s="2"/>
      <c r="I136" s="2"/>
      <c r="J136" s="2"/>
      <c r="K136" s="2"/>
      <c r="L136" s="2"/>
      <c r="M136" s="2"/>
      <c r="N136" s="2"/>
      <c r="O136" s="2"/>
      <c r="P136" s="2"/>
      <c r="Q136" s="2"/>
    </row>
    <row r="137" spans="1:17" ht="11.25" customHeight="1" x14ac:dyDescent="0.25">
      <c r="A137" s="2"/>
      <c r="B137" s="2"/>
      <c r="C137" s="2"/>
      <c r="D137" s="2"/>
      <c r="E137" s="2"/>
      <c r="F137" s="2"/>
      <c r="G137" s="2"/>
      <c r="H137" s="2"/>
      <c r="I137" s="2"/>
      <c r="J137" s="2"/>
      <c r="K137" s="2"/>
      <c r="L137" s="2"/>
      <c r="M137" s="2"/>
      <c r="N137" s="2"/>
      <c r="O137" s="2"/>
      <c r="P137" s="2"/>
      <c r="Q137" s="2"/>
    </row>
    <row r="138" spans="1:17" ht="11.25" customHeight="1" x14ac:dyDescent="0.25">
      <c r="A138" s="2"/>
      <c r="B138" s="2"/>
      <c r="C138" s="2"/>
      <c r="D138" s="2"/>
      <c r="E138" s="2"/>
      <c r="F138" s="2"/>
      <c r="G138" s="2"/>
      <c r="H138" s="2"/>
      <c r="I138" s="2"/>
      <c r="J138" s="2"/>
      <c r="K138" s="2"/>
      <c r="L138" s="2"/>
      <c r="M138" s="2"/>
      <c r="N138" s="2"/>
      <c r="O138" s="2"/>
      <c r="P138" s="2"/>
      <c r="Q138" s="2"/>
    </row>
    <row r="139" spans="1:17" ht="11.25" customHeight="1" x14ac:dyDescent="0.25">
      <c r="A139" s="2"/>
      <c r="B139" s="2"/>
      <c r="C139" s="2"/>
      <c r="D139" s="2"/>
      <c r="E139" s="2"/>
      <c r="F139" s="2"/>
      <c r="G139" s="2"/>
      <c r="H139" s="2"/>
      <c r="I139" s="2"/>
      <c r="J139" s="2"/>
      <c r="K139" s="2"/>
      <c r="L139" s="2"/>
      <c r="M139" s="2"/>
      <c r="N139" s="2"/>
      <c r="O139" s="2"/>
      <c r="P139" s="2"/>
      <c r="Q139" s="2"/>
    </row>
    <row r="140" spans="1:17" ht="11.25" customHeight="1" x14ac:dyDescent="0.25">
      <c r="A140" s="2"/>
      <c r="B140" s="2"/>
      <c r="C140" s="2"/>
      <c r="D140" s="2"/>
      <c r="E140" s="2"/>
      <c r="F140" s="2"/>
      <c r="G140" s="2"/>
      <c r="H140" s="2"/>
      <c r="I140" s="2"/>
      <c r="J140" s="2"/>
      <c r="K140" s="2"/>
      <c r="L140" s="2"/>
      <c r="M140" s="2"/>
      <c r="N140" s="2"/>
      <c r="O140" s="2"/>
      <c r="P140" s="2"/>
      <c r="Q140" s="2"/>
    </row>
    <row r="141" spans="1:17" ht="11.25" customHeight="1" x14ac:dyDescent="0.25">
      <c r="A141" s="2"/>
      <c r="B141" s="2"/>
      <c r="C141" s="2"/>
      <c r="D141" s="2"/>
      <c r="E141" s="2"/>
      <c r="F141" s="2"/>
      <c r="G141" s="2"/>
      <c r="H141" s="2"/>
      <c r="I141" s="2"/>
      <c r="J141" s="2"/>
      <c r="K141" s="2"/>
      <c r="L141" s="2"/>
      <c r="M141" s="2"/>
      <c r="N141" s="2"/>
      <c r="O141" s="2"/>
      <c r="P141" s="2"/>
      <c r="Q141" s="2"/>
    </row>
    <row r="142" spans="1:17" ht="11.25" customHeight="1" x14ac:dyDescent="0.25">
      <c r="A142" s="2"/>
      <c r="B142" s="2"/>
      <c r="C142" s="2"/>
      <c r="D142" s="2"/>
      <c r="E142" s="2"/>
      <c r="F142" s="2"/>
      <c r="G142" s="2"/>
      <c r="H142" s="2"/>
      <c r="I142" s="2"/>
      <c r="J142" s="2"/>
      <c r="K142" s="2"/>
      <c r="L142" s="2"/>
      <c r="M142" s="2"/>
      <c r="N142" s="2"/>
      <c r="O142" s="2"/>
      <c r="P142" s="2"/>
      <c r="Q142" s="2"/>
    </row>
    <row r="143" spans="1:17" ht="11.25" customHeight="1" x14ac:dyDescent="0.25">
      <c r="A143" s="2"/>
      <c r="B143" s="2"/>
      <c r="C143" s="2"/>
      <c r="D143" s="2"/>
      <c r="E143" s="2"/>
      <c r="F143" s="2"/>
      <c r="G143" s="2"/>
      <c r="H143" s="2"/>
      <c r="I143" s="2"/>
      <c r="J143" s="2"/>
      <c r="K143" s="2"/>
      <c r="L143" s="2"/>
      <c r="M143" s="2"/>
      <c r="N143" s="2"/>
      <c r="O143" s="2"/>
      <c r="P143" s="2"/>
      <c r="Q143" s="2"/>
    </row>
    <row r="144" spans="1:17" ht="11.25" customHeight="1" x14ac:dyDescent="0.25">
      <c r="A144" s="2"/>
      <c r="B144" s="2"/>
      <c r="C144" s="2"/>
      <c r="D144" s="2"/>
      <c r="E144" s="2"/>
      <c r="F144" s="2"/>
      <c r="G144" s="2"/>
      <c r="H144" s="2"/>
      <c r="I144" s="2"/>
      <c r="J144" s="2"/>
      <c r="K144" s="2"/>
      <c r="L144" s="2"/>
      <c r="M144" s="2"/>
      <c r="N144" s="2"/>
      <c r="O144" s="2"/>
      <c r="P144" s="2"/>
      <c r="Q144" s="2"/>
    </row>
    <row r="145" spans="1:17" ht="11.25" customHeight="1" x14ac:dyDescent="0.25">
      <c r="A145" s="2"/>
      <c r="B145" s="2"/>
      <c r="C145" s="2"/>
      <c r="D145" s="2"/>
      <c r="E145" s="2"/>
      <c r="F145" s="2"/>
      <c r="G145" s="2"/>
      <c r="H145" s="2"/>
      <c r="I145" s="2"/>
      <c r="J145" s="2"/>
      <c r="K145" s="2"/>
      <c r="L145" s="2"/>
      <c r="M145" s="2"/>
      <c r="N145" s="2"/>
      <c r="O145" s="2"/>
      <c r="P145" s="2"/>
      <c r="Q145" s="2"/>
    </row>
    <row r="146" spans="1:17" ht="11.25" customHeight="1" x14ac:dyDescent="0.25">
      <c r="A146" s="2"/>
      <c r="B146" s="2"/>
      <c r="C146" s="2"/>
      <c r="D146" s="2"/>
      <c r="E146" s="2"/>
      <c r="F146" s="2"/>
      <c r="G146" s="2"/>
      <c r="H146" s="2"/>
      <c r="I146" s="2"/>
      <c r="J146" s="2"/>
      <c r="K146" s="2"/>
      <c r="L146" s="2"/>
      <c r="M146" s="2"/>
      <c r="N146" s="2"/>
      <c r="O146" s="2"/>
      <c r="P146" s="2"/>
      <c r="Q146" s="2"/>
    </row>
    <row r="147" spans="1:17" ht="11.25" customHeight="1" x14ac:dyDescent="0.25">
      <c r="A147" s="2"/>
      <c r="B147" s="2"/>
      <c r="C147" s="2"/>
      <c r="D147" s="2"/>
      <c r="E147" s="2"/>
      <c r="F147" s="2"/>
      <c r="G147" s="2"/>
      <c r="H147" s="2"/>
      <c r="I147" s="2"/>
      <c r="J147" s="2"/>
      <c r="K147" s="2"/>
      <c r="L147" s="2"/>
      <c r="M147" s="2"/>
      <c r="N147" s="2"/>
      <c r="O147" s="2"/>
      <c r="P147" s="2"/>
      <c r="Q147" s="2"/>
    </row>
    <row r="148" spans="1:17" ht="11.25" customHeight="1" x14ac:dyDescent="0.25">
      <c r="A148" s="2"/>
      <c r="B148" s="2"/>
      <c r="C148" s="2"/>
      <c r="D148" s="2"/>
      <c r="E148" s="2"/>
      <c r="F148" s="2"/>
      <c r="G148" s="2"/>
      <c r="H148" s="2"/>
      <c r="I148" s="2"/>
      <c r="J148" s="2"/>
      <c r="K148" s="2"/>
      <c r="L148" s="2"/>
      <c r="M148" s="2"/>
      <c r="N148" s="2"/>
      <c r="O148" s="2"/>
      <c r="P148" s="2"/>
      <c r="Q148" s="2"/>
    </row>
    <row r="149" spans="1:17" ht="11.25" customHeight="1" x14ac:dyDescent="0.25">
      <c r="A149" s="2"/>
      <c r="B149" s="2"/>
      <c r="C149" s="2"/>
      <c r="D149" s="2"/>
      <c r="E149" s="2"/>
      <c r="F149" s="2"/>
      <c r="G149" s="2"/>
      <c r="H149" s="2"/>
      <c r="I149" s="2"/>
      <c r="J149" s="2"/>
      <c r="K149" s="2"/>
      <c r="L149" s="2"/>
      <c r="M149" s="2"/>
      <c r="N149" s="2"/>
      <c r="O149" s="2"/>
      <c r="P149" s="2"/>
      <c r="Q149" s="2"/>
    </row>
    <row r="150" spans="1:17" ht="11.25" customHeight="1" x14ac:dyDescent="0.25">
      <c r="A150" s="2"/>
      <c r="B150" s="2"/>
      <c r="C150" s="2"/>
      <c r="D150" s="2"/>
      <c r="E150" s="2"/>
      <c r="F150" s="2"/>
      <c r="G150" s="2"/>
      <c r="H150" s="2"/>
      <c r="I150" s="2"/>
      <c r="J150" s="2"/>
      <c r="K150" s="2"/>
      <c r="L150" s="2"/>
      <c r="M150" s="2"/>
      <c r="N150" s="2"/>
      <c r="O150" s="2"/>
      <c r="P150" s="2"/>
      <c r="Q150" s="2"/>
    </row>
    <row r="151" spans="1:17" ht="11.25" customHeight="1" x14ac:dyDescent="0.25">
      <c r="A151" s="2"/>
      <c r="B151" s="2"/>
      <c r="C151" s="2"/>
      <c r="D151" s="2"/>
      <c r="E151" s="2"/>
      <c r="F151" s="2"/>
      <c r="G151" s="2"/>
      <c r="H151" s="2"/>
      <c r="I151" s="2"/>
      <c r="J151" s="2"/>
      <c r="K151" s="2"/>
      <c r="L151" s="2"/>
      <c r="M151" s="2"/>
      <c r="N151" s="2"/>
      <c r="O151" s="2"/>
      <c r="P151" s="2"/>
      <c r="Q151" s="2"/>
    </row>
    <row r="152" spans="1:17" ht="11.25" customHeight="1" x14ac:dyDescent="0.25">
      <c r="A152" s="2"/>
      <c r="B152" s="2"/>
      <c r="C152" s="2"/>
      <c r="D152" s="2"/>
      <c r="E152" s="2"/>
      <c r="F152" s="2"/>
      <c r="G152" s="2"/>
      <c r="H152" s="2"/>
      <c r="I152" s="2"/>
      <c r="J152" s="2"/>
      <c r="K152" s="2"/>
      <c r="L152" s="2"/>
      <c r="M152" s="2"/>
      <c r="N152" s="2"/>
      <c r="O152" s="2"/>
      <c r="P152" s="2"/>
      <c r="Q152" s="2"/>
    </row>
    <row r="153" spans="1:17" ht="11.25" customHeight="1" x14ac:dyDescent="0.25">
      <c r="A153" s="2"/>
      <c r="B153" s="2"/>
      <c r="C153" s="2"/>
      <c r="D153" s="2"/>
      <c r="E153" s="2"/>
      <c r="F153" s="2"/>
      <c r="G153" s="2"/>
      <c r="H153" s="2"/>
      <c r="I153" s="2"/>
      <c r="J153" s="2"/>
      <c r="K153" s="2"/>
      <c r="L153" s="2"/>
      <c r="M153" s="2"/>
      <c r="N153" s="2"/>
      <c r="O153" s="2"/>
      <c r="P153" s="2"/>
      <c r="Q153" s="2"/>
    </row>
    <row r="154" spans="1:17" ht="11.25" customHeight="1" x14ac:dyDescent="0.25">
      <c r="A154" s="2"/>
      <c r="B154" s="2"/>
      <c r="C154" s="2"/>
      <c r="D154" s="2"/>
      <c r="E154" s="2"/>
      <c r="F154" s="2"/>
      <c r="G154" s="2"/>
      <c r="H154" s="2"/>
      <c r="I154" s="2"/>
      <c r="J154" s="2"/>
      <c r="K154" s="2"/>
      <c r="L154" s="2"/>
      <c r="M154" s="2"/>
      <c r="N154" s="2"/>
      <c r="O154" s="2"/>
      <c r="P154" s="2"/>
      <c r="Q154" s="2"/>
    </row>
    <row r="155" spans="1:17" ht="11.25" customHeight="1" x14ac:dyDescent="0.25">
      <c r="A155" s="2"/>
      <c r="B155" s="2"/>
      <c r="C155" s="2"/>
      <c r="D155" s="2"/>
      <c r="E155" s="2"/>
      <c r="F155" s="2"/>
      <c r="G155" s="2"/>
      <c r="H155" s="2"/>
      <c r="I155" s="2"/>
      <c r="J155" s="2"/>
      <c r="K155" s="2"/>
      <c r="L155" s="2"/>
      <c r="M155" s="2"/>
      <c r="N155" s="2"/>
      <c r="O155" s="2"/>
      <c r="P155" s="2"/>
      <c r="Q155" s="2"/>
    </row>
    <row r="156" spans="1:17" ht="11.25" customHeight="1" x14ac:dyDescent="0.25">
      <c r="A156" s="2"/>
      <c r="B156" s="2"/>
      <c r="C156" s="2"/>
      <c r="D156" s="2"/>
      <c r="E156" s="2"/>
      <c r="F156" s="2"/>
      <c r="G156" s="2"/>
      <c r="H156" s="2"/>
      <c r="I156" s="2"/>
      <c r="J156" s="2"/>
      <c r="K156" s="2"/>
      <c r="L156" s="2"/>
      <c r="M156" s="2"/>
      <c r="N156" s="2"/>
      <c r="O156" s="2"/>
      <c r="P156" s="2"/>
      <c r="Q156" s="2"/>
    </row>
    <row r="157" spans="1:17" ht="11.25" customHeight="1" x14ac:dyDescent="0.25">
      <c r="A157" s="2"/>
      <c r="B157" s="2"/>
      <c r="C157" s="2"/>
      <c r="D157" s="2"/>
      <c r="E157" s="2"/>
      <c r="F157" s="2"/>
      <c r="G157" s="2"/>
      <c r="H157" s="2"/>
      <c r="I157" s="2"/>
      <c r="J157" s="2"/>
      <c r="K157" s="2"/>
      <c r="L157" s="2"/>
      <c r="M157" s="2"/>
      <c r="N157" s="2"/>
      <c r="O157" s="2"/>
      <c r="P157" s="2"/>
      <c r="Q157" s="2"/>
    </row>
    <row r="158" spans="1:17" ht="11.25" customHeight="1" x14ac:dyDescent="0.25">
      <c r="A158" s="2"/>
      <c r="B158" s="2"/>
      <c r="C158" s="2"/>
      <c r="D158" s="2"/>
      <c r="E158" s="2"/>
      <c r="F158" s="2"/>
      <c r="G158" s="2"/>
      <c r="H158" s="2"/>
      <c r="I158" s="2"/>
      <c r="J158" s="2"/>
      <c r="K158" s="2"/>
      <c r="L158" s="2"/>
      <c r="M158" s="2"/>
      <c r="N158" s="2"/>
      <c r="O158" s="2"/>
      <c r="P158" s="2"/>
      <c r="Q158" s="2"/>
    </row>
    <row r="159" spans="1:17" ht="11.25" customHeight="1" x14ac:dyDescent="0.25">
      <c r="A159" s="2"/>
      <c r="B159" s="2"/>
      <c r="C159" s="2"/>
      <c r="D159" s="2"/>
      <c r="E159" s="2"/>
      <c r="F159" s="2"/>
      <c r="G159" s="2"/>
      <c r="H159" s="2"/>
      <c r="I159" s="2"/>
      <c r="J159" s="2"/>
      <c r="K159" s="2"/>
      <c r="L159" s="2"/>
      <c r="M159" s="2"/>
      <c r="N159" s="2"/>
      <c r="O159" s="2"/>
      <c r="P159" s="2"/>
      <c r="Q159" s="2"/>
    </row>
    <row r="160" spans="1:17" ht="11.25" customHeight="1" x14ac:dyDescent="0.25">
      <c r="A160" s="2"/>
      <c r="B160" s="2"/>
      <c r="C160" s="2"/>
      <c r="D160" s="2"/>
      <c r="E160" s="2"/>
      <c r="F160" s="2"/>
      <c r="G160" s="2"/>
      <c r="H160" s="2"/>
      <c r="I160" s="2"/>
      <c r="J160" s="2"/>
      <c r="K160" s="2"/>
      <c r="L160" s="2"/>
      <c r="M160" s="2"/>
      <c r="N160" s="2"/>
      <c r="O160" s="2"/>
      <c r="P160" s="2"/>
      <c r="Q160" s="2"/>
    </row>
    <row r="161" spans="1:17" ht="11.25" customHeight="1" x14ac:dyDescent="0.25">
      <c r="A161" s="2"/>
      <c r="B161" s="2"/>
      <c r="C161" s="2"/>
      <c r="D161" s="2"/>
      <c r="E161" s="2"/>
      <c r="F161" s="2"/>
      <c r="G161" s="2"/>
      <c r="H161" s="2"/>
      <c r="I161" s="2"/>
      <c r="J161" s="2"/>
      <c r="K161" s="2"/>
      <c r="L161" s="2"/>
      <c r="M161" s="2"/>
      <c r="N161" s="2"/>
      <c r="O161" s="2"/>
      <c r="P161" s="2"/>
      <c r="Q161" s="2"/>
    </row>
    <row r="162" spans="1:17" ht="11.25" customHeight="1" x14ac:dyDescent="0.25">
      <c r="A162" s="2"/>
      <c r="B162" s="2"/>
      <c r="C162" s="2"/>
      <c r="D162" s="2"/>
      <c r="E162" s="2"/>
      <c r="F162" s="2"/>
      <c r="G162" s="2"/>
      <c r="H162" s="2"/>
      <c r="I162" s="2"/>
      <c r="J162" s="2"/>
      <c r="K162" s="2"/>
      <c r="L162" s="2"/>
      <c r="M162" s="2"/>
      <c r="N162" s="2"/>
      <c r="O162" s="2"/>
      <c r="P162" s="2"/>
      <c r="Q162" s="2"/>
    </row>
    <row r="163" spans="1:17" ht="11.25" customHeight="1" x14ac:dyDescent="0.25">
      <c r="A163" s="2"/>
      <c r="B163" s="2"/>
      <c r="C163" s="2"/>
      <c r="D163" s="2"/>
      <c r="E163" s="2"/>
      <c r="F163" s="2"/>
      <c r="G163" s="2"/>
      <c r="H163" s="2"/>
      <c r="I163" s="2"/>
      <c r="J163" s="2"/>
      <c r="K163" s="2"/>
      <c r="L163" s="2"/>
      <c r="M163" s="2"/>
      <c r="N163" s="2"/>
      <c r="O163" s="2"/>
      <c r="P163" s="2"/>
      <c r="Q163" s="2"/>
    </row>
    <row r="164" spans="1:17" ht="11.25" customHeight="1" x14ac:dyDescent="0.25">
      <c r="A164" s="2"/>
      <c r="B164" s="2"/>
      <c r="C164" s="2"/>
      <c r="D164" s="2"/>
      <c r="E164" s="2"/>
      <c r="F164" s="2"/>
      <c r="G164" s="2"/>
      <c r="H164" s="2"/>
      <c r="I164" s="2"/>
      <c r="J164" s="2"/>
      <c r="K164" s="2"/>
      <c r="L164" s="2"/>
      <c r="M164" s="2"/>
      <c r="N164" s="2"/>
      <c r="O164" s="2"/>
      <c r="P164" s="2"/>
      <c r="Q164" s="2"/>
    </row>
    <row r="165" spans="1:17" ht="11.25" customHeight="1" x14ac:dyDescent="0.25">
      <c r="A165" s="2"/>
      <c r="B165" s="2"/>
      <c r="C165" s="2"/>
      <c r="D165" s="2"/>
      <c r="E165" s="2"/>
      <c r="F165" s="2"/>
      <c r="G165" s="2"/>
      <c r="H165" s="2"/>
      <c r="I165" s="2"/>
      <c r="J165" s="2"/>
      <c r="K165" s="2"/>
      <c r="L165" s="2"/>
      <c r="M165" s="2"/>
      <c r="N165" s="2"/>
      <c r="O165" s="2"/>
      <c r="P165" s="2"/>
      <c r="Q165" s="2"/>
    </row>
    <row r="166" spans="1:17" ht="11.25" customHeight="1" x14ac:dyDescent="0.25">
      <c r="A166" s="2"/>
      <c r="B166" s="2"/>
      <c r="C166" s="2"/>
      <c r="D166" s="2"/>
      <c r="E166" s="2"/>
      <c r="F166" s="2"/>
      <c r="G166" s="2"/>
      <c r="H166" s="2"/>
      <c r="I166" s="2"/>
      <c r="J166" s="2"/>
      <c r="K166" s="2"/>
      <c r="L166" s="2"/>
      <c r="M166" s="2"/>
      <c r="N166" s="2"/>
      <c r="O166" s="2"/>
      <c r="P166" s="2"/>
      <c r="Q166" s="2"/>
    </row>
    <row r="167" spans="1:17" ht="11.25" customHeight="1" x14ac:dyDescent="0.25">
      <c r="A167" s="2"/>
      <c r="B167" s="2"/>
      <c r="C167" s="2"/>
      <c r="D167" s="2"/>
      <c r="E167" s="2"/>
      <c r="F167" s="2"/>
      <c r="G167" s="2"/>
      <c r="H167" s="2"/>
      <c r="I167" s="2"/>
      <c r="J167" s="2"/>
      <c r="K167" s="2"/>
      <c r="L167" s="2"/>
      <c r="M167" s="2"/>
      <c r="N167" s="2"/>
      <c r="O167" s="2"/>
      <c r="P167" s="2"/>
      <c r="Q167" s="2"/>
    </row>
    <row r="168" spans="1:17" ht="11.25" customHeight="1" x14ac:dyDescent="0.25">
      <c r="A168" s="2"/>
      <c r="B168" s="2"/>
      <c r="C168" s="2"/>
      <c r="D168" s="2"/>
      <c r="E168" s="2"/>
      <c r="F168" s="2"/>
      <c r="G168" s="2"/>
      <c r="H168" s="2"/>
      <c r="I168" s="2"/>
      <c r="J168" s="2"/>
      <c r="K168" s="2"/>
      <c r="L168" s="2"/>
      <c r="M168" s="2"/>
      <c r="N168" s="2"/>
      <c r="O168" s="2"/>
      <c r="P168" s="2"/>
      <c r="Q168" s="2"/>
    </row>
    <row r="169" spans="1:17" ht="11.25" customHeight="1" x14ac:dyDescent="0.25">
      <c r="A169" s="2"/>
      <c r="B169" s="2"/>
      <c r="C169" s="2"/>
      <c r="D169" s="2"/>
      <c r="E169" s="2"/>
      <c r="F169" s="2"/>
      <c r="G169" s="2"/>
      <c r="H169" s="2"/>
      <c r="I169" s="2"/>
      <c r="J169" s="2"/>
      <c r="K169" s="2"/>
      <c r="L169" s="2"/>
      <c r="M169" s="2"/>
      <c r="N169" s="2"/>
      <c r="O169" s="2"/>
      <c r="P169" s="2"/>
      <c r="Q169" s="2"/>
    </row>
    <row r="170" spans="1:17" ht="11.25" customHeight="1" x14ac:dyDescent="0.25">
      <c r="A170" s="2"/>
      <c r="B170" s="2"/>
      <c r="C170" s="2"/>
      <c r="D170" s="2"/>
      <c r="E170" s="2"/>
      <c r="F170" s="2"/>
      <c r="G170" s="2"/>
      <c r="H170" s="2"/>
      <c r="I170" s="2"/>
      <c r="J170" s="2"/>
      <c r="K170" s="2"/>
      <c r="L170" s="2"/>
      <c r="M170" s="2"/>
      <c r="N170" s="2"/>
      <c r="O170" s="2"/>
      <c r="P170" s="2"/>
      <c r="Q170" s="2"/>
    </row>
    <row r="171" spans="1:17" ht="11.25" customHeight="1" x14ac:dyDescent="0.25">
      <c r="A171" s="2"/>
      <c r="B171" s="2"/>
      <c r="C171" s="2"/>
      <c r="D171" s="2"/>
      <c r="E171" s="2"/>
      <c r="F171" s="2"/>
      <c r="G171" s="2"/>
      <c r="H171" s="2"/>
      <c r="I171" s="2"/>
      <c r="J171" s="2"/>
      <c r="K171" s="2"/>
      <c r="L171" s="2"/>
      <c r="M171" s="2"/>
      <c r="N171" s="2"/>
      <c r="O171" s="2"/>
      <c r="P171" s="2"/>
      <c r="Q171" s="2"/>
    </row>
    <row r="172" spans="1:17" ht="11.25" customHeight="1" x14ac:dyDescent="0.25">
      <c r="A172" s="2"/>
      <c r="B172" s="2"/>
      <c r="C172" s="2"/>
      <c r="D172" s="2"/>
      <c r="E172" s="2"/>
      <c r="F172" s="2"/>
      <c r="G172" s="2"/>
      <c r="H172" s="2"/>
      <c r="I172" s="2"/>
      <c r="J172" s="2"/>
      <c r="K172" s="2"/>
      <c r="L172" s="2"/>
      <c r="M172" s="2"/>
      <c r="N172" s="2"/>
      <c r="O172" s="2"/>
      <c r="P172" s="2"/>
      <c r="Q172" s="2"/>
    </row>
    <row r="173" spans="1:17" ht="11.25" customHeight="1" x14ac:dyDescent="0.25">
      <c r="A173" s="2"/>
      <c r="B173" s="2"/>
      <c r="C173" s="2"/>
      <c r="D173" s="2"/>
      <c r="E173" s="2"/>
      <c r="F173" s="2"/>
      <c r="G173" s="2"/>
      <c r="H173" s="2"/>
      <c r="I173" s="2"/>
      <c r="J173" s="2"/>
      <c r="K173" s="2"/>
      <c r="L173" s="2"/>
      <c r="M173" s="2"/>
      <c r="N173" s="2"/>
      <c r="O173" s="2"/>
      <c r="P173" s="2"/>
      <c r="Q173" s="2"/>
    </row>
    <row r="174" spans="1:17" ht="11.25" customHeight="1" x14ac:dyDescent="0.25">
      <c r="A174" s="2"/>
      <c r="B174" s="2"/>
      <c r="C174" s="2"/>
      <c r="D174" s="2"/>
      <c r="E174" s="2"/>
      <c r="F174" s="2"/>
      <c r="G174" s="2"/>
      <c r="H174" s="2"/>
      <c r="I174" s="2"/>
      <c r="J174" s="2"/>
      <c r="K174" s="2"/>
      <c r="L174" s="2"/>
      <c r="M174" s="2"/>
      <c r="N174" s="2"/>
      <c r="O174" s="2"/>
      <c r="P174" s="2"/>
      <c r="Q174" s="2"/>
    </row>
    <row r="175" spans="1:17" ht="11.25" customHeight="1" x14ac:dyDescent="0.25">
      <c r="A175" s="2"/>
      <c r="B175" s="2"/>
      <c r="C175" s="2"/>
      <c r="D175" s="2"/>
      <c r="E175" s="2"/>
      <c r="F175" s="2"/>
      <c r="G175" s="2"/>
      <c r="H175" s="2"/>
      <c r="I175" s="2"/>
      <c r="J175" s="2"/>
      <c r="K175" s="2"/>
      <c r="L175" s="2"/>
      <c r="M175" s="2"/>
      <c r="N175" s="2"/>
      <c r="O175" s="2"/>
      <c r="P175" s="2"/>
      <c r="Q175" s="2"/>
    </row>
    <row r="176" spans="1:17" ht="11.25" customHeight="1" x14ac:dyDescent="0.25">
      <c r="A176" s="2"/>
      <c r="B176" s="2"/>
      <c r="C176" s="2"/>
      <c r="D176" s="2"/>
      <c r="E176" s="2"/>
      <c r="F176" s="2"/>
      <c r="G176" s="2"/>
      <c r="H176" s="2"/>
      <c r="I176" s="2"/>
      <c r="J176" s="2"/>
      <c r="K176" s="2"/>
      <c r="L176" s="2"/>
      <c r="M176" s="2"/>
      <c r="N176" s="2"/>
      <c r="O176" s="2"/>
      <c r="P176" s="2"/>
      <c r="Q176" s="2"/>
    </row>
    <row r="177" spans="1:17" ht="11.25" customHeight="1" x14ac:dyDescent="0.25">
      <c r="A177" s="2"/>
      <c r="B177" s="2"/>
      <c r="C177" s="2"/>
      <c r="D177" s="2"/>
      <c r="E177" s="2"/>
      <c r="F177" s="2"/>
      <c r="G177" s="2"/>
      <c r="H177" s="2"/>
      <c r="I177" s="2"/>
      <c r="J177" s="2"/>
      <c r="K177" s="2"/>
      <c r="L177" s="2"/>
      <c r="M177" s="2"/>
      <c r="N177" s="2"/>
      <c r="O177" s="2"/>
      <c r="P177" s="2"/>
      <c r="Q177" s="2"/>
    </row>
    <row r="178" spans="1:17" ht="11.25" customHeight="1" x14ac:dyDescent="0.25">
      <c r="A178" s="2"/>
      <c r="B178" s="2"/>
      <c r="C178" s="2"/>
      <c r="D178" s="2"/>
      <c r="E178" s="2"/>
      <c r="F178" s="2"/>
      <c r="G178" s="2"/>
      <c r="H178" s="2"/>
      <c r="I178" s="2"/>
      <c r="J178" s="2"/>
      <c r="K178" s="2"/>
      <c r="L178" s="2"/>
      <c r="M178" s="2"/>
      <c r="N178" s="2"/>
      <c r="O178" s="2"/>
      <c r="P178" s="2"/>
      <c r="Q178" s="2"/>
    </row>
    <row r="179" spans="1:17" ht="11.25" customHeight="1" x14ac:dyDescent="0.25">
      <c r="A179" s="2"/>
      <c r="B179" s="2"/>
      <c r="C179" s="2"/>
      <c r="D179" s="2"/>
      <c r="E179" s="2"/>
      <c r="F179" s="2"/>
      <c r="G179" s="2"/>
      <c r="H179" s="2"/>
      <c r="I179" s="2"/>
      <c r="J179" s="2"/>
      <c r="K179" s="2"/>
      <c r="L179" s="2"/>
      <c r="M179" s="2"/>
      <c r="N179" s="2"/>
      <c r="O179" s="2"/>
      <c r="P179" s="2"/>
      <c r="Q179" s="2"/>
    </row>
    <row r="180" spans="1:17" ht="11.25" customHeight="1" x14ac:dyDescent="0.25">
      <c r="A180" s="2"/>
      <c r="B180" s="2"/>
      <c r="C180" s="2"/>
      <c r="D180" s="2"/>
      <c r="E180" s="2"/>
      <c r="F180" s="2"/>
      <c r="G180" s="2"/>
      <c r="H180" s="2"/>
      <c r="I180" s="2"/>
      <c r="J180" s="2"/>
      <c r="K180" s="2"/>
      <c r="L180" s="2"/>
      <c r="M180" s="2"/>
      <c r="N180" s="2"/>
      <c r="O180" s="2"/>
      <c r="P180" s="2"/>
      <c r="Q180" s="2"/>
    </row>
    <row r="181" spans="1:17" ht="11.25" customHeight="1" x14ac:dyDescent="0.25">
      <c r="A181" s="2"/>
      <c r="B181" s="2"/>
      <c r="C181" s="2"/>
      <c r="D181" s="2"/>
      <c r="E181" s="2"/>
      <c r="F181" s="2"/>
      <c r="G181" s="2"/>
      <c r="H181" s="2"/>
      <c r="I181" s="2"/>
      <c r="J181" s="2"/>
      <c r="K181" s="2"/>
      <c r="L181" s="2"/>
      <c r="M181" s="2"/>
      <c r="N181" s="2"/>
      <c r="O181" s="2"/>
      <c r="P181" s="2"/>
      <c r="Q181" s="2"/>
    </row>
    <row r="182" spans="1:17" ht="11.25" customHeight="1" x14ac:dyDescent="0.25">
      <c r="A182" s="2"/>
      <c r="B182" s="2"/>
      <c r="C182" s="2"/>
      <c r="D182" s="2"/>
      <c r="E182" s="2"/>
      <c r="F182" s="2"/>
      <c r="G182" s="2"/>
      <c r="H182" s="2"/>
      <c r="I182" s="2"/>
      <c r="J182" s="2"/>
      <c r="K182" s="2"/>
      <c r="L182" s="2"/>
      <c r="M182" s="2"/>
      <c r="N182" s="2"/>
      <c r="O182" s="2"/>
      <c r="P182" s="2"/>
      <c r="Q182" s="2"/>
    </row>
    <row r="183" spans="1:17" ht="11.25" customHeight="1" x14ac:dyDescent="0.25">
      <c r="A183" s="2"/>
      <c r="B183" s="2"/>
      <c r="C183" s="2"/>
      <c r="D183" s="2"/>
      <c r="E183" s="2"/>
      <c r="F183" s="2"/>
      <c r="G183" s="2"/>
      <c r="H183" s="2"/>
      <c r="I183" s="2"/>
      <c r="J183" s="2"/>
      <c r="K183" s="2"/>
      <c r="L183" s="2"/>
      <c r="M183" s="2"/>
      <c r="N183" s="2"/>
      <c r="O183" s="2"/>
      <c r="P183" s="2"/>
      <c r="Q183" s="2"/>
    </row>
    <row r="184" spans="1:17" ht="11.25" customHeight="1" x14ac:dyDescent="0.25">
      <c r="A184" s="2"/>
      <c r="B184" s="2"/>
      <c r="C184" s="2"/>
      <c r="D184" s="2"/>
      <c r="E184" s="2"/>
      <c r="F184" s="2"/>
      <c r="G184" s="2"/>
      <c r="H184" s="2"/>
      <c r="I184" s="2"/>
      <c r="J184" s="2"/>
      <c r="K184" s="2"/>
      <c r="L184" s="2"/>
      <c r="M184" s="2"/>
      <c r="N184" s="2"/>
      <c r="O184" s="2"/>
      <c r="P184" s="2"/>
      <c r="Q184" s="2"/>
    </row>
    <row r="185" spans="1:17" ht="11.25" customHeight="1" x14ac:dyDescent="0.25">
      <c r="A185" s="2"/>
      <c r="B185" s="2"/>
      <c r="C185" s="2"/>
      <c r="D185" s="2"/>
      <c r="E185" s="2"/>
      <c r="F185" s="2"/>
      <c r="G185" s="2"/>
      <c r="H185" s="2"/>
      <c r="I185" s="2"/>
      <c r="J185" s="2"/>
      <c r="K185" s="2"/>
      <c r="L185" s="2"/>
      <c r="M185" s="2"/>
      <c r="N185" s="2"/>
      <c r="O185" s="2"/>
      <c r="P185" s="2"/>
      <c r="Q185" s="2"/>
    </row>
    <row r="186" spans="1:17" ht="11.25" customHeight="1" x14ac:dyDescent="0.25">
      <c r="A186" s="2"/>
      <c r="B186" s="2"/>
      <c r="C186" s="2"/>
      <c r="D186" s="2"/>
      <c r="E186" s="2"/>
      <c r="F186" s="2"/>
      <c r="G186" s="2"/>
      <c r="H186" s="2"/>
      <c r="I186" s="2"/>
      <c r="J186" s="2"/>
      <c r="K186" s="2"/>
      <c r="L186" s="2"/>
      <c r="M186" s="2"/>
      <c r="N186" s="2"/>
      <c r="O186" s="2"/>
      <c r="P186" s="2"/>
      <c r="Q186" s="2"/>
    </row>
    <row r="187" spans="1:17" ht="11.25" customHeight="1" x14ac:dyDescent="0.25">
      <c r="A187" s="2"/>
      <c r="B187" s="2"/>
      <c r="C187" s="2"/>
      <c r="D187" s="2"/>
      <c r="E187" s="2"/>
      <c r="F187" s="2"/>
      <c r="G187" s="2"/>
      <c r="H187" s="2"/>
      <c r="I187" s="2"/>
      <c r="J187" s="2"/>
      <c r="K187" s="2"/>
      <c r="L187" s="2"/>
      <c r="M187" s="2"/>
      <c r="N187" s="2"/>
      <c r="O187" s="2"/>
      <c r="P187" s="2"/>
      <c r="Q187" s="2"/>
    </row>
    <row r="188" spans="1:17" ht="11.25" customHeight="1" x14ac:dyDescent="0.25">
      <c r="A188" s="2"/>
      <c r="B188" s="2"/>
      <c r="C188" s="2"/>
      <c r="D188" s="2"/>
      <c r="E188" s="2"/>
      <c r="F188" s="2"/>
      <c r="G188" s="2"/>
      <c r="H188" s="2"/>
      <c r="I188" s="2"/>
      <c r="J188" s="2"/>
      <c r="K188" s="2"/>
      <c r="L188" s="2"/>
      <c r="M188" s="2"/>
      <c r="N188" s="2"/>
      <c r="O188" s="2"/>
      <c r="P188" s="2"/>
      <c r="Q188" s="2"/>
    </row>
    <row r="189" spans="1:17" ht="11.25" customHeight="1" x14ac:dyDescent="0.25">
      <c r="A189" s="2"/>
      <c r="B189" s="2"/>
      <c r="C189" s="2"/>
      <c r="D189" s="2"/>
      <c r="E189" s="2"/>
      <c r="F189" s="2"/>
      <c r="G189" s="2"/>
      <c r="H189" s="2"/>
      <c r="I189" s="2"/>
      <c r="J189" s="2"/>
      <c r="K189" s="2"/>
      <c r="L189" s="2"/>
      <c r="M189" s="2"/>
      <c r="N189" s="2"/>
      <c r="O189" s="2"/>
      <c r="P189" s="2"/>
      <c r="Q189" s="2"/>
    </row>
    <row r="190" spans="1:17" ht="11.25" customHeight="1" x14ac:dyDescent="0.25">
      <c r="A190" s="2"/>
      <c r="B190" s="2"/>
      <c r="C190" s="2"/>
      <c r="D190" s="2"/>
      <c r="E190" s="2"/>
      <c r="F190" s="2"/>
      <c r="G190" s="2"/>
      <c r="H190" s="2"/>
      <c r="I190" s="2"/>
      <c r="J190" s="2"/>
      <c r="K190" s="2"/>
      <c r="L190" s="2"/>
      <c r="M190" s="2"/>
      <c r="N190" s="2"/>
      <c r="O190" s="2"/>
      <c r="P190" s="2"/>
      <c r="Q190" s="2"/>
    </row>
    <row r="191" spans="1:17" ht="11.25" customHeight="1" x14ac:dyDescent="0.25">
      <c r="A191" s="2"/>
      <c r="B191" s="2"/>
      <c r="C191" s="2"/>
      <c r="D191" s="2"/>
      <c r="E191" s="2"/>
      <c r="F191" s="2"/>
      <c r="G191" s="2"/>
      <c r="H191" s="2"/>
      <c r="I191" s="2"/>
      <c r="J191" s="2"/>
      <c r="K191" s="2"/>
      <c r="L191" s="2"/>
      <c r="M191" s="2"/>
      <c r="N191" s="2"/>
      <c r="O191" s="2"/>
      <c r="P191" s="2"/>
      <c r="Q191" s="2"/>
    </row>
    <row r="192" spans="1:17" ht="11.25" customHeight="1" x14ac:dyDescent="0.25">
      <c r="A192" s="2"/>
      <c r="B192" s="2"/>
      <c r="C192" s="2"/>
      <c r="D192" s="2"/>
      <c r="E192" s="2"/>
      <c r="F192" s="2"/>
      <c r="G192" s="2"/>
      <c r="H192" s="2"/>
      <c r="I192" s="2"/>
      <c r="J192" s="2"/>
      <c r="K192" s="2"/>
      <c r="L192" s="2"/>
      <c r="M192" s="2"/>
      <c r="N192" s="2"/>
      <c r="O192" s="2"/>
      <c r="P192" s="2"/>
      <c r="Q192" s="2"/>
    </row>
    <row r="193" spans="1:17" ht="11.25" customHeight="1" x14ac:dyDescent="0.25">
      <c r="A193" s="2"/>
      <c r="B193" s="2"/>
      <c r="C193" s="2"/>
      <c r="D193" s="2"/>
      <c r="E193" s="2"/>
      <c r="F193" s="2"/>
      <c r="G193" s="2"/>
      <c r="H193" s="2"/>
      <c r="I193" s="2"/>
      <c r="J193" s="2"/>
      <c r="K193" s="2"/>
      <c r="L193" s="2"/>
      <c r="M193" s="2"/>
      <c r="N193" s="2"/>
      <c r="O193" s="2"/>
      <c r="P193" s="2"/>
      <c r="Q193" s="2"/>
    </row>
    <row r="194" spans="1:17" ht="11.25" customHeight="1" x14ac:dyDescent="0.25">
      <c r="A194" s="2"/>
      <c r="B194" s="2"/>
      <c r="C194" s="2"/>
      <c r="D194" s="2"/>
      <c r="E194" s="2"/>
      <c r="F194" s="2"/>
      <c r="G194" s="2"/>
      <c r="H194" s="2"/>
      <c r="I194" s="2"/>
      <c r="J194" s="2"/>
      <c r="K194" s="2"/>
      <c r="L194" s="2"/>
      <c r="M194" s="2"/>
      <c r="N194" s="2"/>
      <c r="O194" s="2"/>
      <c r="P194" s="2"/>
      <c r="Q194" s="2"/>
    </row>
    <row r="195" spans="1:17" ht="11.25" customHeight="1" x14ac:dyDescent="0.25">
      <c r="A195" s="2"/>
      <c r="B195" s="2"/>
      <c r="C195" s="2"/>
      <c r="D195" s="2"/>
      <c r="E195" s="2"/>
      <c r="F195" s="2"/>
      <c r="G195" s="2"/>
      <c r="H195" s="2"/>
      <c r="I195" s="2"/>
      <c r="J195" s="2"/>
      <c r="K195" s="2"/>
      <c r="L195" s="2"/>
      <c r="M195" s="2"/>
      <c r="N195" s="2"/>
      <c r="O195" s="2"/>
      <c r="P195" s="2"/>
      <c r="Q195" s="2"/>
    </row>
    <row r="196" spans="1:17" ht="11.25" customHeight="1" x14ac:dyDescent="0.25">
      <c r="A196" s="2"/>
      <c r="B196" s="2"/>
      <c r="C196" s="2"/>
      <c r="D196" s="2"/>
      <c r="E196" s="2"/>
      <c r="F196" s="2"/>
      <c r="G196" s="2"/>
      <c r="H196" s="2"/>
      <c r="I196" s="2"/>
      <c r="J196" s="2"/>
      <c r="K196" s="2"/>
      <c r="L196" s="2"/>
      <c r="M196" s="2"/>
      <c r="N196" s="2"/>
      <c r="O196" s="2"/>
      <c r="P196" s="2"/>
      <c r="Q196" s="2"/>
    </row>
    <row r="197" spans="1:17" ht="11.25" customHeight="1" x14ac:dyDescent="0.25">
      <c r="A197" s="2"/>
      <c r="B197" s="2"/>
      <c r="C197" s="2"/>
      <c r="D197" s="2"/>
      <c r="E197" s="2"/>
      <c r="F197" s="2"/>
      <c r="G197" s="2"/>
      <c r="H197" s="2"/>
      <c r="I197" s="2"/>
      <c r="J197" s="2"/>
      <c r="K197" s="2"/>
      <c r="L197" s="2"/>
      <c r="M197" s="2"/>
      <c r="N197" s="2"/>
      <c r="O197" s="2"/>
      <c r="P197" s="2"/>
      <c r="Q197" s="2"/>
    </row>
    <row r="198" spans="1:17" ht="11.25" customHeight="1" x14ac:dyDescent="0.25">
      <c r="A198" s="2"/>
      <c r="B198" s="2"/>
      <c r="C198" s="2"/>
      <c r="D198" s="2"/>
      <c r="E198" s="2"/>
      <c r="F198" s="2"/>
      <c r="G198" s="2"/>
      <c r="H198" s="2"/>
      <c r="I198" s="2"/>
      <c r="J198" s="2"/>
      <c r="K198" s="2"/>
      <c r="L198" s="2"/>
      <c r="M198" s="2"/>
      <c r="N198" s="2"/>
      <c r="O198" s="2"/>
      <c r="P198" s="2"/>
      <c r="Q198" s="2"/>
    </row>
    <row r="199" spans="1:17" ht="11.25" customHeight="1" x14ac:dyDescent="0.25">
      <c r="A199" s="2"/>
      <c r="B199" s="2"/>
      <c r="C199" s="2"/>
      <c r="D199" s="2"/>
      <c r="E199" s="2"/>
      <c r="F199" s="2"/>
      <c r="G199" s="2"/>
      <c r="H199" s="2"/>
      <c r="I199" s="2"/>
      <c r="J199" s="2"/>
      <c r="K199" s="2"/>
      <c r="L199" s="2"/>
      <c r="M199" s="2"/>
      <c r="N199" s="2"/>
      <c r="O199" s="2"/>
      <c r="P199" s="2"/>
      <c r="Q199" s="2"/>
    </row>
    <row r="200" spans="1:17" ht="11.25" customHeight="1" x14ac:dyDescent="0.25">
      <c r="A200" s="2"/>
      <c r="B200" s="2"/>
      <c r="C200" s="2"/>
      <c r="D200" s="2"/>
      <c r="E200" s="2"/>
      <c r="F200" s="2"/>
      <c r="G200" s="2"/>
      <c r="H200" s="2"/>
      <c r="I200" s="2"/>
      <c r="J200" s="2"/>
      <c r="K200" s="2"/>
      <c r="L200" s="2"/>
      <c r="M200" s="2"/>
      <c r="N200" s="2"/>
      <c r="O200" s="2"/>
      <c r="P200" s="2"/>
      <c r="Q200" s="2"/>
    </row>
    <row r="201" spans="1:17" ht="11.25" customHeight="1" x14ac:dyDescent="0.25">
      <c r="A201" s="2"/>
      <c r="B201" s="2"/>
      <c r="C201" s="2"/>
      <c r="D201" s="2"/>
      <c r="E201" s="2"/>
      <c r="F201" s="2"/>
      <c r="G201" s="2"/>
      <c r="H201" s="2"/>
      <c r="I201" s="2"/>
      <c r="J201" s="2"/>
      <c r="K201" s="2"/>
      <c r="L201" s="2"/>
      <c r="M201" s="2"/>
      <c r="N201" s="2"/>
      <c r="O201" s="2"/>
      <c r="P201" s="2"/>
      <c r="Q201" s="2"/>
    </row>
    <row r="202" spans="1:17" ht="11.25" customHeight="1" x14ac:dyDescent="0.25">
      <c r="A202" s="2"/>
      <c r="B202" s="2"/>
      <c r="C202" s="2"/>
      <c r="D202" s="2"/>
      <c r="E202" s="2"/>
      <c r="F202" s="2"/>
      <c r="G202" s="2"/>
      <c r="H202" s="2"/>
      <c r="I202" s="2"/>
      <c r="J202" s="2"/>
      <c r="K202" s="2"/>
      <c r="L202" s="2"/>
      <c r="M202" s="2"/>
      <c r="N202" s="2"/>
      <c r="O202" s="2"/>
      <c r="P202" s="2"/>
      <c r="Q202" s="2"/>
    </row>
    <row r="203" spans="1:17" ht="11.25" customHeight="1" x14ac:dyDescent="0.25">
      <c r="A203" s="2"/>
      <c r="B203" s="2"/>
      <c r="C203" s="2"/>
      <c r="D203" s="2"/>
      <c r="E203" s="2"/>
      <c r="F203" s="2"/>
      <c r="G203" s="2"/>
      <c r="H203" s="2"/>
      <c r="I203" s="2"/>
      <c r="J203" s="2"/>
      <c r="K203" s="2"/>
      <c r="L203" s="2"/>
      <c r="M203" s="2"/>
      <c r="N203" s="2"/>
      <c r="O203" s="2"/>
      <c r="P203" s="2"/>
      <c r="Q203" s="2"/>
    </row>
    <row r="204" spans="1:17" ht="11.25" customHeight="1" x14ac:dyDescent="0.25">
      <c r="A204" s="2"/>
      <c r="B204" s="2"/>
      <c r="C204" s="2"/>
      <c r="D204" s="2"/>
      <c r="E204" s="2"/>
      <c r="F204" s="2"/>
      <c r="G204" s="2"/>
      <c r="H204" s="2"/>
      <c r="I204" s="2"/>
      <c r="J204" s="2"/>
      <c r="K204" s="2"/>
      <c r="L204" s="2"/>
      <c r="M204" s="2"/>
      <c r="N204" s="2"/>
      <c r="O204" s="2"/>
      <c r="P204" s="2"/>
      <c r="Q204" s="2"/>
    </row>
    <row r="205" spans="1:17" ht="11.25" customHeight="1" x14ac:dyDescent="0.25">
      <c r="A205" s="2"/>
      <c r="B205" s="2"/>
      <c r="C205" s="2"/>
      <c r="D205" s="2"/>
      <c r="E205" s="2"/>
      <c r="F205" s="2"/>
      <c r="G205" s="2"/>
      <c r="H205" s="2"/>
      <c r="I205" s="2"/>
      <c r="J205" s="2"/>
      <c r="K205" s="2"/>
      <c r="L205" s="2"/>
      <c r="M205" s="2"/>
      <c r="N205" s="2"/>
      <c r="O205" s="2"/>
      <c r="P205" s="2"/>
      <c r="Q205" s="2"/>
    </row>
    <row r="206" spans="1:17" ht="11.25" customHeight="1" x14ac:dyDescent="0.25">
      <c r="A206" s="2"/>
      <c r="B206" s="2"/>
      <c r="C206" s="2"/>
      <c r="D206" s="2"/>
      <c r="E206" s="2"/>
      <c r="F206" s="2"/>
      <c r="G206" s="2"/>
      <c r="H206" s="2"/>
      <c r="I206" s="2"/>
      <c r="J206" s="2"/>
      <c r="K206" s="2"/>
      <c r="L206" s="2"/>
      <c r="M206" s="2"/>
      <c r="N206" s="2"/>
      <c r="O206" s="2"/>
      <c r="P206" s="2"/>
      <c r="Q206" s="2"/>
    </row>
    <row r="207" spans="1:17" ht="11.25" customHeight="1" x14ac:dyDescent="0.25">
      <c r="A207" s="2"/>
      <c r="B207" s="2"/>
      <c r="C207" s="2"/>
      <c r="D207" s="2"/>
      <c r="E207" s="2"/>
      <c r="F207" s="2"/>
      <c r="G207" s="2"/>
      <c r="H207" s="2"/>
      <c r="I207" s="2"/>
      <c r="J207" s="2"/>
      <c r="K207" s="2"/>
      <c r="L207" s="2"/>
      <c r="M207" s="2"/>
      <c r="N207" s="2"/>
      <c r="O207" s="2"/>
      <c r="P207" s="2"/>
      <c r="Q207" s="2"/>
    </row>
    <row r="208" spans="1:17" ht="11.25" customHeight="1" x14ac:dyDescent="0.25">
      <c r="A208" s="2"/>
      <c r="B208" s="2"/>
      <c r="C208" s="2"/>
      <c r="D208" s="2"/>
      <c r="E208" s="2"/>
      <c r="F208" s="2"/>
      <c r="G208" s="2"/>
      <c r="H208" s="2"/>
      <c r="I208" s="2"/>
      <c r="J208" s="2"/>
      <c r="K208" s="2"/>
      <c r="L208" s="2"/>
      <c r="M208" s="2"/>
      <c r="N208" s="2"/>
      <c r="O208" s="2"/>
      <c r="P208" s="2"/>
      <c r="Q208" s="2"/>
    </row>
    <row r="209" spans="1:17" ht="11.25" customHeight="1" x14ac:dyDescent="0.25">
      <c r="A209" s="2"/>
      <c r="B209" s="2"/>
      <c r="C209" s="2"/>
      <c r="D209" s="2"/>
      <c r="E209" s="2"/>
      <c r="F209" s="2"/>
      <c r="G209" s="2"/>
      <c r="H209" s="2"/>
      <c r="I209" s="2"/>
      <c r="J209" s="2"/>
      <c r="K209" s="2"/>
      <c r="L209" s="2"/>
      <c r="M209" s="2"/>
      <c r="N209" s="2"/>
      <c r="O209" s="2"/>
      <c r="P209" s="2"/>
      <c r="Q209" s="2"/>
    </row>
    <row r="210" spans="1:17" ht="11.25" customHeight="1" x14ac:dyDescent="0.25">
      <c r="A210" s="2"/>
      <c r="B210" s="2"/>
      <c r="C210" s="2"/>
      <c r="D210" s="2"/>
      <c r="E210" s="2"/>
      <c r="F210" s="2"/>
      <c r="G210" s="2"/>
      <c r="H210" s="2"/>
      <c r="I210" s="2"/>
      <c r="J210" s="2"/>
      <c r="K210" s="2"/>
      <c r="L210" s="2"/>
      <c r="M210" s="2"/>
      <c r="N210" s="2"/>
      <c r="O210" s="2"/>
      <c r="P210" s="2"/>
      <c r="Q210" s="2"/>
    </row>
    <row r="211" spans="1:17" ht="11.25" customHeight="1" x14ac:dyDescent="0.25">
      <c r="A211" s="2"/>
      <c r="B211" s="2"/>
      <c r="C211" s="2"/>
      <c r="D211" s="2"/>
      <c r="E211" s="2"/>
      <c r="F211" s="2"/>
      <c r="G211" s="2"/>
      <c r="H211" s="2"/>
      <c r="I211" s="2"/>
      <c r="J211" s="2"/>
      <c r="K211" s="2"/>
      <c r="L211" s="2"/>
      <c r="M211" s="2"/>
      <c r="N211" s="2"/>
      <c r="O211" s="2"/>
      <c r="P211" s="2"/>
      <c r="Q211" s="2"/>
    </row>
    <row r="212" spans="1:17" ht="11.25" customHeight="1" x14ac:dyDescent="0.25">
      <c r="A212" s="2"/>
      <c r="B212" s="2"/>
      <c r="C212" s="2"/>
      <c r="D212" s="2"/>
      <c r="E212" s="2"/>
      <c r="F212" s="2"/>
      <c r="G212" s="2"/>
      <c r="H212" s="2"/>
      <c r="I212" s="2"/>
      <c r="J212" s="2"/>
      <c r="K212" s="2"/>
      <c r="L212" s="2"/>
      <c r="M212" s="2"/>
      <c r="N212" s="2"/>
      <c r="O212" s="2"/>
      <c r="P212" s="2"/>
      <c r="Q212" s="2"/>
    </row>
    <row r="213" spans="1:17" ht="11.25" customHeight="1" x14ac:dyDescent="0.25">
      <c r="A213" s="2"/>
      <c r="B213" s="2"/>
      <c r="C213" s="2"/>
      <c r="D213" s="2"/>
      <c r="E213" s="2"/>
      <c r="F213" s="2"/>
      <c r="G213" s="2"/>
      <c r="H213" s="2"/>
      <c r="I213" s="2"/>
      <c r="J213" s="2"/>
      <c r="K213" s="2"/>
      <c r="L213" s="2"/>
      <c r="M213" s="2"/>
      <c r="N213" s="2"/>
      <c r="O213" s="2"/>
      <c r="P213" s="2"/>
      <c r="Q213" s="2"/>
    </row>
    <row r="214" spans="1:17" ht="11.25" customHeight="1" x14ac:dyDescent="0.25">
      <c r="A214" s="2"/>
      <c r="B214" s="2"/>
      <c r="C214" s="2"/>
      <c r="D214" s="2"/>
      <c r="E214" s="2"/>
      <c r="F214" s="2"/>
      <c r="G214" s="2"/>
      <c r="H214" s="2"/>
      <c r="I214" s="2"/>
      <c r="J214" s="2"/>
      <c r="K214" s="2"/>
      <c r="L214" s="2"/>
      <c r="M214" s="2"/>
      <c r="N214" s="2"/>
      <c r="O214" s="2"/>
      <c r="P214" s="2"/>
      <c r="Q214" s="2"/>
    </row>
    <row r="215" spans="1:17" ht="11.25" customHeight="1" x14ac:dyDescent="0.25">
      <c r="A215" s="2"/>
      <c r="B215" s="2"/>
      <c r="C215" s="2"/>
      <c r="D215" s="2"/>
      <c r="E215" s="2"/>
      <c r="F215" s="2"/>
      <c r="G215" s="2"/>
      <c r="H215" s="2"/>
      <c r="I215" s="2"/>
      <c r="J215" s="2"/>
      <c r="K215" s="2"/>
      <c r="L215" s="2"/>
      <c r="M215" s="2"/>
      <c r="N215" s="2"/>
      <c r="O215" s="2"/>
      <c r="P215" s="2"/>
      <c r="Q215" s="2"/>
    </row>
    <row r="216" spans="1:17" ht="11.25" customHeight="1" x14ac:dyDescent="0.25">
      <c r="A216" s="2"/>
      <c r="B216" s="2"/>
      <c r="C216" s="2"/>
      <c r="D216" s="2"/>
      <c r="E216" s="2"/>
      <c r="F216" s="2"/>
      <c r="G216" s="2"/>
      <c r="H216" s="2"/>
      <c r="I216" s="2"/>
      <c r="J216" s="2"/>
      <c r="K216" s="2"/>
      <c r="L216" s="2"/>
      <c r="M216" s="2"/>
      <c r="N216" s="2"/>
      <c r="O216" s="2"/>
      <c r="P216" s="2"/>
      <c r="Q216" s="2"/>
    </row>
    <row r="217" spans="1:17" ht="11.25" customHeight="1" x14ac:dyDescent="0.25">
      <c r="A217" s="2"/>
      <c r="B217" s="2"/>
      <c r="C217" s="2"/>
      <c r="D217" s="2"/>
      <c r="E217" s="2"/>
      <c r="F217" s="2"/>
      <c r="G217" s="2"/>
      <c r="H217" s="2"/>
      <c r="I217" s="2"/>
      <c r="J217" s="2"/>
      <c r="K217" s="2"/>
      <c r="L217" s="2"/>
      <c r="M217" s="2"/>
      <c r="N217" s="2"/>
      <c r="O217" s="2"/>
      <c r="P217" s="2"/>
      <c r="Q217" s="2"/>
    </row>
    <row r="218" spans="1:17" ht="11.25" customHeight="1" x14ac:dyDescent="0.25">
      <c r="A218" s="2"/>
      <c r="B218" s="2"/>
      <c r="C218" s="2"/>
      <c r="D218" s="2"/>
      <c r="E218" s="2"/>
      <c r="F218" s="2"/>
      <c r="G218" s="2"/>
      <c r="H218" s="2"/>
      <c r="I218" s="2"/>
      <c r="J218" s="2"/>
      <c r="K218" s="2"/>
      <c r="L218" s="2"/>
      <c r="M218" s="2"/>
      <c r="N218" s="2"/>
      <c r="O218" s="2"/>
      <c r="P218" s="2"/>
      <c r="Q218" s="2"/>
    </row>
    <row r="219" spans="1:17" ht="11.25" customHeight="1" x14ac:dyDescent="0.25">
      <c r="A219" s="2"/>
      <c r="B219" s="2"/>
      <c r="C219" s="2"/>
      <c r="D219" s="2"/>
      <c r="E219" s="2"/>
      <c r="F219" s="2"/>
      <c r="G219" s="2"/>
      <c r="H219" s="2"/>
      <c r="I219" s="2"/>
      <c r="J219" s="2"/>
      <c r="K219" s="2"/>
      <c r="L219" s="2"/>
      <c r="M219" s="2"/>
      <c r="N219" s="2"/>
      <c r="O219" s="2"/>
      <c r="P219" s="2"/>
      <c r="Q219" s="2"/>
    </row>
    <row r="220" spans="1:17" ht="11.25" customHeight="1" x14ac:dyDescent="0.25">
      <c r="A220" s="2"/>
      <c r="B220" s="2"/>
      <c r="C220" s="2"/>
      <c r="D220" s="2"/>
      <c r="E220" s="2"/>
      <c r="F220" s="2"/>
      <c r="G220" s="2"/>
      <c r="H220" s="2"/>
      <c r="I220" s="2"/>
      <c r="J220" s="2"/>
      <c r="K220" s="2"/>
      <c r="L220" s="2"/>
      <c r="M220" s="2"/>
      <c r="N220" s="2"/>
      <c r="O220" s="2"/>
      <c r="P220" s="2"/>
      <c r="Q220" s="2"/>
    </row>
    <row r="221" spans="1:17" ht="11.25" customHeight="1" x14ac:dyDescent="0.25">
      <c r="A221" s="2"/>
      <c r="B221" s="2"/>
      <c r="C221" s="2"/>
      <c r="D221" s="2"/>
      <c r="E221" s="2"/>
      <c r="F221" s="2"/>
      <c r="G221" s="2"/>
      <c r="H221" s="2"/>
      <c r="I221" s="2"/>
      <c r="J221" s="2"/>
      <c r="K221" s="2"/>
      <c r="L221" s="2"/>
      <c r="M221" s="2"/>
      <c r="N221" s="2"/>
      <c r="O221" s="2"/>
      <c r="P221" s="2"/>
      <c r="Q221" s="2"/>
    </row>
    <row r="222" spans="1:17" ht="11.25" customHeight="1" x14ac:dyDescent="0.25">
      <c r="A222" s="2"/>
      <c r="B222" s="2"/>
      <c r="C222" s="2"/>
      <c r="D222" s="2"/>
      <c r="E222" s="2"/>
      <c r="F222" s="2"/>
      <c r="G222" s="2"/>
      <c r="H222" s="2"/>
      <c r="I222" s="2"/>
      <c r="J222" s="2"/>
      <c r="K222" s="2"/>
      <c r="L222" s="2"/>
      <c r="M222" s="2"/>
      <c r="N222" s="2"/>
      <c r="O222" s="2"/>
      <c r="P222" s="2"/>
      <c r="Q222" s="2"/>
    </row>
    <row r="223" spans="1:17" ht="11.25" customHeight="1" x14ac:dyDescent="0.25">
      <c r="A223" s="2"/>
      <c r="B223" s="2"/>
      <c r="C223" s="2"/>
      <c r="D223" s="2"/>
      <c r="E223" s="2"/>
      <c r="F223" s="2"/>
      <c r="G223" s="2"/>
      <c r="H223" s="2"/>
      <c r="I223" s="2"/>
      <c r="J223" s="2"/>
      <c r="K223" s="2"/>
      <c r="L223" s="2"/>
      <c r="M223" s="2"/>
      <c r="N223" s="2"/>
      <c r="O223" s="2"/>
      <c r="P223" s="2"/>
      <c r="Q223" s="2"/>
    </row>
    <row r="224" spans="1:17" ht="11.25" customHeight="1" x14ac:dyDescent="0.25">
      <c r="A224" s="2"/>
      <c r="B224" s="2"/>
      <c r="C224" s="2"/>
      <c r="D224" s="2"/>
      <c r="E224" s="2"/>
      <c r="F224" s="2"/>
      <c r="G224" s="2"/>
      <c r="H224" s="2"/>
      <c r="I224" s="2"/>
      <c r="J224" s="2"/>
      <c r="K224" s="2"/>
      <c r="L224" s="2"/>
      <c r="M224" s="2"/>
      <c r="N224" s="2"/>
      <c r="O224" s="2"/>
      <c r="P224" s="2"/>
      <c r="Q224" s="2"/>
    </row>
    <row r="225" spans="1:17" ht="11.25" customHeight="1" x14ac:dyDescent="0.25">
      <c r="A225" s="2"/>
      <c r="B225" s="2"/>
      <c r="C225" s="2"/>
      <c r="D225" s="2"/>
      <c r="E225" s="2"/>
      <c r="F225" s="2"/>
      <c r="G225" s="2"/>
      <c r="H225" s="2"/>
      <c r="I225" s="2"/>
      <c r="J225" s="2"/>
      <c r="K225" s="2"/>
      <c r="L225" s="2"/>
      <c r="M225" s="2"/>
      <c r="N225" s="2"/>
      <c r="O225" s="2"/>
      <c r="P225" s="2"/>
      <c r="Q225" s="2"/>
    </row>
    <row r="226" spans="1:17" ht="11.25" customHeight="1" x14ac:dyDescent="0.25">
      <c r="A226" s="2"/>
      <c r="B226" s="2"/>
      <c r="C226" s="2"/>
      <c r="D226" s="2"/>
      <c r="E226" s="2"/>
      <c r="F226" s="2"/>
      <c r="G226" s="2"/>
      <c r="H226" s="2"/>
      <c r="I226" s="2"/>
      <c r="J226" s="2"/>
      <c r="K226" s="2"/>
      <c r="L226" s="2"/>
      <c r="M226" s="2"/>
      <c r="N226" s="2"/>
      <c r="O226" s="2"/>
      <c r="P226" s="2"/>
      <c r="Q226" s="2"/>
    </row>
    <row r="227" spans="1:17" ht="11.25" customHeight="1" x14ac:dyDescent="0.25">
      <c r="A227" s="2"/>
      <c r="B227" s="2"/>
      <c r="C227" s="2"/>
      <c r="D227" s="2"/>
      <c r="E227" s="2"/>
      <c r="F227" s="2"/>
      <c r="G227" s="2"/>
      <c r="H227" s="2"/>
      <c r="I227" s="2"/>
      <c r="J227" s="2"/>
      <c r="K227" s="2"/>
      <c r="L227" s="2"/>
      <c r="M227" s="2"/>
      <c r="N227" s="2"/>
      <c r="O227" s="2"/>
      <c r="P227" s="2"/>
      <c r="Q227" s="2"/>
    </row>
    <row r="228" spans="1:17" ht="11.25" customHeight="1" x14ac:dyDescent="0.25">
      <c r="A228" s="2"/>
      <c r="B228" s="2"/>
      <c r="C228" s="2"/>
      <c r="D228" s="2"/>
      <c r="E228" s="2"/>
      <c r="F228" s="2"/>
      <c r="G228" s="2"/>
      <c r="H228" s="2"/>
      <c r="I228" s="2"/>
      <c r="J228" s="2"/>
      <c r="K228" s="2"/>
      <c r="L228" s="2"/>
      <c r="M228" s="2"/>
      <c r="N228" s="2"/>
      <c r="O228" s="2"/>
      <c r="P228" s="2"/>
      <c r="Q228" s="2"/>
    </row>
    <row r="229" spans="1:17" ht="11.25" customHeight="1" x14ac:dyDescent="0.25">
      <c r="A229" s="2"/>
      <c r="B229" s="2"/>
      <c r="C229" s="2"/>
      <c r="D229" s="2"/>
      <c r="E229" s="2"/>
      <c r="F229" s="2"/>
      <c r="G229" s="2"/>
      <c r="H229" s="2"/>
      <c r="I229" s="2"/>
      <c r="J229" s="2"/>
      <c r="K229" s="2"/>
      <c r="L229" s="2"/>
      <c r="M229" s="2"/>
      <c r="N229" s="2"/>
      <c r="O229" s="2"/>
      <c r="P229" s="2"/>
      <c r="Q229" s="2"/>
    </row>
    <row r="230" spans="1:17" ht="11.25" customHeight="1" x14ac:dyDescent="0.25">
      <c r="A230" s="2"/>
      <c r="B230" s="2"/>
      <c r="C230" s="2"/>
      <c r="D230" s="2"/>
      <c r="E230" s="2"/>
      <c r="F230" s="2"/>
      <c r="G230" s="2"/>
      <c r="H230" s="2"/>
      <c r="I230" s="2"/>
      <c r="J230" s="2"/>
      <c r="K230" s="2"/>
      <c r="L230" s="2"/>
      <c r="M230" s="2"/>
      <c r="N230" s="2"/>
      <c r="O230" s="2"/>
      <c r="P230" s="2"/>
      <c r="Q230" s="2"/>
    </row>
    <row r="231" spans="1:17" ht="11.25" customHeight="1" x14ac:dyDescent="0.25">
      <c r="A231" s="2"/>
      <c r="B231" s="2"/>
      <c r="C231" s="2"/>
      <c r="D231" s="2"/>
      <c r="E231" s="2"/>
      <c r="F231" s="2"/>
      <c r="G231" s="2"/>
      <c r="H231" s="2"/>
      <c r="I231" s="2"/>
      <c r="J231" s="2"/>
      <c r="K231" s="2"/>
      <c r="L231" s="2"/>
      <c r="M231" s="2"/>
      <c r="N231" s="2"/>
      <c r="O231" s="2"/>
      <c r="P231" s="2"/>
      <c r="Q231" s="2"/>
    </row>
    <row r="232" spans="1:17" ht="11.25" customHeight="1" x14ac:dyDescent="0.25">
      <c r="A232" s="2"/>
      <c r="B232" s="2"/>
      <c r="C232" s="2"/>
      <c r="D232" s="2"/>
      <c r="E232" s="2"/>
      <c r="F232" s="2"/>
      <c r="G232" s="2"/>
      <c r="H232" s="2"/>
      <c r="I232" s="2"/>
      <c r="J232" s="2"/>
      <c r="K232" s="2"/>
      <c r="L232" s="2"/>
      <c r="M232" s="2"/>
      <c r="N232" s="2"/>
      <c r="O232" s="2"/>
      <c r="P232" s="2"/>
      <c r="Q232" s="2"/>
    </row>
    <row r="233" spans="1:17" ht="11.25" customHeight="1" x14ac:dyDescent="0.25">
      <c r="A233" s="2"/>
      <c r="B233" s="2"/>
      <c r="C233" s="2"/>
      <c r="D233" s="2"/>
      <c r="E233" s="2"/>
      <c r="F233" s="2"/>
      <c r="G233" s="2"/>
      <c r="H233" s="2"/>
      <c r="I233" s="2"/>
      <c r="J233" s="2"/>
      <c r="K233" s="2"/>
      <c r="L233" s="2"/>
      <c r="M233" s="2"/>
      <c r="N233" s="2"/>
      <c r="O233" s="2"/>
      <c r="P233" s="2"/>
      <c r="Q233" s="2"/>
    </row>
    <row r="234" spans="1:17" ht="11.25" customHeight="1" x14ac:dyDescent="0.25">
      <c r="A234" s="2"/>
      <c r="B234" s="2"/>
      <c r="C234" s="2"/>
      <c r="D234" s="2"/>
      <c r="E234" s="2"/>
      <c r="F234" s="2"/>
      <c r="G234" s="2"/>
      <c r="H234" s="2"/>
      <c r="I234" s="2"/>
      <c r="J234" s="2"/>
      <c r="K234" s="2"/>
      <c r="L234" s="2"/>
      <c r="M234" s="2"/>
      <c r="N234" s="2"/>
      <c r="O234" s="2"/>
      <c r="P234" s="2"/>
      <c r="Q234" s="2"/>
    </row>
    <row r="235" spans="1:17" ht="11.25" customHeight="1" x14ac:dyDescent="0.25">
      <c r="A235" s="2"/>
      <c r="B235" s="2"/>
      <c r="C235" s="2"/>
      <c r="D235" s="2"/>
      <c r="E235" s="2"/>
      <c r="F235" s="2"/>
      <c r="G235" s="2"/>
      <c r="H235" s="2"/>
      <c r="I235" s="2"/>
      <c r="J235" s="2"/>
      <c r="K235" s="2"/>
      <c r="L235" s="2"/>
      <c r="M235" s="2"/>
      <c r="N235" s="2"/>
      <c r="O235" s="2"/>
      <c r="P235" s="2"/>
      <c r="Q235" s="2"/>
    </row>
    <row r="236" spans="1:17" ht="11.25" customHeight="1" x14ac:dyDescent="0.25">
      <c r="A236" s="2"/>
      <c r="B236" s="2"/>
      <c r="C236" s="2"/>
      <c r="D236" s="2"/>
      <c r="E236" s="2"/>
      <c r="F236" s="2"/>
      <c r="G236" s="2"/>
      <c r="H236" s="2"/>
      <c r="I236" s="2"/>
      <c r="J236" s="2"/>
      <c r="K236" s="2"/>
      <c r="L236" s="2"/>
      <c r="M236" s="2"/>
      <c r="N236" s="2"/>
      <c r="O236" s="2"/>
      <c r="P236" s="2"/>
      <c r="Q236" s="2"/>
    </row>
    <row r="237" spans="1:17" ht="11.25" customHeight="1" x14ac:dyDescent="0.25">
      <c r="A237" s="2"/>
      <c r="B237" s="2"/>
      <c r="C237" s="2"/>
      <c r="D237" s="2"/>
      <c r="E237" s="2"/>
      <c r="F237" s="2"/>
      <c r="G237" s="2"/>
      <c r="H237" s="2"/>
      <c r="I237" s="2"/>
      <c r="J237" s="2"/>
      <c r="K237" s="2"/>
      <c r="L237" s="2"/>
      <c r="M237" s="2"/>
      <c r="N237" s="2"/>
      <c r="O237" s="2"/>
      <c r="P237" s="2"/>
      <c r="Q237" s="2"/>
    </row>
    <row r="238" spans="1:17" ht="11.25" customHeight="1" x14ac:dyDescent="0.25">
      <c r="A238" s="2"/>
      <c r="B238" s="2"/>
      <c r="C238" s="2"/>
      <c r="D238" s="2"/>
      <c r="E238" s="2"/>
      <c r="F238" s="2"/>
      <c r="G238" s="2"/>
      <c r="H238" s="2"/>
      <c r="I238" s="2"/>
      <c r="J238" s="2"/>
      <c r="K238" s="2"/>
      <c r="L238" s="2"/>
      <c r="M238" s="2"/>
      <c r="N238" s="2"/>
      <c r="O238" s="2"/>
      <c r="P238" s="2"/>
      <c r="Q238" s="2"/>
    </row>
    <row r="239" spans="1:17" ht="11.25" customHeight="1" x14ac:dyDescent="0.25">
      <c r="A239" s="2"/>
      <c r="B239" s="2"/>
      <c r="C239" s="2"/>
      <c r="D239" s="2"/>
      <c r="E239" s="2"/>
      <c r="F239" s="2"/>
      <c r="G239" s="2"/>
      <c r="H239" s="2"/>
      <c r="I239" s="2"/>
      <c r="J239" s="2"/>
      <c r="K239" s="2"/>
      <c r="L239" s="2"/>
      <c r="M239" s="2"/>
      <c r="N239" s="2"/>
      <c r="O239" s="2"/>
      <c r="P239" s="2"/>
      <c r="Q239" s="2"/>
    </row>
    <row r="240" spans="1:17" ht="11.25" customHeight="1" x14ac:dyDescent="0.25">
      <c r="A240" s="2"/>
      <c r="B240" s="2"/>
      <c r="C240" s="2"/>
      <c r="D240" s="2"/>
      <c r="E240" s="2"/>
      <c r="F240" s="2"/>
      <c r="G240" s="2"/>
      <c r="H240" s="2"/>
      <c r="I240" s="2"/>
      <c r="J240" s="2"/>
      <c r="K240" s="2"/>
      <c r="L240" s="2"/>
      <c r="M240" s="2"/>
      <c r="N240" s="2"/>
      <c r="O240" s="2"/>
      <c r="P240" s="2"/>
      <c r="Q240" s="2"/>
    </row>
    <row r="241" spans="1:17" ht="11.25" customHeight="1" x14ac:dyDescent="0.25">
      <c r="A241" s="2"/>
      <c r="B241" s="2"/>
      <c r="C241" s="2"/>
      <c r="D241" s="2"/>
      <c r="E241" s="2"/>
      <c r="F241" s="2"/>
      <c r="G241" s="2"/>
      <c r="H241" s="2"/>
      <c r="I241" s="2"/>
      <c r="J241" s="2"/>
      <c r="K241" s="2"/>
      <c r="L241" s="2"/>
      <c r="M241" s="2"/>
      <c r="N241" s="2"/>
      <c r="O241" s="2"/>
      <c r="P241" s="2"/>
      <c r="Q241" s="2"/>
    </row>
    <row r="242" spans="1:17" ht="11.25" customHeight="1" x14ac:dyDescent="0.25">
      <c r="A242" s="2"/>
      <c r="B242" s="2"/>
      <c r="C242" s="2"/>
      <c r="D242" s="2"/>
      <c r="E242" s="2"/>
      <c r="F242" s="2"/>
      <c r="G242" s="2"/>
      <c r="H242" s="2"/>
      <c r="I242" s="2"/>
      <c r="J242" s="2"/>
      <c r="K242" s="2"/>
      <c r="L242" s="2"/>
      <c r="M242" s="2"/>
      <c r="N242" s="2"/>
      <c r="O242" s="2"/>
      <c r="P242" s="2"/>
      <c r="Q242" s="2"/>
    </row>
    <row r="243" spans="1:17" ht="11.25" customHeight="1" x14ac:dyDescent="0.25">
      <c r="A243" s="2"/>
      <c r="B243" s="2"/>
      <c r="C243" s="2"/>
      <c r="D243" s="2"/>
      <c r="E243" s="2"/>
      <c r="F243" s="2"/>
      <c r="G243" s="2"/>
      <c r="H243" s="2"/>
      <c r="I243" s="2"/>
      <c r="J243" s="2"/>
      <c r="K243" s="2"/>
      <c r="L243" s="2"/>
      <c r="M243" s="2"/>
      <c r="N243" s="2"/>
      <c r="O243" s="2"/>
      <c r="P243" s="2"/>
      <c r="Q243" s="2"/>
    </row>
    <row r="244" spans="1:17" ht="11.25" customHeight="1" x14ac:dyDescent="0.25">
      <c r="A244" s="2"/>
      <c r="B244" s="2"/>
      <c r="C244" s="2"/>
      <c r="D244" s="2"/>
      <c r="E244" s="2"/>
      <c r="F244" s="2"/>
      <c r="G244" s="2"/>
      <c r="H244" s="2"/>
      <c r="I244" s="2"/>
      <c r="J244" s="2"/>
      <c r="K244" s="2"/>
      <c r="L244" s="2"/>
      <c r="M244" s="2"/>
      <c r="N244" s="2"/>
      <c r="O244" s="2"/>
      <c r="P244" s="2"/>
      <c r="Q244" s="2"/>
    </row>
    <row r="245" spans="1:17" ht="11.25" customHeight="1" x14ac:dyDescent="0.25">
      <c r="A245" s="2"/>
      <c r="B245" s="2"/>
      <c r="C245" s="2"/>
      <c r="D245" s="2"/>
      <c r="E245" s="2"/>
      <c r="F245" s="2"/>
      <c r="G245" s="2"/>
      <c r="H245" s="2"/>
      <c r="I245" s="2"/>
      <c r="J245" s="2"/>
      <c r="K245" s="2"/>
      <c r="L245" s="2"/>
      <c r="M245" s="2"/>
      <c r="N245" s="2"/>
      <c r="O245" s="2"/>
      <c r="P245" s="2"/>
      <c r="Q245" s="2"/>
    </row>
    <row r="246" spans="1:17" ht="11.25" customHeight="1" x14ac:dyDescent="0.25">
      <c r="A246" s="2"/>
      <c r="B246" s="2"/>
      <c r="C246" s="2"/>
      <c r="D246" s="2"/>
      <c r="E246" s="2"/>
      <c r="F246" s="2"/>
      <c r="G246" s="2"/>
      <c r="H246" s="2"/>
      <c r="I246" s="2"/>
      <c r="J246" s="2"/>
      <c r="K246" s="2"/>
      <c r="L246" s="2"/>
      <c r="M246" s="2"/>
      <c r="N246" s="2"/>
      <c r="O246" s="2"/>
      <c r="P246" s="2"/>
      <c r="Q246" s="2"/>
    </row>
    <row r="247" spans="1:17" ht="11.25" customHeight="1" x14ac:dyDescent="0.25">
      <c r="A247" s="2"/>
      <c r="B247" s="2"/>
      <c r="C247" s="2"/>
      <c r="D247" s="2"/>
      <c r="E247" s="2"/>
      <c r="F247" s="2"/>
      <c r="G247" s="2"/>
      <c r="H247" s="2"/>
      <c r="I247" s="2"/>
      <c r="J247" s="2"/>
      <c r="K247" s="2"/>
      <c r="L247" s="2"/>
      <c r="M247" s="2"/>
      <c r="N247" s="2"/>
      <c r="O247" s="2"/>
      <c r="P247" s="2"/>
      <c r="Q247" s="2"/>
    </row>
    <row r="248" spans="1:17" ht="11.25" customHeight="1" x14ac:dyDescent="0.25">
      <c r="A248" s="2"/>
      <c r="B248" s="2"/>
      <c r="C248" s="2"/>
      <c r="D248" s="2"/>
      <c r="E248" s="2"/>
      <c r="F248" s="2"/>
      <c r="G248" s="2"/>
      <c r="H248" s="2"/>
      <c r="I248" s="2"/>
      <c r="J248" s="2"/>
      <c r="K248" s="2"/>
      <c r="L248" s="2"/>
      <c r="M248" s="2"/>
      <c r="N248" s="2"/>
      <c r="O248" s="2"/>
      <c r="P248" s="2"/>
      <c r="Q248" s="2"/>
    </row>
    <row r="249" spans="1:17" ht="11.25" customHeight="1" x14ac:dyDescent="0.25">
      <c r="A249" s="2"/>
      <c r="B249" s="2"/>
      <c r="C249" s="2"/>
      <c r="D249" s="2"/>
      <c r="E249" s="2"/>
      <c r="F249" s="2"/>
      <c r="G249" s="2"/>
      <c r="H249" s="2"/>
      <c r="I249" s="2"/>
      <c r="J249" s="2"/>
      <c r="K249" s="2"/>
      <c r="L249" s="2"/>
      <c r="M249" s="2"/>
      <c r="N249" s="2"/>
      <c r="O249" s="2"/>
      <c r="P249" s="2"/>
      <c r="Q249" s="2"/>
    </row>
    <row r="250" spans="1:17" ht="11.25" customHeight="1" x14ac:dyDescent="0.25">
      <c r="A250" s="2"/>
      <c r="B250" s="2"/>
      <c r="C250" s="2"/>
      <c r="D250" s="2"/>
      <c r="E250" s="2"/>
      <c r="F250" s="2"/>
      <c r="G250" s="2"/>
      <c r="H250" s="2"/>
      <c r="I250" s="2"/>
      <c r="J250" s="2"/>
      <c r="K250" s="2"/>
      <c r="L250" s="2"/>
      <c r="M250" s="2"/>
      <c r="N250" s="2"/>
      <c r="O250" s="2"/>
      <c r="P250" s="2"/>
      <c r="Q250" s="2"/>
    </row>
    <row r="251" spans="1:17" ht="11.25" customHeight="1" x14ac:dyDescent="0.25">
      <c r="A251" s="2"/>
      <c r="B251" s="2"/>
      <c r="C251" s="2"/>
      <c r="D251" s="2"/>
      <c r="E251" s="2"/>
      <c r="F251" s="2"/>
      <c r="G251" s="2"/>
      <c r="H251" s="2"/>
      <c r="I251" s="2"/>
      <c r="J251" s="2"/>
      <c r="K251" s="2"/>
      <c r="L251" s="2"/>
      <c r="M251" s="2"/>
      <c r="N251" s="2"/>
      <c r="O251" s="2"/>
      <c r="P251" s="2"/>
      <c r="Q251" s="2"/>
    </row>
    <row r="252" spans="1:17" ht="11.25" customHeight="1" x14ac:dyDescent="0.25">
      <c r="A252" s="2"/>
      <c r="B252" s="2"/>
      <c r="C252" s="2"/>
      <c r="D252" s="2"/>
      <c r="E252" s="2"/>
      <c r="F252" s="2"/>
      <c r="G252" s="2"/>
      <c r="H252" s="2"/>
      <c r="I252" s="2"/>
      <c r="J252" s="2"/>
      <c r="K252" s="2"/>
      <c r="L252" s="2"/>
      <c r="M252" s="2"/>
      <c r="N252" s="2"/>
      <c r="O252" s="2"/>
      <c r="P252" s="2"/>
      <c r="Q252" s="2"/>
    </row>
    <row r="253" spans="1:17" ht="11.25" customHeight="1" x14ac:dyDescent="0.25">
      <c r="A253" s="2"/>
      <c r="B253" s="2"/>
      <c r="C253" s="2"/>
      <c r="D253" s="2"/>
      <c r="E253" s="2"/>
      <c r="F253" s="2"/>
      <c r="G253" s="2"/>
      <c r="H253" s="2"/>
      <c r="I253" s="2"/>
      <c r="J253" s="2"/>
      <c r="K253" s="2"/>
      <c r="L253" s="2"/>
      <c r="M253" s="2"/>
      <c r="N253" s="2"/>
      <c r="O253" s="2"/>
      <c r="P253" s="2"/>
      <c r="Q253" s="2"/>
    </row>
    <row r="254" spans="1:17" ht="11.25" customHeight="1" x14ac:dyDescent="0.25">
      <c r="A254" s="2"/>
      <c r="B254" s="2"/>
      <c r="C254" s="2"/>
      <c r="D254" s="2"/>
      <c r="E254" s="2"/>
      <c r="F254" s="2"/>
      <c r="G254" s="2"/>
      <c r="H254" s="2"/>
      <c r="I254" s="2"/>
      <c r="J254" s="2"/>
      <c r="K254" s="2"/>
      <c r="L254" s="2"/>
      <c r="M254" s="2"/>
      <c r="N254" s="2"/>
      <c r="O254" s="2"/>
      <c r="P254" s="2"/>
      <c r="Q254" s="2"/>
    </row>
    <row r="255" spans="1:17" ht="11.25" customHeight="1" x14ac:dyDescent="0.25">
      <c r="A255" s="2"/>
      <c r="B255" s="2"/>
      <c r="C255" s="2"/>
      <c r="D255" s="2"/>
      <c r="E255" s="2"/>
      <c r="F255" s="2"/>
      <c r="G255" s="2"/>
      <c r="H255" s="2"/>
      <c r="I255" s="2"/>
      <c r="J255" s="2"/>
      <c r="K255" s="2"/>
      <c r="L255" s="2"/>
      <c r="M255" s="2"/>
      <c r="N255" s="2"/>
      <c r="O255" s="2"/>
      <c r="P255" s="2"/>
      <c r="Q255" s="2"/>
    </row>
    <row r="256" spans="1:17" ht="11.25" customHeight="1" x14ac:dyDescent="0.25">
      <c r="A256" s="2"/>
      <c r="B256" s="2"/>
      <c r="C256" s="2"/>
      <c r="D256" s="2"/>
      <c r="E256" s="2"/>
      <c r="F256" s="2"/>
      <c r="G256" s="2"/>
      <c r="H256" s="2"/>
      <c r="I256" s="2"/>
      <c r="J256" s="2"/>
      <c r="K256" s="2"/>
      <c r="L256" s="2"/>
      <c r="M256" s="2"/>
      <c r="N256" s="2"/>
      <c r="O256" s="2"/>
      <c r="P256" s="2"/>
      <c r="Q256" s="2"/>
    </row>
    <row r="257" spans="1:17" ht="11.25" customHeight="1" x14ac:dyDescent="0.25">
      <c r="A257" s="2"/>
      <c r="B257" s="2"/>
      <c r="C257" s="2"/>
      <c r="D257" s="2"/>
      <c r="E257" s="2"/>
      <c r="F257" s="2"/>
      <c r="G257" s="2"/>
      <c r="H257" s="2"/>
      <c r="I257" s="2"/>
      <c r="J257" s="2"/>
      <c r="K257" s="2"/>
      <c r="L257" s="2"/>
      <c r="M257" s="2"/>
      <c r="N257" s="2"/>
      <c r="O257" s="2"/>
      <c r="P257" s="2"/>
      <c r="Q257" s="2"/>
    </row>
    <row r="258" spans="1:17" ht="11.25" customHeight="1" x14ac:dyDescent="0.25">
      <c r="A258" s="2"/>
      <c r="B258" s="2"/>
      <c r="C258" s="2"/>
      <c r="D258" s="2"/>
      <c r="E258" s="2"/>
      <c r="F258" s="2"/>
      <c r="G258" s="2"/>
      <c r="H258" s="2"/>
      <c r="I258" s="2"/>
      <c r="J258" s="2"/>
      <c r="K258" s="2"/>
      <c r="L258" s="2"/>
      <c r="M258" s="2"/>
      <c r="N258" s="2"/>
      <c r="O258" s="2"/>
      <c r="P258" s="2"/>
      <c r="Q258" s="2"/>
    </row>
    <row r="259" spans="1:17" ht="11.25" customHeight="1" x14ac:dyDescent="0.25">
      <c r="A259" s="2"/>
      <c r="B259" s="2"/>
      <c r="C259" s="2"/>
      <c r="D259" s="2"/>
      <c r="E259" s="2"/>
      <c r="F259" s="2"/>
      <c r="G259" s="2"/>
      <c r="H259" s="2"/>
      <c r="I259" s="2"/>
      <c r="J259" s="2"/>
      <c r="K259" s="2"/>
      <c r="L259" s="2"/>
      <c r="M259" s="2"/>
      <c r="N259" s="2"/>
      <c r="O259" s="2"/>
      <c r="P259" s="2"/>
      <c r="Q259" s="2"/>
    </row>
    <row r="260" spans="1:17" ht="11.25" customHeight="1" x14ac:dyDescent="0.25">
      <c r="A260" s="2"/>
      <c r="B260" s="2"/>
      <c r="C260" s="2"/>
      <c r="D260" s="2"/>
      <c r="E260" s="2"/>
      <c r="F260" s="2"/>
      <c r="G260" s="2"/>
      <c r="H260" s="2"/>
      <c r="I260" s="2"/>
      <c r="J260" s="2"/>
      <c r="K260" s="2"/>
      <c r="L260" s="2"/>
      <c r="M260" s="2"/>
      <c r="N260" s="2"/>
      <c r="O260" s="2"/>
      <c r="P260" s="2"/>
      <c r="Q260" s="2"/>
    </row>
    <row r="261" spans="1:17" ht="11.25" customHeight="1" x14ac:dyDescent="0.25">
      <c r="A261" s="2"/>
      <c r="B261" s="2"/>
      <c r="C261" s="2"/>
      <c r="D261" s="2"/>
      <c r="E261" s="2"/>
      <c r="F261" s="2"/>
      <c r="G261" s="2"/>
      <c r="H261" s="2"/>
      <c r="I261" s="2"/>
      <c r="J261" s="2"/>
      <c r="K261" s="2"/>
      <c r="L261" s="2"/>
      <c r="M261" s="2"/>
      <c r="N261" s="2"/>
      <c r="O261" s="2"/>
      <c r="P261" s="2"/>
      <c r="Q261" s="2"/>
    </row>
    <row r="262" spans="1:17" ht="11.25" customHeight="1" x14ac:dyDescent="0.25">
      <c r="A262" s="2"/>
      <c r="B262" s="2"/>
      <c r="C262" s="2"/>
      <c r="D262" s="2"/>
      <c r="E262" s="2"/>
      <c r="F262" s="2"/>
      <c r="G262" s="2"/>
      <c r="H262" s="2"/>
      <c r="I262" s="2"/>
      <c r="J262" s="2"/>
      <c r="K262" s="2"/>
      <c r="L262" s="2"/>
      <c r="M262" s="2"/>
      <c r="N262" s="2"/>
      <c r="O262" s="2"/>
      <c r="P262" s="2"/>
      <c r="Q262" s="2"/>
    </row>
    <row r="263" spans="1:17" ht="11.25" customHeight="1" x14ac:dyDescent="0.25">
      <c r="A263" s="2"/>
      <c r="B263" s="2"/>
      <c r="C263" s="2"/>
      <c r="D263" s="2"/>
      <c r="E263" s="2"/>
      <c r="F263" s="2"/>
      <c r="G263" s="2"/>
      <c r="H263" s="2"/>
      <c r="I263" s="2"/>
      <c r="J263" s="2"/>
      <c r="K263" s="2"/>
      <c r="L263" s="2"/>
      <c r="M263" s="2"/>
      <c r="N263" s="2"/>
      <c r="O263" s="2"/>
      <c r="P263" s="2"/>
      <c r="Q263" s="2"/>
    </row>
    <row r="264" spans="1:17" ht="11.25" customHeight="1" x14ac:dyDescent="0.25">
      <c r="A264" s="2"/>
      <c r="B264" s="2"/>
      <c r="C264" s="2"/>
      <c r="D264" s="2"/>
      <c r="E264" s="2"/>
      <c r="F264" s="2"/>
      <c r="G264" s="2"/>
      <c r="H264" s="2"/>
      <c r="I264" s="2"/>
      <c r="J264" s="2"/>
      <c r="K264" s="2"/>
      <c r="L264" s="2"/>
      <c r="M264" s="2"/>
      <c r="N264" s="2"/>
      <c r="O264" s="2"/>
      <c r="P264" s="2"/>
      <c r="Q264" s="2"/>
    </row>
    <row r="265" spans="1:17" ht="11.25" customHeight="1" x14ac:dyDescent="0.25">
      <c r="A265" s="2"/>
      <c r="B265" s="2"/>
      <c r="C265" s="2"/>
      <c r="D265" s="2"/>
      <c r="E265" s="2"/>
      <c r="F265" s="2"/>
      <c r="G265" s="2"/>
      <c r="H265" s="2"/>
      <c r="I265" s="2"/>
      <c r="J265" s="2"/>
      <c r="K265" s="2"/>
      <c r="L265" s="2"/>
      <c r="M265" s="2"/>
      <c r="N265" s="2"/>
      <c r="O265" s="2"/>
      <c r="P265" s="2"/>
      <c r="Q265" s="2"/>
    </row>
    <row r="266" spans="1:17" ht="11.25" customHeight="1" x14ac:dyDescent="0.25">
      <c r="A266" s="2"/>
      <c r="B266" s="2"/>
      <c r="C266" s="2"/>
      <c r="D266" s="2"/>
      <c r="E266" s="2"/>
      <c r="F266" s="2"/>
      <c r="G266" s="2"/>
      <c r="H266" s="2"/>
      <c r="I266" s="2"/>
      <c r="J266" s="2"/>
      <c r="K266" s="2"/>
      <c r="L266" s="2"/>
      <c r="M266" s="2"/>
      <c r="N266" s="2"/>
      <c r="O266" s="2"/>
      <c r="P266" s="2"/>
      <c r="Q266" s="2"/>
    </row>
    <row r="267" spans="1:17" ht="11.25" customHeight="1" x14ac:dyDescent="0.25">
      <c r="A267" s="2"/>
      <c r="B267" s="2"/>
      <c r="C267" s="2"/>
      <c r="D267" s="2"/>
      <c r="E267" s="2"/>
      <c r="F267" s="2"/>
      <c r="G267" s="2"/>
      <c r="H267" s="2"/>
      <c r="I267" s="2"/>
      <c r="J267" s="2"/>
      <c r="K267" s="2"/>
      <c r="L267" s="2"/>
      <c r="M267" s="2"/>
      <c r="N267" s="2"/>
      <c r="O267" s="2"/>
      <c r="P267" s="2"/>
      <c r="Q267" s="2"/>
    </row>
    <row r="268" spans="1:17" ht="11.25" customHeight="1" x14ac:dyDescent="0.25">
      <c r="A268" s="2"/>
      <c r="B268" s="2"/>
      <c r="C268" s="2"/>
      <c r="D268" s="2"/>
      <c r="E268" s="2"/>
      <c r="F268" s="2"/>
      <c r="G268" s="2"/>
      <c r="H268" s="2"/>
      <c r="I268" s="2"/>
      <c r="J268" s="2"/>
      <c r="K268" s="2"/>
      <c r="L268" s="2"/>
      <c r="M268" s="2"/>
      <c r="N268" s="2"/>
      <c r="O268" s="2"/>
      <c r="P268" s="2"/>
      <c r="Q268" s="2"/>
    </row>
    <row r="269" spans="1:17" ht="11.25" customHeight="1" x14ac:dyDescent="0.25">
      <c r="A269" s="2"/>
      <c r="B269" s="2"/>
      <c r="C269" s="2"/>
      <c r="D269" s="2"/>
      <c r="E269" s="2"/>
      <c r="F269" s="2"/>
      <c r="G269" s="2"/>
      <c r="H269" s="2"/>
      <c r="I269" s="2"/>
      <c r="J269" s="2"/>
      <c r="K269" s="2"/>
      <c r="L269" s="2"/>
      <c r="M269" s="2"/>
      <c r="N269" s="2"/>
      <c r="O269" s="2"/>
      <c r="P269" s="2"/>
      <c r="Q269" s="2"/>
    </row>
    <row r="270" spans="1:17" ht="11.25" customHeight="1" x14ac:dyDescent="0.25">
      <c r="A270" s="2"/>
      <c r="B270" s="2"/>
      <c r="C270" s="2"/>
      <c r="D270" s="2"/>
      <c r="E270" s="2"/>
      <c r="F270" s="2"/>
      <c r="G270" s="2"/>
      <c r="H270" s="2"/>
      <c r="I270" s="2"/>
      <c r="J270" s="2"/>
      <c r="K270" s="2"/>
      <c r="L270" s="2"/>
      <c r="M270" s="2"/>
      <c r="N270" s="2"/>
      <c r="O270" s="2"/>
      <c r="P270" s="2"/>
      <c r="Q270" s="2"/>
    </row>
    <row r="271" spans="1:17" ht="11.25" customHeight="1" x14ac:dyDescent="0.25">
      <c r="A271" s="2"/>
      <c r="B271" s="2"/>
      <c r="C271" s="2"/>
      <c r="D271" s="2"/>
      <c r="E271" s="2"/>
      <c r="F271" s="2"/>
      <c r="G271" s="2"/>
      <c r="H271" s="2"/>
      <c r="I271" s="2"/>
      <c r="J271" s="2"/>
      <c r="K271" s="2"/>
      <c r="L271" s="2"/>
      <c r="M271" s="2"/>
      <c r="N271" s="2"/>
      <c r="O271" s="2"/>
      <c r="P271" s="2"/>
      <c r="Q271" s="2"/>
    </row>
    <row r="272" spans="1:17" ht="11.25" customHeight="1" x14ac:dyDescent="0.25">
      <c r="A272" s="2"/>
      <c r="B272" s="2"/>
      <c r="C272" s="2"/>
      <c r="D272" s="2"/>
      <c r="E272" s="2"/>
      <c r="F272" s="2"/>
      <c r="G272" s="2"/>
      <c r="H272" s="2"/>
      <c r="I272" s="2"/>
      <c r="J272" s="2"/>
      <c r="K272" s="2"/>
      <c r="L272" s="2"/>
      <c r="M272" s="2"/>
      <c r="N272" s="2"/>
      <c r="O272" s="2"/>
      <c r="P272" s="2"/>
      <c r="Q272" s="2"/>
    </row>
    <row r="273" spans="1:17" ht="11.25" customHeight="1" x14ac:dyDescent="0.25">
      <c r="A273" s="2"/>
      <c r="B273" s="2"/>
      <c r="C273" s="2"/>
      <c r="D273" s="2"/>
      <c r="E273" s="2"/>
      <c r="F273" s="2"/>
      <c r="G273" s="2"/>
      <c r="H273" s="2"/>
      <c r="I273" s="2"/>
      <c r="J273" s="2"/>
      <c r="K273" s="2"/>
      <c r="L273" s="2"/>
      <c r="M273" s="2"/>
      <c r="N273" s="2"/>
      <c r="O273" s="2"/>
      <c r="P273" s="2"/>
      <c r="Q273" s="2"/>
    </row>
    <row r="274" spans="1:17" ht="11.25" customHeight="1" x14ac:dyDescent="0.25">
      <c r="A274" s="2"/>
      <c r="B274" s="2"/>
      <c r="C274" s="2"/>
      <c r="D274" s="2"/>
      <c r="E274" s="2"/>
      <c r="F274" s="2"/>
      <c r="G274" s="2"/>
      <c r="H274" s="2"/>
      <c r="I274" s="2"/>
      <c r="J274" s="2"/>
      <c r="K274" s="2"/>
      <c r="L274" s="2"/>
      <c r="M274" s="2"/>
      <c r="N274" s="2"/>
      <c r="O274" s="2"/>
      <c r="P274" s="2"/>
      <c r="Q274" s="2"/>
    </row>
    <row r="275" spans="1:17" ht="11.25" customHeight="1" x14ac:dyDescent="0.25">
      <c r="A275" s="2"/>
      <c r="B275" s="2"/>
      <c r="C275" s="2"/>
      <c r="D275" s="2"/>
      <c r="E275" s="2"/>
      <c r="F275" s="2"/>
      <c r="G275" s="2"/>
      <c r="H275" s="2"/>
      <c r="I275" s="2"/>
      <c r="J275" s="2"/>
      <c r="K275" s="2"/>
      <c r="L275" s="2"/>
      <c r="M275" s="2"/>
      <c r="N275" s="2"/>
      <c r="O275" s="2"/>
      <c r="P275" s="2"/>
      <c r="Q275" s="2"/>
    </row>
    <row r="276" spans="1:17" ht="11.25" customHeight="1" x14ac:dyDescent="0.25">
      <c r="A276" s="2"/>
      <c r="B276" s="2"/>
      <c r="C276" s="2"/>
      <c r="D276" s="2"/>
      <c r="E276" s="2"/>
      <c r="F276" s="2"/>
      <c r="G276" s="2"/>
      <c r="H276" s="2"/>
      <c r="I276" s="2"/>
      <c r="J276" s="2"/>
      <c r="K276" s="2"/>
      <c r="L276" s="2"/>
      <c r="M276" s="2"/>
      <c r="N276" s="2"/>
      <c r="O276" s="2"/>
      <c r="P276" s="2"/>
      <c r="Q276" s="2"/>
    </row>
    <row r="277" spans="1:17" ht="11.25" customHeight="1" x14ac:dyDescent="0.25">
      <c r="A277" s="2"/>
      <c r="B277" s="2"/>
      <c r="C277" s="2"/>
      <c r="D277" s="2"/>
      <c r="E277" s="2"/>
      <c r="F277" s="2"/>
      <c r="G277" s="2"/>
      <c r="H277" s="2"/>
      <c r="I277" s="2"/>
      <c r="J277" s="2"/>
      <c r="K277" s="2"/>
      <c r="L277" s="2"/>
      <c r="M277" s="2"/>
      <c r="N277" s="2"/>
      <c r="O277" s="2"/>
      <c r="P277" s="2"/>
      <c r="Q277" s="2"/>
    </row>
    <row r="278" spans="1:17" ht="11.25" customHeight="1" x14ac:dyDescent="0.25">
      <c r="A278" s="2"/>
      <c r="B278" s="2"/>
      <c r="C278" s="2"/>
      <c r="D278" s="2"/>
      <c r="E278" s="2"/>
      <c r="F278" s="2"/>
      <c r="G278" s="2"/>
      <c r="H278" s="2"/>
      <c r="I278" s="2"/>
      <c r="J278" s="2"/>
      <c r="K278" s="2"/>
      <c r="L278" s="2"/>
      <c r="M278" s="2"/>
      <c r="N278" s="2"/>
      <c r="O278" s="2"/>
      <c r="P278" s="2"/>
      <c r="Q278" s="2"/>
    </row>
    <row r="279" spans="1:17" ht="11.25" customHeight="1" x14ac:dyDescent="0.25">
      <c r="A279" s="2"/>
      <c r="B279" s="2"/>
      <c r="C279" s="2"/>
      <c r="D279" s="2"/>
      <c r="E279" s="2"/>
      <c r="F279" s="2"/>
      <c r="G279" s="2"/>
      <c r="H279" s="2"/>
      <c r="I279" s="2"/>
      <c r="J279" s="2"/>
      <c r="K279" s="2"/>
      <c r="L279" s="2"/>
      <c r="M279" s="2"/>
      <c r="N279" s="2"/>
      <c r="O279" s="2"/>
      <c r="P279" s="2"/>
      <c r="Q279" s="2"/>
    </row>
    <row r="280" spans="1:17" ht="11.25" customHeight="1" x14ac:dyDescent="0.25">
      <c r="A280" s="2"/>
      <c r="B280" s="2"/>
      <c r="C280" s="2"/>
      <c r="D280" s="2"/>
      <c r="E280" s="2"/>
      <c r="F280" s="2"/>
      <c r="G280" s="2"/>
      <c r="H280" s="2"/>
      <c r="I280" s="2"/>
      <c r="J280" s="2"/>
      <c r="K280" s="2"/>
      <c r="L280" s="2"/>
      <c r="M280" s="2"/>
      <c r="N280" s="2"/>
      <c r="O280" s="2"/>
      <c r="P280" s="2"/>
      <c r="Q280" s="2"/>
    </row>
    <row r="281" spans="1:17" ht="11.25" customHeight="1" x14ac:dyDescent="0.25">
      <c r="A281" s="2"/>
      <c r="B281" s="2"/>
      <c r="C281" s="2"/>
      <c r="D281" s="2"/>
      <c r="E281" s="2"/>
      <c r="F281" s="2"/>
      <c r="G281" s="2"/>
      <c r="H281" s="2"/>
      <c r="I281" s="2"/>
      <c r="J281" s="2"/>
      <c r="K281" s="2"/>
      <c r="L281" s="2"/>
      <c r="M281" s="2"/>
      <c r="N281" s="2"/>
      <c r="O281" s="2"/>
      <c r="P281" s="2"/>
      <c r="Q281" s="2"/>
    </row>
    <row r="282" spans="1:17" ht="11.25" customHeight="1" x14ac:dyDescent="0.25">
      <c r="A282" s="2"/>
      <c r="B282" s="2"/>
      <c r="C282" s="2"/>
      <c r="D282" s="2"/>
      <c r="E282" s="2"/>
      <c r="F282" s="2"/>
      <c r="G282" s="2"/>
      <c r="H282" s="2"/>
      <c r="I282" s="2"/>
      <c r="J282" s="2"/>
      <c r="K282" s="2"/>
      <c r="L282" s="2"/>
      <c r="M282" s="2"/>
      <c r="N282" s="2"/>
      <c r="O282" s="2"/>
      <c r="P282" s="2"/>
      <c r="Q282" s="2"/>
    </row>
    <row r="283" spans="1:17" ht="11.25" customHeight="1" x14ac:dyDescent="0.25">
      <c r="A283" s="2"/>
      <c r="B283" s="2"/>
      <c r="C283" s="2"/>
      <c r="D283" s="2"/>
      <c r="E283" s="2"/>
      <c r="F283" s="2"/>
      <c r="G283" s="2"/>
      <c r="H283" s="2"/>
      <c r="I283" s="2"/>
      <c r="J283" s="2"/>
      <c r="K283" s="2"/>
      <c r="L283" s="2"/>
      <c r="M283" s="2"/>
      <c r="N283" s="2"/>
      <c r="O283" s="2"/>
      <c r="P283" s="2"/>
      <c r="Q283" s="2"/>
    </row>
    <row r="284" spans="1:17" ht="11.25" customHeight="1" x14ac:dyDescent="0.25">
      <c r="A284" s="2"/>
      <c r="B284" s="2"/>
      <c r="C284" s="2"/>
      <c r="D284" s="2"/>
      <c r="E284" s="2"/>
      <c r="F284" s="2"/>
      <c r="G284" s="2"/>
      <c r="H284" s="2"/>
      <c r="I284" s="2"/>
      <c r="J284" s="2"/>
      <c r="K284" s="2"/>
      <c r="L284" s="2"/>
      <c r="M284" s="2"/>
      <c r="N284" s="2"/>
      <c r="O284" s="2"/>
      <c r="P284" s="2"/>
      <c r="Q284" s="2"/>
    </row>
    <row r="285" spans="1:17" ht="11.25" customHeight="1" x14ac:dyDescent="0.25">
      <c r="A285" s="2"/>
      <c r="B285" s="2"/>
      <c r="C285" s="2"/>
      <c r="D285" s="2"/>
      <c r="E285" s="2"/>
      <c r="F285" s="2"/>
      <c r="G285" s="2"/>
      <c r="H285" s="2"/>
      <c r="I285" s="2"/>
      <c r="J285" s="2"/>
      <c r="K285" s="2"/>
      <c r="L285" s="2"/>
      <c r="M285" s="2"/>
      <c r="N285" s="2"/>
      <c r="O285" s="2"/>
      <c r="P285" s="2"/>
      <c r="Q285" s="2"/>
    </row>
    <row r="286" spans="1:17" ht="11.25" customHeight="1" x14ac:dyDescent="0.25">
      <c r="A286" s="2"/>
      <c r="B286" s="2"/>
      <c r="C286" s="2"/>
      <c r="D286" s="2"/>
      <c r="E286" s="2"/>
      <c r="F286" s="2"/>
      <c r="G286" s="2"/>
      <c r="H286" s="2"/>
      <c r="I286" s="2"/>
      <c r="J286" s="2"/>
      <c r="K286" s="2"/>
      <c r="L286" s="2"/>
      <c r="M286" s="2"/>
      <c r="N286" s="2"/>
      <c r="O286" s="2"/>
      <c r="P286" s="2"/>
      <c r="Q286" s="2"/>
    </row>
    <row r="287" spans="1:17" ht="11.25" customHeight="1" x14ac:dyDescent="0.25">
      <c r="A287" s="2"/>
      <c r="B287" s="2"/>
      <c r="C287" s="2"/>
      <c r="D287" s="2"/>
      <c r="E287" s="2"/>
      <c r="F287" s="2"/>
      <c r="G287" s="2"/>
      <c r="H287" s="2"/>
      <c r="I287" s="2"/>
      <c r="J287" s="2"/>
      <c r="K287" s="2"/>
      <c r="L287" s="2"/>
      <c r="M287" s="2"/>
      <c r="N287" s="2"/>
      <c r="O287" s="2"/>
      <c r="P287" s="2"/>
      <c r="Q287" s="2"/>
    </row>
    <row r="288" spans="1:17" ht="11.25" customHeight="1" x14ac:dyDescent="0.25">
      <c r="A288" s="2"/>
      <c r="B288" s="2"/>
      <c r="C288" s="2"/>
      <c r="D288" s="2"/>
      <c r="E288" s="2"/>
      <c r="F288" s="2"/>
      <c r="G288" s="2"/>
      <c r="H288" s="2"/>
      <c r="I288" s="2"/>
      <c r="J288" s="2"/>
      <c r="K288" s="2"/>
      <c r="L288" s="2"/>
      <c r="M288" s="2"/>
      <c r="N288" s="2"/>
      <c r="O288" s="2"/>
      <c r="P288" s="2"/>
      <c r="Q288" s="2"/>
    </row>
    <row r="289" spans="1:17" ht="11.25" customHeight="1" x14ac:dyDescent="0.25">
      <c r="A289" s="2"/>
      <c r="B289" s="2"/>
      <c r="C289" s="2"/>
      <c r="D289" s="2"/>
      <c r="E289" s="2"/>
      <c r="F289" s="2"/>
      <c r="G289" s="2"/>
      <c r="H289" s="2"/>
      <c r="I289" s="2"/>
      <c r="J289" s="2"/>
      <c r="K289" s="2"/>
      <c r="L289" s="2"/>
      <c r="M289" s="2"/>
      <c r="N289" s="2"/>
      <c r="O289" s="2"/>
      <c r="P289" s="2"/>
      <c r="Q289" s="2"/>
    </row>
    <row r="290" spans="1:17" ht="11.25" customHeight="1" x14ac:dyDescent="0.25">
      <c r="A290" s="2"/>
      <c r="B290" s="2"/>
      <c r="C290" s="2"/>
      <c r="D290" s="2"/>
      <c r="E290" s="2"/>
      <c r="F290" s="2"/>
      <c r="G290" s="2"/>
      <c r="H290" s="2"/>
      <c r="I290" s="2"/>
      <c r="J290" s="2"/>
      <c r="K290" s="2"/>
      <c r="L290" s="2"/>
      <c r="M290" s="2"/>
      <c r="N290" s="2"/>
      <c r="O290" s="2"/>
      <c r="P290" s="2"/>
      <c r="Q290" s="2"/>
    </row>
    <row r="291" spans="1:17" ht="11.25" customHeight="1" x14ac:dyDescent="0.25">
      <c r="A291" s="2"/>
      <c r="B291" s="2"/>
      <c r="C291" s="2"/>
      <c r="D291" s="2"/>
      <c r="E291" s="2"/>
      <c r="F291" s="2"/>
      <c r="G291" s="2"/>
      <c r="H291" s="2"/>
      <c r="I291" s="2"/>
      <c r="J291" s="2"/>
      <c r="K291" s="2"/>
      <c r="L291" s="2"/>
      <c r="M291" s="2"/>
      <c r="N291" s="2"/>
      <c r="O291" s="2"/>
      <c r="P291" s="2"/>
      <c r="Q291" s="2"/>
    </row>
    <row r="292" spans="1:17" ht="11.25" customHeight="1" x14ac:dyDescent="0.25">
      <c r="A292" s="2"/>
      <c r="B292" s="2"/>
      <c r="C292" s="2"/>
      <c r="D292" s="2"/>
      <c r="E292" s="2"/>
      <c r="F292" s="2"/>
      <c r="G292" s="2"/>
      <c r="H292" s="2"/>
      <c r="I292" s="2"/>
      <c r="J292" s="2"/>
      <c r="K292" s="2"/>
      <c r="L292" s="2"/>
      <c r="M292" s="2"/>
      <c r="N292" s="2"/>
      <c r="O292" s="2"/>
      <c r="P292" s="2"/>
      <c r="Q292" s="2"/>
    </row>
    <row r="293" spans="1:17" ht="11.25" customHeight="1" x14ac:dyDescent="0.25">
      <c r="A293" s="2"/>
      <c r="B293" s="2"/>
      <c r="C293" s="2"/>
      <c r="D293" s="2"/>
      <c r="E293" s="2"/>
      <c r="F293" s="2"/>
      <c r="G293" s="2"/>
      <c r="H293" s="2"/>
      <c r="I293" s="2"/>
      <c r="J293" s="2"/>
      <c r="K293" s="2"/>
      <c r="L293" s="2"/>
      <c r="M293" s="2"/>
      <c r="N293" s="2"/>
      <c r="O293" s="2"/>
      <c r="P293" s="2"/>
      <c r="Q293" s="2"/>
    </row>
    <row r="294" spans="1:17" ht="11.25" customHeight="1" x14ac:dyDescent="0.25">
      <c r="A294" s="2"/>
      <c r="B294" s="2"/>
      <c r="C294" s="2"/>
      <c r="D294" s="2"/>
      <c r="E294" s="2"/>
      <c r="F294" s="2"/>
      <c r="G294" s="2"/>
      <c r="H294" s="2"/>
      <c r="I294" s="2"/>
      <c r="J294" s="2"/>
      <c r="K294" s="2"/>
      <c r="L294" s="2"/>
      <c r="M294" s="2"/>
      <c r="N294" s="2"/>
      <c r="O294" s="2"/>
      <c r="P294" s="2"/>
      <c r="Q294" s="2"/>
    </row>
    <row r="295" spans="1:17" ht="11.25" customHeight="1" x14ac:dyDescent="0.25">
      <c r="A295" s="2"/>
      <c r="B295" s="2"/>
      <c r="C295" s="2"/>
      <c r="D295" s="2"/>
      <c r="E295" s="2"/>
      <c r="F295" s="2"/>
      <c r="G295" s="2"/>
      <c r="H295" s="2"/>
      <c r="I295" s="2"/>
      <c r="J295" s="2"/>
      <c r="K295" s="2"/>
      <c r="L295" s="2"/>
      <c r="M295" s="2"/>
      <c r="N295" s="2"/>
      <c r="O295" s="2"/>
      <c r="P295" s="2"/>
      <c r="Q295" s="2"/>
    </row>
    <row r="296" spans="1:17" ht="11.25" customHeight="1" x14ac:dyDescent="0.25">
      <c r="A296" s="2"/>
      <c r="B296" s="2"/>
      <c r="C296" s="2"/>
      <c r="D296" s="2"/>
      <c r="E296" s="2"/>
      <c r="F296" s="2"/>
      <c r="G296" s="2"/>
      <c r="H296" s="2"/>
      <c r="I296" s="2"/>
      <c r="J296" s="2"/>
      <c r="K296" s="2"/>
      <c r="L296" s="2"/>
      <c r="M296" s="2"/>
      <c r="N296" s="2"/>
      <c r="O296" s="2"/>
      <c r="P296" s="2"/>
      <c r="Q296" s="2"/>
    </row>
    <row r="297" spans="1:17" ht="11.25" customHeight="1" x14ac:dyDescent="0.25">
      <c r="A297" s="2"/>
      <c r="B297" s="2"/>
      <c r="C297" s="2"/>
      <c r="D297" s="2"/>
      <c r="E297" s="2"/>
      <c r="F297" s="2"/>
      <c r="G297" s="2"/>
      <c r="H297" s="2"/>
      <c r="I297" s="2"/>
      <c r="J297" s="2"/>
      <c r="K297" s="2"/>
      <c r="L297" s="2"/>
      <c r="M297" s="2"/>
      <c r="N297" s="2"/>
      <c r="O297" s="2"/>
      <c r="P297" s="2"/>
      <c r="Q297" s="2"/>
    </row>
    <row r="298" spans="1:17" ht="11.25" customHeight="1" x14ac:dyDescent="0.25">
      <c r="A298" s="2"/>
      <c r="B298" s="2"/>
      <c r="C298" s="2"/>
      <c r="D298" s="2"/>
      <c r="E298" s="2"/>
      <c r="F298" s="2"/>
      <c r="G298" s="2"/>
      <c r="H298" s="2"/>
      <c r="I298" s="2"/>
      <c r="J298" s="2"/>
      <c r="K298" s="2"/>
      <c r="L298" s="2"/>
      <c r="M298" s="2"/>
      <c r="N298" s="2"/>
      <c r="O298" s="2"/>
      <c r="P298" s="2"/>
      <c r="Q298" s="2"/>
    </row>
    <row r="299" spans="1:17" ht="11.25" customHeight="1" x14ac:dyDescent="0.25">
      <c r="A299" s="2"/>
      <c r="B299" s="2"/>
      <c r="C299" s="2"/>
      <c r="D299" s="2"/>
      <c r="E299" s="2"/>
      <c r="F299" s="2"/>
      <c r="G299" s="2"/>
      <c r="H299" s="2"/>
      <c r="I299" s="2"/>
      <c r="J299" s="2"/>
      <c r="K299" s="2"/>
      <c r="L299" s="2"/>
      <c r="M299" s="2"/>
      <c r="N299" s="2"/>
      <c r="O299" s="2"/>
      <c r="P299" s="2"/>
      <c r="Q299" s="2"/>
    </row>
    <row r="300" spans="1:17" ht="11.25" customHeight="1" x14ac:dyDescent="0.25">
      <c r="A300" s="2"/>
      <c r="B300" s="2"/>
      <c r="C300" s="2"/>
      <c r="D300" s="2"/>
      <c r="E300" s="2"/>
      <c r="F300" s="2"/>
      <c r="G300" s="2"/>
      <c r="H300" s="2"/>
      <c r="I300" s="2"/>
      <c r="J300" s="2"/>
      <c r="K300" s="2"/>
      <c r="L300" s="2"/>
      <c r="M300" s="2"/>
      <c r="N300" s="2"/>
      <c r="O300" s="2"/>
      <c r="P300" s="2"/>
      <c r="Q300" s="2"/>
    </row>
    <row r="301" spans="1:17" ht="11.25" customHeight="1" x14ac:dyDescent="0.25">
      <c r="A301" s="2"/>
      <c r="B301" s="2"/>
      <c r="C301" s="2"/>
      <c r="D301" s="2"/>
      <c r="E301" s="2"/>
      <c r="F301" s="2"/>
      <c r="G301" s="2"/>
      <c r="H301" s="2"/>
      <c r="I301" s="2"/>
      <c r="J301" s="2"/>
      <c r="K301" s="2"/>
      <c r="L301" s="2"/>
      <c r="M301" s="2"/>
      <c r="N301" s="2"/>
      <c r="O301" s="2"/>
      <c r="P301" s="2"/>
      <c r="Q301" s="2"/>
    </row>
    <row r="302" spans="1:17" ht="11.25" customHeight="1" x14ac:dyDescent="0.25">
      <c r="A302" s="2"/>
      <c r="B302" s="2"/>
      <c r="C302" s="2"/>
      <c r="D302" s="2"/>
      <c r="E302" s="2"/>
      <c r="F302" s="2"/>
      <c r="G302" s="2"/>
      <c r="H302" s="2"/>
      <c r="I302" s="2"/>
      <c r="J302" s="2"/>
      <c r="K302" s="2"/>
      <c r="L302" s="2"/>
      <c r="M302" s="2"/>
      <c r="N302" s="2"/>
      <c r="O302" s="2"/>
      <c r="P302" s="2"/>
      <c r="Q302" s="2"/>
    </row>
    <row r="303" spans="1:17" ht="11.25" customHeight="1" x14ac:dyDescent="0.25">
      <c r="A303" s="2"/>
      <c r="B303" s="2"/>
      <c r="C303" s="2"/>
      <c r="D303" s="2"/>
      <c r="E303" s="2"/>
      <c r="F303" s="2"/>
      <c r="G303" s="2"/>
      <c r="H303" s="2"/>
      <c r="I303" s="2"/>
      <c r="J303" s="2"/>
      <c r="K303" s="2"/>
      <c r="L303" s="2"/>
      <c r="M303" s="2"/>
      <c r="N303" s="2"/>
      <c r="O303" s="2"/>
      <c r="P303" s="2"/>
      <c r="Q303" s="2"/>
    </row>
    <row r="304" spans="1:17" ht="11.25" customHeight="1" x14ac:dyDescent="0.25">
      <c r="A304" s="2"/>
      <c r="B304" s="2"/>
      <c r="C304" s="2"/>
      <c r="D304" s="2"/>
      <c r="E304" s="2"/>
      <c r="F304" s="2"/>
      <c r="G304" s="2"/>
      <c r="H304" s="2"/>
      <c r="I304" s="2"/>
      <c r="J304" s="2"/>
      <c r="K304" s="2"/>
      <c r="L304" s="2"/>
      <c r="M304" s="2"/>
      <c r="N304" s="2"/>
      <c r="O304" s="2"/>
      <c r="P304" s="2"/>
      <c r="Q304" s="2"/>
    </row>
    <row r="305" spans="1:17" ht="11.25" customHeight="1" x14ac:dyDescent="0.25">
      <c r="A305" s="2"/>
      <c r="B305" s="2"/>
      <c r="C305" s="2"/>
      <c r="D305" s="2"/>
      <c r="E305" s="2"/>
      <c r="F305" s="2"/>
      <c r="G305" s="2"/>
      <c r="H305" s="2"/>
      <c r="I305" s="2"/>
      <c r="J305" s="2"/>
      <c r="K305" s="2"/>
      <c r="L305" s="2"/>
      <c r="M305" s="2"/>
      <c r="N305" s="2"/>
      <c r="O305" s="2"/>
      <c r="P305" s="2"/>
      <c r="Q305" s="2"/>
    </row>
    <row r="306" spans="1:17" ht="11.25" customHeight="1" x14ac:dyDescent="0.25">
      <c r="A306" s="2"/>
      <c r="B306" s="2"/>
      <c r="C306" s="2"/>
      <c r="D306" s="2"/>
      <c r="E306" s="2"/>
      <c r="F306" s="2"/>
      <c r="G306" s="2"/>
      <c r="H306" s="2"/>
      <c r="I306" s="2"/>
      <c r="J306" s="2"/>
      <c r="K306" s="2"/>
      <c r="L306" s="2"/>
      <c r="M306" s="2"/>
      <c r="N306" s="2"/>
      <c r="O306" s="2"/>
      <c r="P306" s="2"/>
      <c r="Q306" s="2"/>
    </row>
    <row r="307" spans="1:17" ht="11.25" customHeight="1" x14ac:dyDescent="0.25">
      <c r="A307" s="2"/>
      <c r="B307" s="2"/>
      <c r="C307" s="2"/>
      <c r="D307" s="2"/>
      <c r="E307" s="2"/>
      <c r="F307" s="2"/>
      <c r="G307" s="2"/>
      <c r="H307" s="2"/>
      <c r="I307" s="2"/>
      <c r="J307" s="2"/>
      <c r="K307" s="2"/>
      <c r="L307" s="2"/>
      <c r="M307" s="2"/>
      <c r="N307" s="2"/>
      <c r="O307" s="2"/>
      <c r="P307" s="2"/>
      <c r="Q307" s="2"/>
    </row>
    <row r="308" spans="1:17" ht="11.25" customHeight="1" x14ac:dyDescent="0.25">
      <c r="A308" s="2"/>
      <c r="B308" s="2"/>
      <c r="C308" s="2"/>
      <c r="D308" s="2"/>
      <c r="E308" s="2"/>
      <c r="F308" s="2"/>
      <c r="G308" s="2"/>
      <c r="H308" s="2"/>
      <c r="I308" s="2"/>
      <c r="J308" s="2"/>
      <c r="K308" s="2"/>
      <c r="L308" s="2"/>
      <c r="M308" s="2"/>
      <c r="N308" s="2"/>
      <c r="O308" s="2"/>
      <c r="P308" s="2"/>
      <c r="Q308" s="2"/>
    </row>
    <row r="309" spans="1:17" ht="11.25" customHeight="1" x14ac:dyDescent="0.25">
      <c r="A309" s="2"/>
      <c r="B309" s="2"/>
      <c r="C309" s="2"/>
      <c r="D309" s="2"/>
      <c r="E309" s="2"/>
      <c r="F309" s="2"/>
      <c r="G309" s="2"/>
      <c r="H309" s="2"/>
      <c r="I309" s="2"/>
      <c r="J309" s="2"/>
      <c r="K309" s="2"/>
      <c r="L309" s="2"/>
      <c r="M309" s="2"/>
      <c r="N309" s="2"/>
      <c r="O309" s="2"/>
      <c r="P309" s="2"/>
      <c r="Q309" s="2"/>
    </row>
    <row r="310" spans="1:17" ht="11.25" customHeight="1" x14ac:dyDescent="0.25">
      <c r="A310" s="2"/>
      <c r="B310" s="2"/>
      <c r="C310" s="2"/>
      <c r="D310" s="2"/>
      <c r="E310" s="2"/>
      <c r="F310" s="2"/>
      <c r="G310" s="2"/>
      <c r="H310" s="2"/>
      <c r="I310" s="2"/>
      <c r="J310" s="2"/>
      <c r="K310" s="2"/>
      <c r="L310" s="2"/>
      <c r="M310" s="2"/>
      <c r="N310" s="2"/>
      <c r="O310" s="2"/>
      <c r="P310" s="2"/>
      <c r="Q310" s="2"/>
    </row>
    <row r="311" spans="1:17" ht="11.25" customHeight="1" x14ac:dyDescent="0.25">
      <c r="A311" s="2"/>
      <c r="B311" s="2"/>
      <c r="C311" s="2"/>
      <c r="D311" s="2"/>
      <c r="E311" s="2"/>
      <c r="F311" s="2"/>
      <c r="G311" s="2"/>
      <c r="H311" s="2"/>
      <c r="I311" s="2"/>
      <c r="J311" s="2"/>
      <c r="K311" s="2"/>
      <c r="L311" s="2"/>
      <c r="M311" s="2"/>
      <c r="N311" s="2"/>
      <c r="O311" s="2"/>
      <c r="P311" s="2"/>
      <c r="Q311" s="2"/>
    </row>
    <row r="312" spans="1:17" ht="11.25" customHeight="1" x14ac:dyDescent="0.25">
      <c r="A312" s="2"/>
      <c r="B312" s="2"/>
      <c r="C312" s="2"/>
      <c r="D312" s="2"/>
      <c r="E312" s="2"/>
      <c r="F312" s="2"/>
      <c r="G312" s="2"/>
      <c r="H312" s="2"/>
      <c r="I312" s="2"/>
      <c r="J312" s="2"/>
      <c r="K312" s="2"/>
      <c r="L312" s="2"/>
      <c r="M312" s="2"/>
      <c r="N312" s="2"/>
      <c r="O312" s="2"/>
      <c r="P312" s="2"/>
      <c r="Q312" s="2"/>
    </row>
    <row r="313" spans="1:17" ht="11.25" customHeight="1" x14ac:dyDescent="0.25">
      <c r="A313" s="2"/>
      <c r="B313" s="2"/>
      <c r="C313" s="2"/>
      <c r="D313" s="2"/>
      <c r="E313" s="2"/>
      <c r="F313" s="2"/>
      <c r="G313" s="2"/>
      <c r="H313" s="2"/>
      <c r="I313" s="2"/>
      <c r="J313" s="2"/>
      <c r="K313" s="2"/>
      <c r="L313" s="2"/>
      <c r="M313" s="2"/>
      <c r="N313" s="2"/>
      <c r="O313" s="2"/>
      <c r="P313" s="2"/>
      <c r="Q313" s="2"/>
    </row>
    <row r="314" spans="1:17" ht="11.25" customHeight="1" x14ac:dyDescent="0.25">
      <c r="A314" s="2"/>
      <c r="B314" s="2"/>
      <c r="C314" s="2"/>
      <c r="D314" s="2"/>
      <c r="E314" s="2"/>
      <c r="F314" s="2"/>
      <c r="G314" s="2"/>
      <c r="H314" s="2"/>
      <c r="I314" s="2"/>
      <c r="J314" s="2"/>
      <c r="K314" s="2"/>
      <c r="L314" s="2"/>
      <c r="M314" s="2"/>
      <c r="N314" s="2"/>
      <c r="O314" s="2"/>
      <c r="P314" s="2"/>
      <c r="Q314" s="2"/>
    </row>
    <row r="315" spans="1:17" ht="11.25" customHeight="1" x14ac:dyDescent="0.25">
      <c r="A315" s="2"/>
      <c r="B315" s="2"/>
      <c r="C315" s="2"/>
      <c r="D315" s="2"/>
      <c r="E315" s="2"/>
      <c r="F315" s="2"/>
      <c r="G315" s="2"/>
      <c r="H315" s="2"/>
      <c r="I315" s="2"/>
      <c r="J315" s="2"/>
      <c r="K315" s="2"/>
      <c r="L315" s="2"/>
      <c r="M315" s="2"/>
      <c r="N315" s="2"/>
      <c r="O315" s="2"/>
      <c r="P315" s="2"/>
      <c r="Q315" s="2"/>
    </row>
    <row r="316" spans="1:17" ht="11.25" customHeight="1" x14ac:dyDescent="0.25">
      <c r="A316" s="2"/>
      <c r="B316" s="2"/>
      <c r="C316" s="2"/>
      <c r="D316" s="2"/>
      <c r="E316" s="2"/>
      <c r="F316" s="2"/>
      <c r="G316" s="2"/>
      <c r="H316" s="2"/>
      <c r="I316" s="2"/>
      <c r="J316" s="2"/>
      <c r="K316" s="2"/>
      <c r="L316" s="2"/>
      <c r="M316" s="2"/>
      <c r="N316" s="2"/>
      <c r="O316" s="2"/>
      <c r="P316" s="2"/>
      <c r="Q316" s="2"/>
    </row>
    <row r="317" spans="1:17" ht="11.25" customHeight="1" x14ac:dyDescent="0.25">
      <c r="A317" s="2"/>
      <c r="B317" s="2"/>
      <c r="C317" s="2"/>
      <c r="D317" s="2"/>
      <c r="E317" s="2"/>
      <c r="F317" s="2"/>
      <c r="G317" s="2"/>
      <c r="H317" s="2"/>
      <c r="I317" s="2"/>
      <c r="J317" s="2"/>
      <c r="K317" s="2"/>
      <c r="L317" s="2"/>
      <c r="M317" s="2"/>
      <c r="N317" s="2"/>
      <c r="O317" s="2"/>
      <c r="P317" s="2"/>
      <c r="Q317" s="2"/>
    </row>
    <row r="318" spans="1:17" ht="11.25" customHeight="1" x14ac:dyDescent="0.25">
      <c r="A318" s="2"/>
      <c r="B318" s="2"/>
      <c r="C318" s="2"/>
      <c r="D318" s="2"/>
      <c r="E318" s="2"/>
      <c r="F318" s="2"/>
      <c r="G318" s="2"/>
      <c r="H318" s="2"/>
      <c r="I318" s="2"/>
      <c r="J318" s="2"/>
      <c r="K318" s="2"/>
      <c r="L318" s="2"/>
      <c r="M318" s="2"/>
      <c r="N318" s="2"/>
      <c r="O318" s="2"/>
      <c r="P318" s="2"/>
      <c r="Q318" s="2"/>
    </row>
    <row r="319" spans="1:17" ht="11.25" customHeight="1" x14ac:dyDescent="0.25">
      <c r="A319" s="2"/>
      <c r="B319" s="2"/>
      <c r="C319" s="2"/>
      <c r="D319" s="2"/>
      <c r="E319" s="2"/>
      <c r="F319" s="2"/>
      <c r="G319" s="2"/>
      <c r="H319" s="2"/>
      <c r="I319" s="2"/>
      <c r="J319" s="2"/>
      <c r="K319" s="2"/>
      <c r="L319" s="2"/>
      <c r="M319" s="2"/>
      <c r="N319" s="2"/>
      <c r="O319" s="2"/>
      <c r="P319" s="2"/>
      <c r="Q319" s="2"/>
    </row>
    <row r="320" spans="1:17" ht="11.25" customHeight="1" x14ac:dyDescent="0.25">
      <c r="A320" s="2"/>
      <c r="B320" s="2"/>
      <c r="C320" s="2"/>
      <c r="D320" s="2"/>
      <c r="E320" s="2"/>
      <c r="F320" s="2"/>
      <c r="G320" s="2"/>
      <c r="H320" s="2"/>
      <c r="I320" s="2"/>
      <c r="J320" s="2"/>
      <c r="K320" s="2"/>
      <c r="L320" s="2"/>
      <c r="M320" s="2"/>
      <c r="N320" s="2"/>
      <c r="O320" s="2"/>
      <c r="P320" s="2"/>
      <c r="Q320" s="2"/>
    </row>
    <row r="321" spans="1:17" ht="11.25" customHeight="1" x14ac:dyDescent="0.25">
      <c r="A321" s="2"/>
      <c r="B321" s="2"/>
      <c r="C321" s="2"/>
      <c r="D321" s="2"/>
      <c r="E321" s="2"/>
      <c r="F321" s="2"/>
      <c r="G321" s="2"/>
      <c r="H321" s="2"/>
      <c r="I321" s="2"/>
      <c r="J321" s="2"/>
      <c r="K321" s="2"/>
      <c r="L321" s="2"/>
      <c r="M321" s="2"/>
      <c r="N321" s="2"/>
      <c r="O321" s="2"/>
      <c r="P321" s="2"/>
      <c r="Q321" s="2"/>
    </row>
    <row r="322" spans="1:17" ht="11.25" customHeight="1" x14ac:dyDescent="0.25">
      <c r="A322" s="2"/>
      <c r="B322" s="2"/>
      <c r="C322" s="2"/>
      <c r="D322" s="2"/>
      <c r="E322" s="2"/>
      <c r="F322" s="2"/>
      <c r="G322" s="2"/>
      <c r="H322" s="2"/>
      <c r="I322" s="2"/>
      <c r="J322" s="2"/>
      <c r="K322" s="2"/>
      <c r="L322" s="2"/>
      <c r="M322" s="2"/>
      <c r="N322" s="2"/>
      <c r="O322" s="2"/>
      <c r="P322" s="2"/>
      <c r="Q322" s="2"/>
    </row>
    <row r="323" spans="1:17" ht="11.25" customHeight="1" x14ac:dyDescent="0.25">
      <c r="A323" s="2"/>
      <c r="B323" s="2"/>
      <c r="C323" s="2"/>
      <c r="D323" s="2"/>
      <c r="E323" s="2"/>
      <c r="F323" s="2"/>
      <c r="G323" s="2"/>
      <c r="H323" s="2"/>
      <c r="I323" s="2"/>
      <c r="J323" s="2"/>
      <c r="K323" s="2"/>
      <c r="L323" s="2"/>
      <c r="M323" s="2"/>
      <c r="N323" s="2"/>
      <c r="O323" s="2"/>
      <c r="P323" s="2"/>
      <c r="Q323" s="2"/>
    </row>
    <row r="324" spans="1:17" ht="11.25" customHeight="1" x14ac:dyDescent="0.25">
      <c r="A324" s="2"/>
      <c r="B324" s="2"/>
      <c r="C324" s="2"/>
      <c r="D324" s="2"/>
      <c r="E324" s="2"/>
      <c r="F324" s="2"/>
      <c r="G324" s="2"/>
      <c r="H324" s="2"/>
      <c r="I324" s="2"/>
      <c r="J324" s="2"/>
      <c r="K324" s="2"/>
      <c r="L324" s="2"/>
      <c r="M324" s="2"/>
      <c r="N324" s="2"/>
      <c r="O324" s="2"/>
      <c r="P324" s="2"/>
      <c r="Q324" s="2"/>
    </row>
    <row r="325" spans="1:17" ht="11.25" customHeight="1" x14ac:dyDescent="0.25">
      <c r="A325" s="2"/>
      <c r="B325" s="2"/>
      <c r="C325" s="2"/>
      <c r="D325" s="2"/>
      <c r="E325" s="2"/>
      <c r="F325" s="2"/>
      <c r="G325" s="2"/>
      <c r="H325" s="2"/>
      <c r="I325" s="2"/>
      <c r="J325" s="2"/>
      <c r="K325" s="2"/>
      <c r="L325" s="2"/>
      <c r="M325" s="2"/>
      <c r="N325" s="2"/>
      <c r="O325" s="2"/>
      <c r="P325" s="2"/>
      <c r="Q325" s="2"/>
    </row>
    <row r="326" spans="1:17" ht="11.25" customHeight="1" x14ac:dyDescent="0.25">
      <c r="A326" s="2"/>
      <c r="B326" s="2"/>
      <c r="C326" s="2"/>
      <c r="D326" s="2"/>
      <c r="E326" s="2"/>
      <c r="F326" s="2"/>
      <c r="G326" s="2"/>
      <c r="H326" s="2"/>
      <c r="I326" s="2"/>
      <c r="J326" s="2"/>
      <c r="K326" s="2"/>
      <c r="L326" s="2"/>
      <c r="M326" s="2"/>
      <c r="N326" s="2"/>
      <c r="O326" s="2"/>
      <c r="P326" s="2"/>
      <c r="Q326" s="2"/>
    </row>
    <row r="327" spans="1:17" ht="11.25" customHeight="1" x14ac:dyDescent="0.25">
      <c r="A327" s="2"/>
      <c r="B327" s="2"/>
      <c r="C327" s="2"/>
      <c r="D327" s="2"/>
      <c r="E327" s="2"/>
      <c r="F327" s="2"/>
      <c r="G327" s="2"/>
      <c r="H327" s="2"/>
      <c r="I327" s="2"/>
      <c r="J327" s="2"/>
      <c r="K327" s="2"/>
      <c r="L327" s="2"/>
      <c r="M327" s="2"/>
      <c r="N327" s="2"/>
      <c r="O327" s="2"/>
      <c r="P327" s="2"/>
      <c r="Q327" s="2"/>
    </row>
    <row r="328" spans="1:17" ht="11.25" customHeight="1" x14ac:dyDescent="0.25">
      <c r="A328" s="2"/>
      <c r="B328" s="2"/>
      <c r="C328" s="2"/>
      <c r="D328" s="2"/>
      <c r="E328" s="2"/>
      <c r="F328" s="2"/>
      <c r="G328" s="2"/>
      <c r="H328" s="2"/>
      <c r="I328" s="2"/>
      <c r="J328" s="2"/>
      <c r="K328" s="2"/>
      <c r="L328" s="2"/>
      <c r="M328" s="2"/>
      <c r="N328" s="2"/>
      <c r="O328" s="2"/>
      <c r="P328" s="2"/>
      <c r="Q328" s="2"/>
    </row>
    <row r="329" spans="1:17" ht="11.25" customHeight="1" x14ac:dyDescent="0.25">
      <c r="A329" s="2"/>
      <c r="B329" s="2"/>
      <c r="C329" s="2"/>
      <c r="D329" s="2"/>
      <c r="E329" s="2"/>
      <c r="F329" s="2"/>
      <c r="G329" s="2"/>
      <c r="H329" s="2"/>
      <c r="I329" s="2"/>
      <c r="J329" s="2"/>
      <c r="K329" s="2"/>
      <c r="L329" s="2"/>
      <c r="M329" s="2"/>
      <c r="N329" s="2"/>
      <c r="O329" s="2"/>
      <c r="P329" s="2"/>
      <c r="Q329" s="2"/>
    </row>
    <row r="330" spans="1:17" ht="11.25" customHeight="1" x14ac:dyDescent="0.25">
      <c r="A330" s="2"/>
      <c r="B330" s="2"/>
      <c r="C330" s="2"/>
      <c r="D330" s="2"/>
      <c r="E330" s="2"/>
      <c r="F330" s="2"/>
      <c r="G330" s="2"/>
      <c r="H330" s="2"/>
      <c r="I330" s="2"/>
      <c r="J330" s="2"/>
      <c r="K330" s="2"/>
      <c r="L330" s="2"/>
      <c r="M330" s="2"/>
      <c r="N330" s="2"/>
      <c r="O330" s="2"/>
      <c r="P330" s="2"/>
      <c r="Q330" s="2"/>
    </row>
    <row r="331" spans="1:17" ht="11.25" customHeight="1" x14ac:dyDescent="0.25">
      <c r="A331" s="2"/>
      <c r="B331" s="2"/>
      <c r="C331" s="2"/>
      <c r="D331" s="2"/>
      <c r="E331" s="2"/>
      <c r="F331" s="2"/>
      <c r="G331" s="2"/>
      <c r="H331" s="2"/>
      <c r="I331" s="2"/>
      <c r="J331" s="2"/>
      <c r="K331" s="2"/>
      <c r="L331" s="2"/>
      <c r="M331" s="2"/>
      <c r="N331" s="2"/>
      <c r="O331" s="2"/>
      <c r="P331" s="2"/>
      <c r="Q331" s="2"/>
    </row>
    <row r="332" spans="1:17" ht="11.25" customHeight="1" x14ac:dyDescent="0.25">
      <c r="A332" s="2"/>
      <c r="B332" s="2"/>
      <c r="C332" s="2"/>
      <c r="D332" s="2"/>
      <c r="E332" s="2"/>
      <c r="F332" s="2"/>
      <c r="G332" s="2"/>
      <c r="H332" s="2"/>
      <c r="I332" s="2"/>
      <c r="J332" s="2"/>
      <c r="K332" s="2"/>
      <c r="L332" s="2"/>
      <c r="M332" s="2"/>
      <c r="N332" s="2"/>
      <c r="O332" s="2"/>
      <c r="P332" s="2"/>
      <c r="Q332" s="2"/>
    </row>
    <row r="333" spans="1:17" ht="11.25" customHeight="1" x14ac:dyDescent="0.25">
      <c r="A333" s="2"/>
      <c r="B333" s="2"/>
      <c r="C333" s="2"/>
      <c r="D333" s="2"/>
      <c r="E333" s="2"/>
      <c r="F333" s="2"/>
      <c r="G333" s="2"/>
      <c r="H333" s="2"/>
      <c r="I333" s="2"/>
      <c r="J333" s="2"/>
      <c r="K333" s="2"/>
      <c r="L333" s="2"/>
      <c r="M333" s="2"/>
      <c r="N333" s="2"/>
      <c r="O333" s="2"/>
      <c r="P333" s="2"/>
      <c r="Q333" s="2"/>
    </row>
    <row r="334" spans="1:17" ht="11.25" customHeight="1" x14ac:dyDescent="0.25">
      <c r="A334" s="2"/>
      <c r="B334" s="2"/>
      <c r="C334" s="2"/>
      <c r="D334" s="2"/>
      <c r="E334" s="2"/>
      <c r="F334" s="2"/>
      <c r="G334" s="2"/>
      <c r="H334" s="2"/>
      <c r="I334" s="2"/>
      <c r="J334" s="2"/>
      <c r="K334" s="2"/>
      <c r="L334" s="2"/>
      <c r="M334" s="2"/>
      <c r="N334" s="2"/>
      <c r="O334" s="2"/>
      <c r="P334" s="2"/>
      <c r="Q334" s="2"/>
    </row>
    <row r="335" spans="1:17" ht="11.25" customHeight="1" x14ac:dyDescent="0.25">
      <c r="A335" s="2"/>
      <c r="B335" s="2"/>
      <c r="C335" s="2"/>
      <c r="D335" s="2"/>
      <c r="E335" s="2"/>
      <c r="F335" s="2"/>
      <c r="G335" s="2"/>
      <c r="H335" s="2"/>
      <c r="I335" s="2"/>
      <c r="J335" s="2"/>
      <c r="K335" s="2"/>
      <c r="L335" s="2"/>
      <c r="M335" s="2"/>
      <c r="N335" s="2"/>
      <c r="O335" s="2"/>
      <c r="P335" s="2"/>
      <c r="Q335" s="2"/>
    </row>
    <row r="336" spans="1:17" ht="11.25" customHeight="1" x14ac:dyDescent="0.25">
      <c r="A336" s="2"/>
      <c r="B336" s="2"/>
      <c r="C336" s="2"/>
      <c r="D336" s="2"/>
      <c r="E336" s="2"/>
      <c r="F336" s="2"/>
      <c r="G336" s="2"/>
      <c r="H336" s="2"/>
      <c r="I336" s="2"/>
      <c r="J336" s="2"/>
      <c r="K336" s="2"/>
      <c r="L336" s="2"/>
      <c r="M336" s="2"/>
      <c r="N336" s="2"/>
      <c r="O336" s="2"/>
      <c r="P336" s="2"/>
      <c r="Q336" s="2"/>
    </row>
    <row r="337" spans="1:17" ht="11.25" customHeight="1" x14ac:dyDescent="0.25">
      <c r="A337" s="2"/>
      <c r="B337" s="2"/>
      <c r="C337" s="2"/>
      <c r="D337" s="2"/>
      <c r="E337" s="2"/>
      <c r="F337" s="2"/>
      <c r="G337" s="2"/>
      <c r="H337" s="2"/>
      <c r="I337" s="2"/>
      <c r="J337" s="2"/>
      <c r="K337" s="2"/>
      <c r="L337" s="2"/>
      <c r="M337" s="2"/>
      <c r="N337" s="2"/>
      <c r="O337" s="2"/>
      <c r="P337" s="2"/>
      <c r="Q337" s="2"/>
    </row>
    <row r="338" spans="1:17" ht="11.25" customHeight="1" x14ac:dyDescent="0.25">
      <c r="A338" s="2"/>
      <c r="B338" s="2"/>
      <c r="C338" s="2"/>
      <c r="D338" s="2"/>
      <c r="E338" s="2"/>
      <c r="F338" s="2"/>
      <c r="G338" s="2"/>
      <c r="H338" s="2"/>
      <c r="I338" s="2"/>
      <c r="J338" s="2"/>
      <c r="K338" s="2"/>
      <c r="L338" s="2"/>
      <c r="M338" s="2"/>
      <c r="N338" s="2"/>
      <c r="O338" s="2"/>
      <c r="P338" s="2"/>
      <c r="Q338" s="2"/>
    </row>
    <row r="339" spans="1:17" ht="11.25" customHeight="1" x14ac:dyDescent="0.25">
      <c r="A339" s="2"/>
      <c r="B339" s="2"/>
      <c r="C339" s="2"/>
      <c r="D339" s="2"/>
      <c r="E339" s="2"/>
      <c r="F339" s="2"/>
      <c r="G339" s="2"/>
      <c r="H339" s="2"/>
      <c r="I339" s="2"/>
      <c r="J339" s="2"/>
      <c r="K339" s="2"/>
      <c r="L339" s="2"/>
      <c r="M339" s="2"/>
      <c r="N339" s="2"/>
      <c r="O339" s="2"/>
      <c r="P339" s="2"/>
      <c r="Q339" s="2"/>
    </row>
    <row r="340" spans="1:17" ht="11.25" customHeight="1" x14ac:dyDescent="0.25">
      <c r="A340" s="2"/>
      <c r="B340" s="2"/>
      <c r="C340" s="2"/>
      <c r="D340" s="2"/>
      <c r="E340" s="2"/>
      <c r="F340" s="2"/>
      <c r="G340" s="2"/>
      <c r="H340" s="2"/>
      <c r="I340" s="2"/>
      <c r="J340" s="2"/>
      <c r="K340" s="2"/>
      <c r="L340" s="2"/>
      <c r="M340" s="2"/>
      <c r="N340" s="2"/>
      <c r="O340" s="2"/>
      <c r="P340" s="2"/>
      <c r="Q340" s="2"/>
    </row>
    <row r="341" spans="1:17" ht="11.25" customHeight="1" x14ac:dyDescent="0.25">
      <c r="A341" s="2"/>
      <c r="B341" s="2"/>
      <c r="C341" s="2"/>
      <c r="D341" s="2"/>
      <c r="E341" s="2"/>
      <c r="F341" s="2"/>
      <c r="G341" s="2"/>
      <c r="H341" s="2"/>
      <c r="I341" s="2"/>
      <c r="J341" s="2"/>
      <c r="K341" s="2"/>
      <c r="L341" s="2"/>
      <c r="M341" s="2"/>
      <c r="N341" s="2"/>
      <c r="O341" s="2"/>
      <c r="P341" s="2"/>
      <c r="Q341" s="2"/>
    </row>
    <row r="342" spans="1:17" ht="11.25" customHeight="1" x14ac:dyDescent="0.25">
      <c r="A342" s="2"/>
      <c r="B342" s="2"/>
      <c r="C342" s="2"/>
      <c r="D342" s="2"/>
      <c r="E342" s="2"/>
      <c r="F342" s="2"/>
      <c r="G342" s="2"/>
      <c r="H342" s="2"/>
      <c r="I342" s="2"/>
      <c r="J342" s="2"/>
      <c r="K342" s="2"/>
      <c r="L342" s="2"/>
      <c r="M342" s="2"/>
      <c r="N342" s="2"/>
      <c r="O342" s="2"/>
      <c r="P342" s="2"/>
      <c r="Q342" s="2"/>
    </row>
    <row r="343" spans="1:17" ht="11.25" customHeight="1" x14ac:dyDescent="0.25">
      <c r="A343" s="2"/>
      <c r="B343" s="2"/>
      <c r="C343" s="2"/>
      <c r="D343" s="2"/>
      <c r="E343" s="2"/>
      <c r="F343" s="2"/>
      <c r="G343" s="2"/>
      <c r="H343" s="2"/>
      <c r="I343" s="2"/>
      <c r="J343" s="2"/>
      <c r="K343" s="2"/>
      <c r="L343" s="2"/>
      <c r="M343" s="2"/>
      <c r="N343" s="2"/>
      <c r="O343" s="2"/>
      <c r="P343" s="2"/>
      <c r="Q343" s="2"/>
    </row>
    <row r="344" spans="1:17" ht="11.25" customHeight="1" x14ac:dyDescent="0.25">
      <c r="A344" s="2"/>
      <c r="B344" s="2"/>
      <c r="C344" s="2"/>
      <c r="D344" s="2"/>
      <c r="E344" s="2"/>
      <c r="F344" s="2"/>
      <c r="G344" s="2"/>
      <c r="H344" s="2"/>
      <c r="I344" s="2"/>
      <c r="J344" s="2"/>
      <c r="K344" s="2"/>
      <c r="L344" s="2"/>
      <c r="M344" s="2"/>
      <c r="N344" s="2"/>
      <c r="O344" s="2"/>
      <c r="P344" s="2"/>
      <c r="Q344" s="2"/>
    </row>
    <row r="345" spans="1:17" ht="11.25" customHeight="1" x14ac:dyDescent="0.25">
      <c r="A345" s="2"/>
      <c r="B345" s="2"/>
      <c r="C345" s="2"/>
      <c r="D345" s="2"/>
      <c r="E345" s="2"/>
      <c r="F345" s="2"/>
      <c r="G345" s="2"/>
      <c r="H345" s="2"/>
      <c r="I345" s="2"/>
      <c r="J345" s="2"/>
      <c r="K345" s="2"/>
      <c r="L345" s="2"/>
      <c r="M345" s="2"/>
      <c r="N345" s="2"/>
      <c r="O345" s="2"/>
      <c r="P345" s="2"/>
      <c r="Q345" s="2"/>
    </row>
    <row r="346" spans="1:17" ht="11.25" customHeight="1" x14ac:dyDescent="0.25">
      <c r="A346" s="2"/>
      <c r="B346" s="2"/>
      <c r="C346" s="2"/>
      <c r="D346" s="2"/>
      <c r="E346" s="2"/>
      <c r="F346" s="2"/>
      <c r="G346" s="2"/>
      <c r="H346" s="2"/>
      <c r="I346" s="2"/>
      <c r="J346" s="2"/>
      <c r="K346" s="2"/>
      <c r="L346" s="2"/>
      <c r="M346" s="2"/>
      <c r="N346" s="2"/>
      <c r="O346" s="2"/>
      <c r="P346" s="2"/>
      <c r="Q346" s="2"/>
    </row>
    <row r="347" spans="1:17" ht="11.25" customHeight="1" x14ac:dyDescent="0.25">
      <c r="A347" s="2"/>
      <c r="B347" s="2"/>
      <c r="C347" s="2"/>
      <c r="D347" s="2"/>
      <c r="E347" s="2"/>
      <c r="F347" s="2"/>
      <c r="G347" s="2"/>
      <c r="H347" s="2"/>
      <c r="I347" s="2"/>
      <c r="J347" s="2"/>
      <c r="K347" s="2"/>
      <c r="L347" s="2"/>
      <c r="M347" s="2"/>
      <c r="N347" s="2"/>
      <c r="O347" s="2"/>
      <c r="P347" s="2"/>
      <c r="Q347" s="2"/>
    </row>
    <row r="348" spans="1:17" ht="11.25" customHeight="1" x14ac:dyDescent="0.25">
      <c r="A348" s="2"/>
      <c r="B348" s="2"/>
      <c r="C348" s="2"/>
      <c r="D348" s="2"/>
      <c r="E348" s="2"/>
      <c r="F348" s="2"/>
      <c r="G348" s="2"/>
      <c r="H348" s="2"/>
      <c r="I348" s="2"/>
      <c r="J348" s="2"/>
      <c r="K348" s="2"/>
      <c r="L348" s="2"/>
      <c r="M348" s="2"/>
      <c r="N348" s="2"/>
      <c r="O348" s="2"/>
      <c r="P348" s="2"/>
      <c r="Q348" s="2"/>
    </row>
    <row r="349" spans="1:17" ht="11.25" customHeight="1" x14ac:dyDescent="0.25">
      <c r="A349" s="2"/>
      <c r="B349" s="2"/>
      <c r="C349" s="2"/>
      <c r="D349" s="2"/>
      <c r="E349" s="2"/>
      <c r="F349" s="2"/>
      <c r="G349" s="2"/>
      <c r="H349" s="2"/>
      <c r="I349" s="2"/>
      <c r="J349" s="2"/>
      <c r="K349" s="2"/>
      <c r="L349" s="2"/>
      <c r="M349" s="2"/>
      <c r="N349" s="2"/>
      <c r="O349" s="2"/>
      <c r="P349" s="2"/>
      <c r="Q349" s="2"/>
    </row>
    <row r="350" spans="1:17" ht="11.25" customHeight="1" x14ac:dyDescent="0.25">
      <c r="A350" s="2"/>
      <c r="B350" s="2"/>
      <c r="C350" s="2"/>
      <c r="D350" s="2"/>
      <c r="E350" s="2"/>
      <c r="F350" s="2"/>
      <c r="G350" s="2"/>
      <c r="H350" s="2"/>
      <c r="I350" s="2"/>
      <c r="J350" s="2"/>
      <c r="K350" s="2"/>
      <c r="L350" s="2"/>
      <c r="M350" s="2"/>
      <c r="N350" s="2"/>
      <c r="O350" s="2"/>
      <c r="P350" s="2"/>
      <c r="Q350" s="2"/>
    </row>
    <row r="351" spans="1:17" ht="11.25" customHeight="1" x14ac:dyDescent="0.25">
      <c r="A351" s="2"/>
      <c r="B351" s="2"/>
      <c r="C351" s="2"/>
      <c r="D351" s="2"/>
      <c r="E351" s="2"/>
      <c r="F351" s="2"/>
      <c r="G351" s="2"/>
      <c r="H351" s="2"/>
      <c r="I351" s="2"/>
      <c r="J351" s="2"/>
      <c r="K351" s="2"/>
      <c r="L351" s="2"/>
      <c r="M351" s="2"/>
      <c r="N351" s="2"/>
      <c r="O351" s="2"/>
      <c r="P351" s="2"/>
      <c r="Q351" s="2"/>
    </row>
    <row r="352" spans="1:17" ht="11.25" customHeight="1" x14ac:dyDescent="0.25">
      <c r="A352" s="2"/>
      <c r="B352" s="2"/>
      <c r="C352" s="2"/>
      <c r="D352" s="2"/>
      <c r="E352" s="2"/>
      <c r="F352" s="2"/>
      <c r="G352" s="2"/>
      <c r="H352" s="2"/>
      <c r="I352" s="2"/>
      <c r="J352" s="2"/>
      <c r="K352" s="2"/>
      <c r="L352" s="2"/>
      <c r="M352" s="2"/>
      <c r="N352" s="2"/>
      <c r="O352" s="2"/>
      <c r="P352" s="2"/>
      <c r="Q352" s="2"/>
    </row>
    <row r="353" spans="1:17" ht="11.25" customHeight="1" x14ac:dyDescent="0.25">
      <c r="A353" s="2"/>
      <c r="B353" s="2"/>
      <c r="C353" s="2"/>
      <c r="D353" s="2"/>
      <c r="E353" s="2"/>
      <c r="F353" s="2"/>
      <c r="G353" s="2"/>
      <c r="H353" s="2"/>
      <c r="I353" s="2"/>
      <c r="J353" s="2"/>
      <c r="K353" s="2"/>
      <c r="L353" s="2"/>
      <c r="M353" s="2"/>
      <c r="N353" s="2"/>
      <c r="O353" s="2"/>
      <c r="P353" s="2"/>
      <c r="Q353" s="2"/>
    </row>
    <row r="354" spans="1:17" ht="11.25" customHeight="1" x14ac:dyDescent="0.25">
      <c r="A354" s="2"/>
      <c r="B354" s="2"/>
      <c r="C354" s="2"/>
      <c r="D354" s="2"/>
      <c r="E354" s="2"/>
      <c r="F354" s="2"/>
      <c r="G354" s="2"/>
      <c r="H354" s="2"/>
      <c r="I354" s="2"/>
      <c r="J354" s="2"/>
      <c r="K354" s="2"/>
      <c r="L354" s="2"/>
      <c r="M354" s="2"/>
      <c r="N354" s="2"/>
      <c r="O354" s="2"/>
      <c r="P354" s="2"/>
      <c r="Q354" s="2"/>
    </row>
    <row r="355" spans="1:17" ht="11.25" customHeight="1" x14ac:dyDescent="0.25">
      <c r="A355" s="2"/>
      <c r="B355" s="2"/>
      <c r="C355" s="2"/>
      <c r="D355" s="2"/>
      <c r="E355" s="2"/>
      <c r="F355" s="2"/>
      <c r="G355" s="2"/>
      <c r="H355" s="2"/>
      <c r="I355" s="2"/>
      <c r="J355" s="2"/>
      <c r="K355" s="2"/>
      <c r="L355" s="2"/>
      <c r="M355" s="2"/>
      <c r="N355" s="2"/>
      <c r="O355" s="2"/>
      <c r="P355" s="2"/>
      <c r="Q355" s="2"/>
    </row>
    <row r="356" spans="1:17" ht="11.25" customHeight="1" x14ac:dyDescent="0.25">
      <c r="A356" s="2"/>
      <c r="B356" s="2"/>
      <c r="C356" s="2"/>
      <c r="D356" s="2"/>
      <c r="E356" s="2"/>
      <c r="F356" s="2"/>
      <c r="G356" s="2"/>
      <c r="H356" s="2"/>
      <c r="I356" s="2"/>
      <c r="J356" s="2"/>
      <c r="K356" s="2"/>
      <c r="L356" s="2"/>
      <c r="M356" s="2"/>
      <c r="N356" s="2"/>
      <c r="O356" s="2"/>
      <c r="P356" s="2"/>
      <c r="Q356" s="2"/>
    </row>
    <row r="357" spans="1:17" ht="11.25" customHeight="1" x14ac:dyDescent="0.25">
      <c r="A357" s="2"/>
      <c r="B357" s="2"/>
      <c r="C357" s="2"/>
      <c r="D357" s="2"/>
      <c r="E357" s="2"/>
      <c r="F357" s="2"/>
      <c r="G357" s="2"/>
      <c r="H357" s="2"/>
      <c r="I357" s="2"/>
      <c r="J357" s="2"/>
      <c r="K357" s="2"/>
      <c r="L357" s="2"/>
      <c r="M357" s="2"/>
      <c r="N357" s="2"/>
      <c r="O357" s="2"/>
      <c r="P357" s="2"/>
      <c r="Q357" s="2"/>
    </row>
    <row r="358" spans="1:17" ht="11.25" customHeight="1" x14ac:dyDescent="0.25">
      <c r="A358" s="2"/>
      <c r="B358" s="2"/>
      <c r="C358" s="2"/>
      <c r="D358" s="2"/>
      <c r="E358" s="2"/>
      <c r="F358" s="2"/>
      <c r="G358" s="2"/>
      <c r="H358" s="2"/>
      <c r="I358" s="2"/>
      <c r="J358" s="2"/>
      <c r="K358" s="2"/>
      <c r="L358" s="2"/>
      <c r="M358" s="2"/>
      <c r="N358" s="2"/>
      <c r="O358" s="2"/>
      <c r="P358" s="2"/>
      <c r="Q358" s="2"/>
    </row>
    <row r="359" spans="1:17" ht="11.25" customHeight="1" x14ac:dyDescent="0.25">
      <c r="A359" s="2"/>
      <c r="B359" s="2"/>
      <c r="C359" s="2"/>
      <c r="D359" s="2"/>
      <c r="E359" s="2"/>
      <c r="F359" s="2"/>
      <c r="G359" s="2"/>
      <c r="H359" s="2"/>
      <c r="I359" s="2"/>
      <c r="J359" s="2"/>
      <c r="K359" s="2"/>
      <c r="L359" s="2"/>
      <c r="M359" s="2"/>
      <c r="N359" s="2"/>
      <c r="O359" s="2"/>
      <c r="P359" s="2"/>
      <c r="Q359" s="2"/>
    </row>
    <row r="360" spans="1:17" ht="11.25" customHeight="1" x14ac:dyDescent="0.25">
      <c r="A360" s="2"/>
      <c r="B360" s="2"/>
      <c r="C360" s="2"/>
      <c r="D360" s="2"/>
      <c r="E360" s="2"/>
      <c r="F360" s="2"/>
      <c r="G360" s="2"/>
      <c r="H360" s="2"/>
      <c r="I360" s="2"/>
      <c r="J360" s="2"/>
      <c r="K360" s="2"/>
      <c r="L360" s="2"/>
      <c r="M360" s="2"/>
      <c r="N360" s="2"/>
      <c r="O360" s="2"/>
      <c r="P360" s="2"/>
      <c r="Q360" s="2"/>
    </row>
    <row r="361" spans="1:17" ht="11.25" customHeight="1" x14ac:dyDescent="0.25">
      <c r="A361" s="2"/>
      <c r="B361" s="2"/>
      <c r="C361" s="2"/>
      <c r="D361" s="2"/>
      <c r="E361" s="2"/>
      <c r="F361" s="2"/>
      <c r="G361" s="2"/>
      <c r="H361" s="2"/>
      <c r="I361" s="2"/>
      <c r="J361" s="2"/>
      <c r="K361" s="2"/>
      <c r="L361" s="2"/>
      <c r="M361" s="2"/>
      <c r="N361" s="2"/>
      <c r="O361" s="2"/>
      <c r="P361" s="2"/>
      <c r="Q361" s="2"/>
    </row>
    <row r="362" spans="1:17" ht="11.25" customHeight="1" x14ac:dyDescent="0.25">
      <c r="A362" s="2"/>
      <c r="B362" s="2"/>
      <c r="C362" s="2"/>
      <c r="D362" s="2"/>
      <c r="E362" s="2"/>
      <c r="F362" s="2"/>
      <c r="G362" s="2"/>
      <c r="H362" s="2"/>
      <c r="I362" s="2"/>
      <c r="J362" s="2"/>
      <c r="K362" s="2"/>
      <c r="L362" s="2"/>
      <c r="M362" s="2"/>
      <c r="N362" s="2"/>
      <c r="O362" s="2"/>
      <c r="P362" s="2"/>
      <c r="Q362" s="2"/>
    </row>
    <row r="363" spans="1:17" ht="11.25" customHeight="1" x14ac:dyDescent="0.25">
      <c r="A363" s="2"/>
      <c r="B363" s="2"/>
      <c r="C363" s="2"/>
      <c r="D363" s="2"/>
      <c r="E363" s="2"/>
      <c r="F363" s="2"/>
      <c r="G363" s="2"/>
      <c r="H363" s="2"/>
      <c r="I363" s="2"/>
      <c r="J363" s="2"/>
      <c r="K363" s="2"/>
      <c r="L363" s="2"/>
      <c r="M363" s="2"/>
      <c r="N363" s="2"/>
      <c r="O363" s="2"/>
      <c r="P363" s="2"/>
      <c r="Q363" s="2"/>
    </row>
    <row r="364" spans="1:17" ht="11.25" customHeight="1" x14ac:dyDescent="0.25">
      <c r="A364" s="2"/>
      <c r="B364" s="2"/>
      <c r="C364" s="2"/>
      <c r="D364" s="2"/>
      <c r="E364" s="2"/>
      <c r="F364" s="2"/>
      <c r="G364" s="2"/>
      <c r="H364" s="2"/>
      <c r="I364" s="2"/>
      <c r="J364" s="2"/>
      <c r="K364" s="2"/>
      <c r="L364" s="2"/>
      <c r="M364" s="2"/>
      <c r="N364" s="2"/>
      <c r="O364" s="2"/>
      <c r="P364" s="2"/>
      <c r="Q364" s="2"/>
    </row>
    <row r="365" spans="1:17" ht="11.25" customHeight="1" x14ac:dyDescent="0.25">
      <c r="A365" s="2"/>
      <c r="B365" s="2"/>
      <c r="C365" s="2"/>
      <c r="D365" s="2"/>
      <c r="E365" s="2"/>
      <c r="F365" s="2"/>
      <c r="G365" s="2"/>
      <c r="H365" s="2"/>
      <c r="I365" s="2"/>
      <c r="J365" s="2"/>
      <c r="K365" s="2"/>
      <c r="L365" s="2"/>
      <c r="M365" s="2"/>
      <c r="N365" s="2"/>
      <c r="O365" s="2"/>
      <c r="P365" s="2"/>
      <c r="Q365" s="2"/>
    </row>
    <row r="366" spans="1:17" ht="11.25" customHeight="1" x14ac:dyDescent="0.25">
      <c r="A366" s="2"/>
      <c r="B366" s="2"/>
      <c r="C366" s="2"/>
      <c r="D366" s="2"/>
      <c r="E366" s="2"/>
      <c r="F366" s="2"/>
      <c r="G366" s="2"/>
      <c r="H366" s="2"/>
      <c r="I366" s="2"/>
      <c r="J366" s="2"/>
      <c r="K366" s="2"/>
      <c r="L366" s="2"/>
      <c r="M366" s="2"/>
      <c r="N366" s="2"/>
      <c r="O366" s="2"/>
      <c r="P366" s="2"/>
      <c r="Q366" s="2"/>
    </row>
    <row r="367" spans="1:17" ht="11.25" customHeight="1" x14ac:dyDescent="0.25">
      <c r="A367" s="2"/>
      <c r="B367" s="2"/>
      <c r="C367" s="2"/>
      <c r="D367" s="2"/>
      <c r="E367" s="2"/>
      <c r="F367" s="2"/>
      <c r="G367" s="2"/>
      <c r="H367" s="2"/>
      <c r="I367" s="2"/>
      <c r="J367" s="2"/>
      <c r="K367" s="2"/>
      <c r="L367" s="2"/>
      <c r="M367" s="2"/>
      <c r="N367" s="2"/>
      <c r="O367" s="2"/>
      <c r="P367" s="2"/>
      <c r="Q367" s="2"/>
    </row>
    <row r="368" spans="1:17" ht="11.25" customHeight="1" x14ac:dyDescent="0.25">
      <c r="A368" s="2"/>
      <c r="B368" s="2"/>
      <c r="C368" s="2"/>
      <c r="D368" s="2"/>
      <c r="E368" s="2"/>
      <c r="F368" s="2"/>
      <c r="G368" s="2"/>
      <c r="H368" s="2"/>
      <c r="I368" s="2"/>
      <c r="J368" s="2"/>
      <c r="K368" s="2"/>
      <c r="L368" s="2"/>
      <c r="M368" s="2"/>
      <c r="N368" s="2"/>
      <c r="O368" s="2"/>
      <c r="P368" s="2"/>
      <c r="Q368" s="2"/>
    </row>
    <row r="369" spans="1:17" ht="11.25" customHeight="1" x14ac:dyDescent="0.25">
      <c r="A369" s="2"/>
      <c r="B369" s="2"/>
      <c r="C369" s="2"/>
      <c r="D369" s="2"/>
      <c r="E369" s="2"/>
      <c r="F369" s="2"/>
      <c r="G369" s="2"/>
      <c r="H369" s="2"/>
      <c r="I369" s="2"/>
      <c r="J369" s="2"/>
      <c r="K369" s="2"/>
      <c r="L369" s="2"/>
      <c r="M369" s="2"/>
      <c r="N369" s="2"/>
      <c r="O369" s="2"/>
      <c r="P369" s="2"/>
      <c r="Q369" s="2"/>
    </row>
    <row r="370" spans="1:17" ht="11.25" customHeight="1" x14ac:dyDescent="0.25">
      <c r="A370" s="2"/>
      <c r="B370" s="2"/>
      <c r="C370" s="2"/>
      <c r="D370" s="2"/>
      <c r="E370" s="2"/>
      <c r="F370" s="2"/>
      <c r="G370" s="2"/>
      <c r="H370" s="2"/>
      <c r="I370" s="2"/>
      <c r="J370" s="2"/>
      <c r="K370" s="2"/>
      <c r="L370" s="2"/>
      <c r="M370" s="2"/>
      <c r="N370" s="2"/>
      <c r="O370" s="2"/>
      <c r="P370" s="2"/>
      <c r="Q370" s="2"/>
    </row>
    <row r="371" spans="1:17" ht="11.25" customHeight="1" x14ac:dyDescent="0.25">
      <c r="A371" s="2"/>
      <c r="B371" s="2"/>
      <c r="C371" s="2"/>
      <c r="D371" s="2"/>
      <c r="E371" s="2"/>
      <c r="F371" s="2"/>
      <c r="G371" s="2"/>
      <c r="H371" s="2"/>
      <c r="I371" s="2"/>
      <c r="J371" s="2"/>
      <c r="K371" s="2"/>
      <c r="L371" s="2"/>
      <c r="M371" s="2"/>
      <c r="N371" s="2"/>
      <c r="O371" s="2"/>
      <c r="P371" s="2"/>
      <c r="Q371" s="2"/>
    </row>
    <row r="372" spans="1:17" ht="11.25" customHeight="1" x14ac:dyDescent="0.25">
      <c r="A372" s="2"/>
      <c r="B372" s="2"/>
      <c r="C372" s="2"/>
      <c r="D372" s="2"/>
      <c r="E372" s="2"/>
      <c r="F372" s="2"/>
      <c r="G372" s="2"/>
      <c r="H372" s="2"/>
      <c r="I372" s="2"/>
      <c r="J372" s="2"/>
      <c r="K372" s="2"/>
      <c r="L372" s="2"/>
      <c r="M372" s="2"/>
      <c r="N372" s="2"/>
      <c r="O372" s="2"/>
      <c r="P372" s="2"/>
      <c r="Q372" s="2"/>
    </row>
    <row r="373" spans="1:17" ht="11.25" customHeight="1" x14ac:dyDescent="0.25">
      <c r="A373" s="2"/>
      <c r="B373" s="2"/>
      <c r="C373" s="2"/>
      <c r="D373" s="2"/>
      <c r="E373" s="2"/>
      <c r="F373" s="2"/>
      <c r="G373" s="2"/>
      <c r="H373" s="2"/>
      <c r="I373" s="2"/>
      <c r="J373" s="2"/>
      <c r="K373" s="2"/>
      <c r="L373" s="2"/>
      <c r="M373" s="2"/>
      <c r="N373" s="2"/>
      <c r="O373" s="2"/>
      <c r="P373" s="2"/>
      <c r="Q373" s="2"/>
    </row>
    <row r="374" spans="1:17" ht="11.25" customHeight="1" x14ac:dyDescent="0.25">
      <c r="A374" s="2"/>
      <c r="B374" s="2"/>
      <c r="C374" s="2"/>
      <c r="D374" s="2"/>
      <c r="E374" s="2"/>
      <c r="F374" s="2"/>
      <c r="G374" s="2"/>
      <c r="H374" s="2"/>
      <c r="I374" s="2"/>
      <c r="J374" s="2"/>
      <c r="K374" s="2"/>
      <c r="L374" s="2"/>
      <c r="M374" s="2"/>
      <c r="N374" s="2"/>
      <c r="O374" s="2"/>
      <c r="P374" s="2"/>
      <c r="Q374" s="2"/>
    </row>
    <row r="375" spans="1:17" ht="11.25" customHeight="1" x14ac:dyDescent="0.25">
      <c r="A375" s="2"/>
      <c r="B375" s="2"/>
      <c r="C375" s="2"/>
      <c r="D375" s="2"/>
      <c r="E375" s="2"/>
      <c r="F375" s="2"/>
      <c r="G375" s="2"/>
      <c r="H375" s="2"/>
      <c r="I375" s="2"/>
      <c r="J375" s="2"/>
      <c r="K375" s="2"/>
      <c r="L375" s="2"/>
      <c r="M375" s="2"/>
      <c r="N375" s="2"/>
      <c r="O375" s="2"/>
      <c r="P375" s="2"/>
      <c r="Q375" s="2"/>
    </row>
    <row r="376" spans="1:17" ht="11.25" customHeight="1" x14ac:dyDescent="0.25">
      <c r="A376" s="2"/>
      <c r="B376" s="2"/>
      <c r="C376" s="2"/>
      <c r="D376" s="2"/>
      <c r="E376" s="2"/>
      <c r="F376" s="2"/>
      <c r="G376" s="2"/>
      <c r="H376" s="2"/>
      <c r="I376" s="2"/>
      <c r="J376" s="2"/>
      <c r="K376" s="2"/>
      <c r="L376" s="2"/>
      <c r="M376" s="2"/>
      <c r="N376" s="2"/>
      <c r="O376" s="2"/>
      <c r="P376" s="2"/>
      <c r="Q376" s="2"/>
    </row>
    <row r="377" spans="1:17" ht="11.25" customHeight="1" x14ac:dyDescent="0.25">
      <c r="A377" s="2"/>
      <c r="B377" s="2"/>
      <c r="C377" s="2"/>
      <c r="D377" s="2"/>
      <c r="E377" s="2"/>
      <c r="F377" s="2"/>
      <c r="G377" s="2"/>
      <c r="H377" s="2"/>
      <c r="I377" s="2"/>
      <c r="J377" s="2"/>
      <c r="K377" s="2"/>
      <c r="L377" s="2"/>
      <c r="M377" s="2"/>
      <c r="N377" s="2"/>
      <c r="O377" s="2"/>
      <c r="P377" s="2"/>
      <c r="Q377" s="2"/>
    </row>
    <row r="378" spans="1:17" ht="11.25" customHeight="1" x14ac:dyDescent="0.25">
      <c r="A378" s="2"/>
      <c r="B378" s="2"/>
      <c r="C378" s="2"/>
      <c r="D378" s="2"/>
      <c r="E378" s="2"/>
      <c r="F378" s="2"/>
      <c r="G378" s="2"/>
      <c r="H378" s="2"/>
      <c r="I378" s="2"/>
      <c r="J378" s="2"/>
      <c r="K378" s="2"/>
      <c r="L378" s="2"/>
      <c r="M378" s="2"/>
      <c r="N378" s="2"/>
      <c r="O378" s="2"/>
      <c r="P378" s="2"/>
      <c r="Q378" s="2"/>
    </row>
    <row r="379" spans="1:17" ht="11.25" customHeight="1" x14ac:dyDescent="0.25">
      <c r="A379" s="2"/>
      <c r="B379" s="2"/>
      <c r="C379" s="2"/>
      <c r="D379" s="2"/>
      <c r="E379" s="2"/>
      <c r="F379" s="2"/>
      <c r="G379" s="2"/>
      <c r="H379" s="2"/>
      <c r="I379" s="2"/>
      <c r="J379" s="2"/>
      <c r="K379" s="2"/>
      <c r="L379" s="2"/>
      <c r="M379" s="2"/>
      <c r="N379" s="2"/>
      <c r="O379" s="2"/>
      <c r="P379" s="2"/>
      <c r="Q379" s="2"/>
    </row>
    <row r="380" spans="1:17" ht="11.25" customHeight="1" x14ac:dyDescent="0.25">
      <c r="A380" s="2"/>
      <c r="B380" s="2"/>
      <c r="C380" s="2"/>
      <c r="D380" s="2"/>
      <c r="E380" s="2"/>
      <c r="F380" s="2"/>
      <c r="G380" s="2"/>
      <c r="H380" s="2"/>
      <c r="I380" s="2"/>
      <c r="J380" s="2"/>
      <c r="K380" s="2"/>
      <c r="L380" s="2"/>
      <c r="M380" s="2"/>
      <c r="N380" s="2"/>
      <c r="O380" s="2"/>
      <c r="P380" s="2"/>
      <c r="Q380" s="2"/>
    </row>
    <row r="381" spans="1:17" ht="11.25" customHeight="1" x14ac:dyDescent="0.25">
      <c r="A381" s="2"/>
      <c r="B381" s="2"/>
      <c r="C381" s="2"/>
      <c r="D381" s="2"/>
      <c r="E381" s="2"/>
      <c r="F381" s="2"/>
      <c r="G381" s="2"/>
      <c r="H381" s="2"/>
      <c r="I381" s="2"/>
      <c r="J381" s="2"/>
      <c r="K381" s="2"/>
      <c r="L381" s="2"/>
      <c r="M381" s="2"/>
      <c r="N381" s="2"/>
      <c r="O381" s="2"/>
      <c r="P381" s="2"/>
      <c r="Q381" s="2"/>
    </row>
    <row r="382" spans="1:17" ht="11.25" customHeight="1" x14ac:dyDescent="0.25">
      <c r="A382" s="2"/>
      <c r="B382" s="2"/>
      <c r="C382" s="2"/>
      <c r="D382" s="2"/>
      <c r="E382" s="2"/>
      <c r="F382" s="2"/>
      <c r="G382" s="2"/>
      <c r="H382" s="2"/>
      <c r="I382" s="2"/>
      <c r="J382" s="2"/>
      <c r="K382" s="2"/>
      <c r="L382" s="2"/>
      <c r="M382" s="2"/>
      <c r="N382" s="2"/>
      <c r="O382" s="2"/>
      <c r="P382" s="2"/>
      <c r="Q382" s="2"/>
    </row>
    <row r="383" spans="1:17" ht="11.25" customHeight="1" x14ac:dyDescent="0.25">
      <c r="A383" s="2"/>
      <c r="B383" s="2"/>
      <c r="C383" s="2"/>
      <c r="D383" s="2"/>
      <c r="E383" s="2"/>
      <c r="F383" s="2"/>
      <c r="G383" s="2"/>
      <c r="H383" s="2"/>
      <c r="I383" s="2"/>
      <c r="J383" s="2"/>
      <c r="K383" s="2"/>
      <c r="L383" s="2"/>
      <c r="M383" s="2"/>
      <c r="N383" s="2"/>
      <c r="O383" s="2"/>
      <c r="P383" s="2"/>
      <c r="Q383" s="2"/>
    </row>
    <row r="384" spans="1:17" ht="11.25" customHeight="1" x14ac:dyDescent="0.25">
      <c r="A384" s="2"/>
      <c r="B384" s="2"/>
      <c r="C384" s="2"/>
      <c r="D384" s="2"/>
      <c r="E384" s="2"/>
      <c r="F384" s="2"/>
      <c r="G384" s="2"/>
      <c r="H384" s="2"/>
      <c r="I384" s="2"/>
      <c r="J384" s="2"/>
      <c r="K384" s="2"/>
      <c r="L384" s="2"/>
      <c r="M384" s="2"/>
      <c r="N384" s="2"/>
      <c r="O384" s="2"/>
      <c r="P384" s="2"/>
      <c r="Q384" s="2"/>
    </row>
    <row r="385" spans="1:17" ht="11.25" customHeight="1" x14ac:dyDescent="0.25">
      <c r="A385" s="2"/>
      <c r="B385" s="2"/>
      <c r="C385" s="2"/>
      <c r="D385" s="2"/>
      <c r="E385" s="2"/>
      <c r="F385" s="2"/>
      <c r="G385" s="2"/>
      <c r="H385" s="2"/>
      <c r="I385" s="2"/>
      <c r="J385" s="2"/>
      <c r="K385" s="2"/>
      <c r="L385" s="2"/>
      <c r="M385" s="2"/>
      <c r="N385" s="2"/>
      <c r="O385" s="2"/>
      <c r="P385" s="2"/>
      <c r="Q385" s="2"/>
    </row>
    <row r="386" spans="1:17" ht="11.25" customHeight="1" x14ac:dyDescent="0.25">
      <c r="A386" s="2"/>
      <c r="B386" s="2"/>
      <c r="C386" s="2"/>
      <c r="D386" s="2"/>
      <c r="E386" s="2"/>
      <c r="F386" s="2"/>
      <c r="G386" s="2"/>
      <c r="H386" s="2"/>
      <c r="I386" s="2"/>
      <c r="J386" s="2"/>
      <c r="K386" s="2"/>
      <c r="L386" s="2"/>
      <c r="M386" s="2"/>
      <c r="N386" s="2"/>
      <c r="O386" s="2"/>
      <c r="P386" s="2"/>
      <c r="Q386" s="2"/>
    </row>
    <row r="387" spans="1:17" ht="11.25" customHeight="1" x14ac:dyDescent="0.25">
      <c r="A387" s="2"/>
      <c r="B387" s="2"/>
      <c r="C387" s="2"/>
      <c r="D387" s="2"/>
      <c r="E387" s="2"/>
      <c r="F387" s="2"/>
      <c r="G387" s="2"/>
      <c r="H387" s="2"/>
      <c r="I387" s="2"/>
      <c r="J387" s="2"/>
      <c r="K387" s="2"/>
      <c r="L387" s="2"/>
      <c r="M387" s="2"/>
      <c r="N387" s="2"/>
      <c r="O387" s="2"/>
      <c r="P387" s="2"/>
      <c r="Q387" s="2"/>
    </row>
    <row r="388" spans="1:17" ht="11.25" customHeight="1" x14ac:dyDescent="0.25">
      <c r="A388" s="2"/>
      <c r="B388" s="2"/>
      <c r="C388" s="2"/>
      <c r="D388" s="2"/>
      <c r="E388" s="2"/>
      <c r="F388" s="2"/>
      <c r="G388" s="2"/>
      <c r="H388" s="2"/>
      <c r="I388" s="2"/>
      <c r="J388" s="2"/>
      <c r="K388" s="2"/>
      <c r="L388" s="2"/>
      <c r="M388" s="2"/>
      <c r="N388" s="2"/>
      <c r="O388" s="2"/>
      <c r="P388" s="2"/>
      <c r="Q388" s="2"/>
    </row>
    <row r="389" spans="1:17" ht="11.25" customHeight="1" x14ac:dyDescent="0.25">
      <c r="A389" s="2"/>
      <c r="B389" s="2"/>
      <c r="C389" s="2"/>
      <c r="D389" s="2"/>
      <c r="E389" s="2"/>
      <c r="F389" s="2"/>
      <c r="G389" s="2"/>
      <c r="H389" s="2"/>
      <c r="I389" s="2"/>
      <c r="J389" s="2"/>
      <c r="K389" s="2"/>
      <c r="L389" s="2"/>
      <c r="M389" s="2"/>
      <c r="N389" s="2"/>
      <c r="O389" s="2"/>
      <c r="P389" s="2"/>
      <c r="Q389" s="2"/>
    </row>
    <row r="390" spans="1:17" ht="11.25" customHeight="1" x14ac:dyDescent="0.25">
      <c r="A390" s="2"/>
      <c r="B390" s="2"/>
      <c r="C390" s="2"/>
      <c r="D390" s="2"/>
      <c r="E390" s="2"/>
      <c r="F390" s="2"/>
      <c r="G390" s="2"/>
      <c r="H390" s="2"/>
      <c r="I390" s="2"/>
      <c r="J390" s="2"/>
      <c r="K390" s="2"/>
      <c r="L390" s="2"/>
      <c r="M390" s="2"/>
      <c r="N390" s="2"/>
      <c r="O390" s="2"/>
      <c r="P390" s="2"/>
      <c r="Q390" s="2"/>
    </row>
    <row r="391" spans="1:17" ht="11.25" customHeight="1" x14ac:dyDescent="0.25">
      <c r="A391" s="2"/>
      <c r="B391" s="2"/>
      <c r="C391" s="2"/>
      <c r="D391" s="2"/>
      <c r="E391" s="2"/>
      <c r="F391" s="2"/>
      <c r="G391" s="2"/>
      <c r="H391" s="2"/>
      <c r="I391" s="2"/>
      <c r="J391" s="2"/>
      <c r="K391" s="2"/>
      <c r="L391" s="2"/>
      <c r="M391" s="2"/>
      <c r="N391" s="2"/>
      <c r="O391" s="2"/>
      <c r="P391" s="2"/>
      <c r="Q391" s="2"/>
    </row>
    <row r="392" spans="1:17" ht="11.25" customHeight="1" x14ac:dyDescent="0.25">
      <c r="A392" s="2"/>
      <c r="B392" s="2"/>
      <c r="C392" s="2"/>
      <c r="D392" s="2"/>
      <c r="E392" s="2"/>
      <c r="F392" s="2"/>
      <c r="G392" s="2"/>
      <c r="H392" s="2"/>
      <c r="I392" s="2"/>
      <c r="J392" s="2"/>
      <c r="K392" s="2"/>
      <c r="L392" s="2"/>
      <c r="M392" s="2"/>
      <c r="N392" s="2"/>
      <c r="O392" s="2"/>
      <c r="P392" s="2"/>
      <c r="Q392" s="2"/>
    </row>
    <row r="393" spans="1:17" ht="11.25" customHeight="1" x14ac:dyDescent="0.25">
      <c r="A393" s="2"/>
      <c r="B393" s="2"/>
      <c r="C393" s="2"/>
      <c r="D393" s="2"/>
      <c r="E393" s="2"/>
      <c r="F393" s="2"/>
      <c r="G393" s="2"/>
      <c r="H393" s="2"/>
      <c r="I393" s="2"/>
      <c r="J393" s="2"/>
      <c r="K393" s="2"/>
      <c r="L393" s="2"/>
      <c r="M393" s="2"/>
      <c r="N393" s="2"/>
      <c r="O393" s="2"/>
      <c r="P393" s="2"/>
      <c r="Q393" s="2"/>
    </row>
    <row r="394" spans="1:17" ht="11.25" customHeight="1" x14ac:dyDescent="0.25">
      <c r="A394" s="2"/>
      <c r="B394" s="2"/>
      <c r="C394" s="2"/>
      <c r="D394" s="2"/>
      <c r="E394" s="2"/>
      <c r="F394" s="2"/>
      <c r="G394" s="2"/>
      <c r="H394" s="2"/>
      <c r="I394" s="2"/>
      <c r="J394" s="2"/>
      <c r="K394" s="2"/>
      <c r="L394" s="2"/>
      <c r="M394" s="2"/>
      <c r="N394" s="2"/>
      <c r="O394" s="2"/>
      <c r="P394" s="2"/>
      <c r="Q394" s="2"/>
    </row>
    <row r="395" spans="1:17" ht="11.25" customHeight="1" x14ac:dyDescent="0.25">
      <c r="A395" s="2"/>
      <c r="B395" s="2"/>
      <c r="C395" s="2"/>
      <c r="D395" s="2"/>
      <c r="E395" s="2"/>
      <c r="F395" s="2"/>
      <c r="G395" s="2"/>
      <c r="H395" s="2"/>
      <c r="I395" s="2"/>
      <c r="J395" s="2"/>
      <c r="K395" s="2"/>
      <c r="L395" s="2"/>
      <c r="M395" s="2"/>
      <c r="N395" s="2"/>
      <c r="O395" s="2"/>
      <c r="P395" s="2"/>
      <c r="Q395" s="2"/>
    </row>
    <row r="396" spans="1:17" ht="11.25" customHeight="1" x14ac:dyDescent="0.25">
      <c r="A396" s="2"/>
      <c r="B396" s="2"/>
      <c r="C396" s="2"/>
      <c r="D396" s="2"/>
      <c r="E396" s="2"/>
      <c r="F396" s="2"/>
      <c r="G396" s="2"/>
      <c r="H396" s="2"/>
      <c r="I396" s="2"/>
      <c r="J396" s="2"/>
      <c r="K396" s="2"/>
      <c r="L396" s="2"/>
      <c r="M396" s="2"/>
      <c r="N396" s="2"/>
      <c r="O396" s="2"/>
      <c r="P396" s="2"/>
      <c r="Q396" s="2"/>
    </row>
    <row r="397" spans="1:17" ht="11.25" customHeight="1" x14ac:dyDescent="0.25">
      <c r="A397" s="2"/>
      <c r="B397" s="2"/>
      <c r="C397" s="2"/>
      <c r="D397" s="2"/>
      <c r="E397" s="2"/>
      <c r="F397" s="2"/>
      <c r="G397" s="2"/>
      <c r="H397" s="2"/>
      <c r="I397" s="2"/>
      <c r="J397" s="2"/>
      <c r="K397" s="2"/>
      <c r="L397" s="2"/>
      <c r="M397" s="2"/>
      <c r="N397" s="2"/>
      <c r="O397" s="2"/>
      <c r="P397" s="2"/>
      <c r="Q397" s="2"/>
    </row>
    <row r="398" spans="1:17" ht="11.25" customHeight="1" x14ac:dyDescent="0.25">
      <c r="A398" s="2"/>
      <c r="B398" s="2"/>
      <c r="C398" s="2"/>
      <c r="D398" s="2"/>
      <c r="E398" s="2"/>
      <c r="F398" s="2"/>
      <c r="G398" s="2"/>
      <c r="H398" s="2"/>
      <c r="I398" s="2"/>
      <c r="J398" s="2"/>
      <c r="K398" s="2"/>
      <c r="L398" s="2"/>
      <c r="M398" s="2"/>
      <c r="N398" s="2"/>
      <c r="O398" s="2"/>
      <c r="P398" s="2"/>
      <c r="Q398" s="2"/>
    </row>
    <row r="399" spans="1:17" ht="11.25" customHeight="1" x14ac:dyDescent="0.25">
      <c r="A399" s="2"/>
      <c r="B399" s="2"/>
      <c r="C399" s="2"/>
      <c r="D399" s="2"/>
      <c r="E399" s="2"/>
      <c r="F399" s="2"/>
      <c r="G399" s="2"/>
      <c r="H399" s="2"/>
      <c r="I399" s="2"/>
      <c r="J399" s="2"/>
      <c r="K399" s="2"/>
      <c r="L399" s="2"/>
      <c r="M399" s="2"/>
      <c r="N399" s="2"/>
      <c r="O399" s="2"/>
      <c r="P399" s="2"/>
      <c r="Q399" s="2"/>
    </row>
    <row r="400" spans="1:17" ht="11.25" customHeight="1" x14ac:dyDescent="0.25">
      <c r="A400" s="2"/>
      <c r="B400" s="2"/>
      <c r="C400" s="2"/>
      <c r="D400" s="2"/>
      <c r="E400" s="2"/>
      <c r="F400" s="2"/>
      <c r="G400" s="2"/>
      <c r="H400" s="2"/>
      <c r="I400" s="2"/>
      <c r="J400" s="2"/>
      <c r="K400" s="2"/>
      <c r="L400" s="2"/>
      <c r="M400" s="2"/>
      <c r="N400" s="2"/>
      <c r="O400" s="2"/>
      <c r="P400" s="2"/>
      <c r="Q400" s="2"/>
    </row>
    <row r="401" spans="1:17" ht="11.25" customHeight="1" x14ac:dyDescent="0.25">
      <c r="A401" s="2"/>
      <c r="B401" s="2"/>
      <c r="C401" s="2"/>
      <c r="D401" s="2"/>
      <c r="E401" s="2"/>
      <c r="F401" s="2"/>
      <c r="G401" s="2"/>
      <c r="H401" s="2"/>
      <c r="I401" s="2"/>
      <c r="J401" s="2"/>
      <c r="K401" s="2"/>
      <c r="L401" s="2"/>
      <c r="M401" s="2"/>
      <c r="N401" s="2"/>
      <c r="O401" s="2"/>
      <c r="P401" s="2"/>
      <c r="Q401" s="2"/>
    </row>
    <row r="402" spans="1:17" ht="11.25" customHeight="1" x14ac:dyDescent="0.25">
      <c r="A402" s="2"/>
      <c r="B402" s="2"/>
      <c r="C402" s="2"/>
      <c r="D402" s="2"/>
      <c r="E402" s="2"/>
      <c r="F402" s="2"/>
      <c r="G402" s="2"/>
      <c r="H402" s="2"/>
      <c r="I402" s="2"/>
      <c r="J402" s="2"/>
      <c r="K402" s="2"/>
      <c r="L402" s="2"/>
      <c r="M402" s="2"/>
      <c r="N402" s="2"/>
      <c r="O402" s="2"/>
      <c r="P402" s="2"/>
      <c r="Q402" s="2"/>
    </row>
    <row r="403" spans="1:17" ht="11.25" customHeight="1" x14ac:dyDescent="0.25">
      <c r="A403" s="2"/>
      <c r="B403" s="2"/>
      <c r="C403" s="2"/>
      <c r="D403" s="2"/>
      <c r="E403" s="2"/>
      <c r="F403" s="2"/>
      <c r="G403" s="2"/>
      <c r="H403" s="2"/>
      <c r="I403" s="2"/>
      <c r="J403" s="2"/>
      <c r="K403" s="2"/>
      <c r="L403" s="2"/>
      <c r="M403" s="2"/>
      <c r="N403" s="2"/>
      <c r="O403" s="2"/>
      <c r="P403" s="2"/>
      <c r="Q403" s="2"/>
    </row>
    <row r="404" spans="1:17" ht="11.25" customHeight="1" x14ac:dyDescent="0.25">
      <c r="A404" s="2"/>
      <c r="B404" s="2"/>
      <c r="C404" s="2"/>
      <c r="D404" s="2"/>
      <c r="E404" s="2"/>
      <c r="F404" s="2"/>
      <c r="G404" s="2"/>
      <c r="H404" s="2"/>
      <c r="I404" s="2"/>
      <c r="J404" s="2"/>
      <c r="K404" s="2"/>
      <c r="L404" s="2"/>
      <c r="M404" s="2"/>
      <c r="N404" s="2"/>
      <c r="O404" s="2"/>
      <c r="P404" s="2"/>
      <c r="Q404" s="2"/>
    </row>
    <row r="405" spans="1:17" ht="11.25" customHeight="1" x14ac:dyDescent="0.25">
      <c r="A405" s="2"/>
      <c r="B405" s="2"/>
      <c r="C405" s="2"/>
      <c r="D405" s="2"/>
      <c r="E405" s="2"/>
      <c r="F405" s="2"/>
      <c r="G405" s="2"/>
      <c r="H405" s="2"/>
      <c r="I405" s="2"/>
      <c r="J405" s="2"/>
      <c r="K405" s="2"/>
      <c r="L405" s="2"/>
      <c r="M405" s="2"/>
      <c r="N405" s="2"/>
      <c r="O405" s="2"/>
      <c r="P405" s="2"/>
      <c r="Q405" s="2"/>
    </row>
    <row r="406" spans="1:17" ht="11.25" customHeight="1" x14ac:dyDescent="0.25">
      <c r="A406" s="2"/>
      <c r="B406" s="2"/>
      <c r="C406" s="2"/>
      <c r="D406" s="2"/>
      <c r="E406" s="2"/>
      <c r="F406" s="2"/>
      <c r="G406" s="2"/>
      <c r="H406" s="2"/>
      <c r="I406" s="2"/>
      <c r="J406" s="2"/>
      <c r="K406" s="2"/>
      <c r="L406" s="2"/>
      <c r="M406" s="2"/>
      <c r="N406" s="2"/>
      <c r="O406" s="2"/>
      <c r="P406" s="2"/>
      <c r="Q406" s="2"/>
    </row>
    <row r="407" spans="1:17" ht="11.25" customHeight="1" x14ac:dyDescent="0.25">
      <c r="A407" s="2"/>
      <c r="B407" s="2"/>
      <c r="C407" s="2"/>
      <c r="D407" s="2"/>
      <c r="E407" s="2"/>
      <c r="F407" s="2"/>
      <c r="G407" s="2"/>
      <c r="H407" s="2"/>
      <c r="I407" s="2"/>
      <c r="J407" s="2"/>
      <c r="K407" s="2"/>
      <c r="L407" s="2"/>
      <c r="M407" s="2"/>
      <c r="N407" s="2"/>
      <c r="O407" s="2"/>
      <c r="P407" s="2"/>
      <c r="Q407" s="2"/>
    </row>
    <row r="408" spans="1:17" ht="11.25" customHeight="1" x14ac:dyDescent="0.25">
      <c r="A408" s="2"/>
      <c r="B408" s="2"/>
      <c r="C408" s="2"/>
      <c r="D408" s="2"/>
      <c r="E408" s="2"/>
      <c r="F408" s="2"/>
      <c r="G408" s="2"/>
      <c r="H408" s="2"/>
      <c r="I408" s="2"/>
      <c r="J408" s="2"/>
      <c r="K408" s="2"/>
      <c r="L408" s="2"/>
      <c r="M408" s="2"/>
      <c r="N408" s="2"/>
      <c r="O408" s="2"/>
      <c r="P408" s="2"/>
      <c r="Q408" s="2"/>
    </row>
    <row r="409" spans="1:17" ht="11.25" customHeight="1" x14ac:dyDescent="0.25">
      <c r="A409" s="2"/>
      <c r="B409" s="2"/>
      <c r="C409" s="2"/>
      <c r="D409" s="2"/>
      <c r="E409" s="2"/>
      <c r="F409" s="2"/>
      <c r="G409" s="2"/>
      <c r="H409" s="2"/>
      <c r="I409" s="2"/>
      <c r="J409" s="2"/>
      <c r="K409" s="2"/>
      <c r="L409" s="2"/>
      <c r="M409" s="2"/>
      <c r="N409" s="2"/>
      <c r="O409" s="2"/>
      <c r="P409" s="2"/>
      <c r="Q409" s="2"/>
    </row>
    <row r="410" spans="1:17" ht="11.25" customHeight="1" x14ac:dyDescent="0.25">
      <c r="A410" s="2"/>
      <c r="B410" s="2"/>
      <c r="C410" s="2"/>
      <c r="D410" s="2"/>
      <c r="E410" s="2"/>
      <c r="F410" s="2"/>
      <c r="G410" s="2"/>
      <c r="H410" s="2"/>
      <c r="I410" s="2"/>
      <c r="J410" s="2"/>
      <c r="K410" s="2"/>
      <c r="L410" s="2"/>
      <c r="M410" s="2"/>
      <c r="N410" s="2"/>
      <c r="O410" s="2"/>
      <c r="P410" s="2"/>
      <c r="Q410" s="2"/>
    </row>
    <row r="411" spans="1:17" ht="11.25" customHeight="1" x14ac:dyDescent="0.25">
      <c r="A411" s="2"/>
      <c r="B411" s="2"/>
      <c r="C411" s="2"/>
      <c r="D411" s="2"/>
      <c r="E411" s="2"/>
      <c r="F411" s="2"/>
      <c r="G411" s="2"/>
      <c r="H411" s="2"/>
      <c r="I411" s="2"/>
      <c r="J411" s="2"/>
      <c r="K411" s="2"/>
      <c r="L411" s="2"/>
      <c r="M411" s="2"/>
      <c r="N411" s="2"/>
      <c r="O411" s="2"/>
      <c r="P411" s="2"/>
      <c r="Q411" s="2"/>
    </row>
    <row r="412" spans="1:17" ht="11.25" customHeight="1" x14ac:dyDescent="0.25">
      <c r="A412" s="2"/>
      <c r="B412" s="2"/>
      <c r="C412" s="2"/>
      <c r="D412" s="2"/>
      <c r="E412" s="2"/>
      <c r="F412" s="2"/>
      <c r="G412" s="2"/>
      <c r="H412" s="2"/>
      <c r="I412" s="2"/>
      <c r="J412" s="2"/>
      <c r="K412" s="2"/>
      <c r="L412" s="2"/>
      <c r="M412" s="2"/>
      <c r="N412" s="2"/>
      <c r="O412" s="2"/>
      <c r="P412" s="2"/>
      <c r="Q412" s="2"/>
    </row>
    <row r="413" spans="1:17" ht="11.25" customHeight="1" x14ac:dyDescent="0.25">
      <c r="A413" s="2"/>
      <c r="B413" s="2"/>
      <c r="C413" s="2"/>
      <c r="D413" s="2"/>
      <c r="E413" s="2"/>
      <c r="F413" s="2"/>
      <c r="G413" s="2"/>
      <c r="H413" s="2"/>
      <c r="I413" s="2"/>
      <c r="J413" s="2"/>
      <c r="K413" s="2"/>
      <c r="L413" s="2"/>
      <c r="M413" s="2"/>
      <c r="N413" s="2"/>
      <c r="O413" s="2"/>
      <c r="P413" s="2"/>
      <c r="Q413" s="2"/>
    </row>
    <row r="414" spans="1:17" ht="11.25" customHeight="1" x14ac:dyDescent="0.25">
      <c r="A414" s="2"/>
      <c r="B414" s="2"/>
      <c r="C414" s="2"/>
      <c r="D414" s="2"/>
      <c r="E414" s="2"/>
      <c r="F414" s="2"/>
      <c r="G414" s="2"/>
      <c r="H414" s="2"/>
      <c r="I414" s="2"/>
      <c r="J414" s="2"/>
      <c r="K414" s="2"/>
      <c r="L414" s="2"/>
      <c r="M414" s="2"/>
      <c r="N414" s="2"/>
      <c r="O414" s="2"/>
      <c r="P414" s="2"/>
      <c r="Q414" s="2"/>
    </row>
    <row r="415" spans="1:17" ht="11.25" customHeight="1" x14ac:dyDescent="0.25">
      <c r="A415" s="2"/>
      <c r="B415" s="2"/>
      <c r="C415" s="2"/>
      <c r="D415" s="2"/>
      <c r="E415" s="2"/>
      <c r="F415" s="2"/>
      <c r="G415" s="2"/>
      <c r="H415" s="2"/>
      <c r="I415" s="2"/>
      <c r="J415" s="2"/>
      <c r="K415" s="2"/>
      <c r="L415" s="2"/>
      <c r="M415" s="2"/>
      <c r="N415" s="2"/>
      <c r="O415" s="2"/>
      <c r="P415" s="2"/>
      <c r="Q415" s="2"/>
    </row>
    <row r="416" spans="1:17" ht="11.25" customHeight="1" x14ac:dyDescent="0.25">
      <c r="A416" s="2"/>
      <c r="B416" s="2"/>
      <c r="C416" s="2"/>
      <c r="D416" s="2"/>
      <c r="E416" s="2"/>
      <c r="F416" s="2"/>
      <c r="G416" s="2"/>
      <c r="H416" s="2"/>
      <c r="I416" s="2"/>
      <c r="J416" s="2"/>
      <c r="K416" s="2"/>
      <c r="L416" s="2"/>
      <c r="M416" s="2"/>
      <c r="N416" s="2"/>
      <c r="O416" s="2"/>
      <c r="P416" s="2"/>
      <c r="Q416" s="2"/>
    </row>
    <row r="417" spans="1:17" ht="11.25" customHeight="1" x14ac:dyDescent="0.25">
      <c r="A417" s="2"/>
      <c r="B417" s="2"/>
      <c r="C417" s="2"/>
      <c r="D417" s="2"/>
      <c r="E417" s="2"/>
      <c r="F417" s="2"/>
      <c r="G417" s="2"/>
      <c r="H417" s="2"/>
      <c r="I417" s="2"/>
      <c r="J417" s="2"/>
      <c r="K417" s="2"/>
      <c r="L417" s="2"/>
      <c r="M417" s="2"/>
      <c r="N417" s="2"/>
      <c r="O417" s="2"/>
      <c r="P417" s="2"/>
      <c r="Q417" s="2"/>
    </row>
    <row r="418" spans="1:17" ht="11.25" customHeight="1" x14ac:dyDescent="0.25">
      <c r="A418" s="2"/>
      <c r="B418" s="2"/>
      <c r="C418" s="2"/>
      <c r="D418" s="2"/>
      <c r="E418" s="2"/>
      <c r="F418" s="2"/>
      <c r="G418" s="2"/>
      <c r="H418" s="2"/>
      <c r="I418" s="2"/>
      <c r="J418" s="2"/>
      <c r="K418" s="2"/>
      <c r="L418" s="2"/>
      <c r="M418" s="2"/>
      <c r="N418" s="2"/>
      <c r="O418" s="2"/>
      <c r="P418" s="2"/>
      <c r="Q418" s="2"/>
    </row>
    <row r="419" spans="1:17" ht="11.25" customHeight="1" x14ac:dyDescent="0.25">
      <c r="A419" s="2"/>
      <c r="B419" s="2"/>
      <c r="C419" s="2"/>
      <c r="D419" s="2"/>
      <c r="E419" s="2"/>
      <c r="F419" s="2"/>
      <c r="G419" s="2"/>
      <c r="H419" s="2"/>
      <c r="I419" s="2"/>
      <c r="J419" s="2"/>
      <c r="K419" s="2"/>
      <c r="L419" s="2"/>
      <c r="M419" s="2"/>
      <c r="N419" s="2"/>
      <c r="O419" s="2"/>
      <c r="P419" s="2"/>
      <c r="Q419" s="2"/>
    </row>
    <row r="420" spans="1:17" ht="11.25" customHeight="1" x14ac:dyDescent="0.25">
      <c r="A420" s="2"/>
      <c r="B420" s="2"/>
      <c r="C420" s="2"/>
      <c r="D420" s="2"/>
      <c r="E420" s="2"/>
      <c r="F420" s="2"/>
      <c r="G420" s="2"/>
      <c r="H420" s="2"/>
      <c r="I420" s="2"/>
      <c r="J420" s="2"/>
      <c r="K420" s="2"/>
      <c r="L420" s="2"/>
      <c r="M420" s="2"/>
      <c r="N420" s="2"/>
      <c r="O420" s="2"/>
      <c r="P420" s="2"/>
      <c r="Q420" s="2"/>
    </row>
    <row r="421" spans="1:17" ht="11.25" customHeight="1" x14ac:dyDescent="0.25">
      <c r="A421" s="2"/>
      <c r="B421" s="2"/>
      <c r="C421" s="2"/>
      <c r="D421" s="2"/>
      <c r="E421" s="2"/>
      <c r="F421" s="2"/>
      <c r="G421" s="2"/>
      <c r="H421" s="2"/>
      <c r="I421" s="2"/>
      <c r="J421" s="2"/>
      <c r="K421" s="2"/>
      <c r="L421" s="2"/>
      <c r="M421" s="2"/>
      <c r="N421" s="2"/>
      <c r="O421" s="2"/>
      <c r="P421" s="2"/>
      <c r="Q421" s="2"/>
    </row>
    <row r="422" spans="1:17" ht="11.25" customHeight="1" x14ac:dyDescent="0.25">
      <c r="A422" s="2"/>
      <c r="B422" s="2"/>
      <c r="C422" s="2"/>
      <c r="D422" s="2"/>
      <c r="E422" s="2"/>
      <c r="F422" s="2"/>
      <c r="G422" s="2"/>
      <c r="H422" s="2"/>
      <c r="I422" s="2"/>
      <c r="J422" s="2"/>
      <c r="K422" s="2"/>
      <c r="L422" s="2"/>
      <c r="M422" s="2"/>
      <c r="N422" s="2"/>
      <c r="O422" s="2"/>
      <c r="P422" s="2"/>
      <c r="Q422" s="2"/>
    </row>
    <row r="423" spans="1:17" ht="11.25" customHeight="1" x14ac:dyDescent="0.25">
      <c r="A423" s="2"/>
      <c r="B423" s="2"/>
      <c r="C423" s="2"/>
      <c r="D423" s="2"/>
      <c r="E423" s="2"/>
      <c r="F423" s="2"/>
      <c r="G423" s="2"/>
      <c r="H423" s="2"/>
      <c r="I423" s="2"/>
      <c r="J423" s="2"/>
      <c r="K423" s="2"/>
      <c r="L423" s="2"/>
      <c r="M423" s="2"/>
      <c r="N423" s="2"/>
      <c r="O423" s="2"/>
      <c r="P423" s="2"/>
      <c r="Q423" s="2"/>
    </row>
    <row r="424" spans="1:17" ht="11.25" customHeight="1" x14ac:dyDescent="0.25">
      <c r="A424" s="2"/>
      <c r="B424" s="2"/>
      <c r="C424" s="2"/>
      <c r="D424" s="2"/>
      <c r="E424" s="2"/>
      <c r="F424" s="2"/>
      <c r="G424" s="2"/>
      <c r="H424" s="2"/>
      <c r="I424" s="2"/>
      <c r="J424" s="2"/>
      <c r="K424" s="2"/>
      <c r="L424" s="2"/>
      <c r="M424" s="2"/>
      <c r="N424" s="2"/>
      <c r="O424" s="2"/>
      <c r="P424" s="2"/>
      <c r="Q424" s="2"/>
    </row>
    <row r="425" spans="1:17" ht="11.25" customHeight="1" x14ac:dyDescent="0.25">
      <c r="A425" s="2"/>
      <c r="B425" s="2"/>
      <c r="C425" s="2"/>
      <c r="D425" s="2"/>
      <c r="E425" s="2"/>
      <c r="F425" s="2"/>
      <c r="G425" s="2"/>
      <c r="H425" s="2"/>
      <c r="I425" s="2"/>
      <c r="J425" s="2"/>
      <c r="K425" s="2"/>
      <c r="L425" s="2"/>
      <c r="M425" s="2"/>
      <c r="N425" s="2"/>
      <c r="O425" s="2"/>
      <c r="P425" s="2"/>
      <c r="Q425" s="2"/>
    </row>
    <row r="426" spans="1:17" ht="11.25" customHeight="1" x14ac:dyDescent="0.25">
      <c r="A426" s="2"/>
      <c r="B426" s="2"/>
      <c r="C426" s="2"/>
      <c r="D426" s="2"/>
      <c r="E426" s="2"/>
      <c r="F426" s="2"/>
      <c r="G426" s="2"/>
      <c r="H426" s="2"/>
      <c r="I426" s="2"/>
      <c r="J426" s="2"/>
      <c r="K426" s="2"/>
      <c r="L426" s="2"/>
      <c r="M426" s="2"/>
      <c r="N426" s="2"/>
      <c r="O426" s="2"/>
      <c r="P426" s="2"/>
      <c r="Q426" s="2"/>
    </row>
    <row r="427" spans="1:17" ht="11.25" customHeight="1" x14ac:dyDescent="0.25">
      <c r="A427" s="2"/>
      <c r="B427" s="2"/>
      <c r="C427" s="2"/>
      <c r="D427" s="2"/>
      <c r="E427" s="2"/>
      <c r="F427" s="2"/>
      <c r="G427" s="2"/>
      <c r="H427" s="2"/>
      <c r="I427" s="2"/>
      <c r="J427" s="2"/>
      <c r="K427" s="2"/>
      <c r="L427" s="2"/>
      <c r="M427" s="2"/>
      <c r="N427" s="2"/>
      <c r="O427" s="2"/>
      <c r="P427" s="2"/>
      <c r="Q427" s="2"/>
    </row>
    <row r="428" spans="1:17" ht="11.25" customHeight="1" x14ac:dyDescent="0.25">
      <c r="A428" s="2"/>
      <c r="B428" s="2"/>
      <c r="C428" s="2"/>
      <c r="D428" s="2"/>
      <c r="E428" s="2"/>
      <c r="F428" s="2"/>
      <c r="G428" s="2"/>
      <c r="H428" s="2"/>
      <c r="I428" s="2"/>
      <c r="J428" s="2"/>
      <c r="K428" s="2"/>
      <c r="L428" s="2"/>
      <c r="M428" s="2"/>
      <c r="N428" s="2"/>
      <c r="O428" s="2"/>
      <c r="P428" s="2"/>
      <c r="Q428" s="2"/>
    </row>
    <row r="429" spans="1:17" ht="11.25" customHeight="1" x14ac:dyDescent="0.25">
      <c r="A429" s="2"/>
      <c r="B429" s="2"/>
      <c r="C429" s="2"/>
      <c r="D429" s="2"/>
      <c r="E429" s="2"/>
      <c r="F429" s="2"/>
      <c r="G429" s="2"/>
      <c r="H429" s="2"/>
      <c r="I429" s="2"/>
      <c r="J429" s="2"/>
      <c r="K429" s="2"/>
      <c r="L429" s="2"/>
      <c r="M429" s="2"/>
      <c r="N429" s="2"/>
      <c r="O429" s="2"/>
      <c r="P429" s="2"/>
      <c r="Q429" s="2"/>
    </row>
    <row r="430" spans="1:17" ht="11.25" customHeight="1" x14ac:dyDescent="0.25">
      <c r="A430" s="2"/>
      <c r="B430" s="2"/>
      <c r="C430" s="2"/>
      <c r="D430" s="2"/>
      <c r="E430" s="2"/>
      <c r="F430" s="2"/>
      <c r="G430" s="2"/>
      <c r="H430" s="2"/>
      <c r="I430" s="2"/>
      <c r="J430" s="2"/>
      <c r="K430" s="2"/>
      <c r="L430" s="2"/>
      <c r="M430" s="2"/>
      <c r="N430" s="2"/>
      <c r="O430" s="2"/>
      <c r="P430" s="2"/>
      <c r="Q430" s="2"/>
    </row>
    <row r="431" spans="1:17" ht="11.25" customHeight="1" x14ac:dyDescent="0.25">
      <c r="A431" s="2"/>
      <c r="B431" s="2"/>
      <c r="C431" s="2"/>
      <c r="D431" s="2"/>
      <c r="E431" s="2"/>
      <c r="F431" s="2"/>
      <c r="G431" s="2"/>
      <c r="H431" s="2"/>
      <c r="I431" s="2"/>
      <c r="J431" s="2"/>
      <c r="K431" s="2"/>
      <c r="L431" s="2"/>
      <c r="M431" s="2"/>
      <c r="N431" s="2"/>
      <c r="O431" s="2"/>
      <c r="P431" s="2"/>
      <c r="Q431" s="2"/>
    </row>
    <row r="432" spans="1:17" ht="11.25" customHeight="1" x14ac:dyDescent="0.25">
      <c r="A432" s="2"/>
      <c r="B432" s="2"/>
      <c r="C432" s="2"/>
      <c r="D432" s="2"/>
      <c r="E432" s="2"/>
      <c r="F432" s="2"/>
      <c r="G432" s="2"/>
      <c r="H432" s="2"/>
      <c r="I432" s="2"/>
      <c r="J432" s="2"/>
      <c r="K432" s="2"/>
      <c r="L432" s="2"/>
      <c r="M432" s="2"/>
      <c r="N432" s="2"/>
      <c r="O432" s="2"/>
      <c r="P432" s="2"/>
      <c r="Q432" s="2"/>
    </row>
    <row r="433" spans="1:17" ht="11.25" customHeight="1" x14ac:dyDescent="0.25">
      <c r="A433" s="2"/>
      <c r="B433" s="2"/>
      <c r="C433" s="2"/>
      <c r="D433" s="2"/>
      <c r="E433" s="2"/>
      <c r="F433" s="2"/>
      <c r="G433" s="2"/>
      <c r="H433" s="2"/>
      <c r="I433" s="2"/>
      <c r="J433" s="2"/>
      <c r="K433" s="2"/>
      <c r="L433" s="2"/>
      <c r="M433" s="2"/>
      <c r="N433" s="2"/>
      <c r="O433" s="2"/>
      <c r="P433" s="2"/>
      <c r="Q433" s="2"/>
    </row>
    <row r="434" spans="1:17" ht="11.25" customHeight="1" x14ac:dyDescent="0.25">
      <c r="A434" s="2"/>
      <c r="B434" s="2"/>
      <c r="C434" s="2"/>
      <c r="D434" s="2"/>
      <c r="E434" s="2"/>
      <c r="F434" s="2"/>
      <c r="G434" s="2"/>
      <c r="H434" s="2"/>
      <c r="I434" s="2"/>
      <c r="J434" s="2"/>
      <c r="K434" s="2"/>
      <c r="L434" s="2"/>
      <c r="M434" s="2"/>
      <c r="N434" s="2"/>
      <c r="O434" s="2"/>
      <c r="P434" s="2"/>
      <c r="Q434" s="2"/>
    </row>
    <row r="435" spans="1:17" ht="11.25" customHeight="1" x14ac:dyDescent="0.25">
      <c r="A435" s="2"/>
      <c r="B435" s="2"/>
      <c r="C435" s="2"/>
      <c r="D435" s="2"/>
      <c r="E435" s="2"/>
      <c r="F435" s="2"/>
      <c r="G435" s="2"/>
      <c r="H435" s="2"/>
      <c r="I435" s="2"/>
      <c r="J435" s="2"/>
      <c r="K435" s="2"/>
      <c r="L435" s="2"/>
      <c r="M435" s="2"/>
      <c r="N435" s="2"/>
      <c r="O435" s="2"/>
      <c r="P435" s="2"/>
      <c r="Q435" s="2"/>
    </row>
    <row r="436" spans="1:17" ht="11.25" customHeight="1" x14ac:dyDescent="0.25">
      <c r="A436" s="2"/>
      <c r="B436" s="2"/>
      <c r="C436" s="2"/>
      <c r="D436" s="2"/>
      <c r="E436" s="2"/>
      <c r="F436" s="2"/>
      <c r="G436" s="2"/>
      <c r="H436" s="2"/>
      <c r="I436" s="2"/>
      <c r="J436" s="2"/>
      <c r="K436" s="2"/>
      <c r="L436" s="2"/>
      <c r="M436" s="2"/>
      <c r="N436" s="2"/>
      <c r="O436" s="2"/>
      <c r="P436" s="2"/>
      <c r="Q436" s="2"/>
    </row>
    <row r="437" spans="1:17" ht="11.25" customHeight="1" x14ac:dyDescent="0.25">
      <c r="A437" s="2"/>
      <c r="B437" s="2"/>
      <c r="C437" s="2"/>
      <c r="D437" s="2"/>
      <c r="E437" s="2"/>
      <c r="F437" s="2"/>
      <c r="G437" s="2"/>
      <c r="H437" s="2"/>
      <c r="I437" s="2"/>
      <c r="J437" s="2"/>
      <c r="K437" s="2"/>
      <c r="L437" s="2"/>
      <c r="M437" s="2"/>
      <c r="N437" s="2"/>
      <c r="O437" s="2"/>
      <c r="P437" s="2"/>
      <c r="Q437" s="2"/>
    </row>
    <row r="438" spans="1:17" ht="11.25" customHeight="1" x14ac:dyDescent="0.25">
      <c r="A438" s="2"/>
      <c r="B438" s="2"/>
      <c r="C438" s="2"/>
      <c r="D438" s="2"/>
      <c r="E438" s="2"/>
      <c r="F438" s="2"/>
      <c r="G438" s="2"/>
      <c r="H438" s="2"/>
      <c r="I438" s="2"/>
      <c r="J438" s="2"/>
      <c r="K438" s="2"/>
      <c r="L438" s="2"/>
      <c r="M438" s="2"/>
      <c r="N438" s="2"/>
      <c r="O438" s="2"/>
      <c r="P438" s="2"/>
      <c r="Q438" s="2"/>
    </row>
    <row r="439" spans="1:17" ht="11.25" customHeight="1" x14ac:dyDescent="0.25">
      <c r="A439" s="2"/>
      <c r="B439" s="2"/>
      <c r="C439" s="2"/>
      <c r="D439" s="2"/>
      <c r="E439" s="2"/>
      <c r="F439" s="2"/>
      <c r="G439" s="2"/>
      <c r="H439" s="2"/>
      <c r="I439" s="2"/>
      <c r="J439" s="2"/>
      <c r="K439" s="2"/>
      <c r="L439" s="2"/>
      <c r="M439" s="2"/>
      <c r="N439" s="2"/>
      <c r="O439" s="2"/>
      <c r="P439" s="2"/>
      <c r="Q439" s="2"/>
    </row>
    <row r="440" spans="1:17" ht="11.25" customHeight="1" x14ac:dyDescent="0.25">
      <c r="A440" s="2"/>
      <c r="B440" s="2"/>
      <c r="C440" s="2"/>
      <c r="D440" s="2"/>
      <c r="E440" s="2"/>
      <c r="F440" s="2"/>
      <c r="G440" s="2"/>
      <c r="H440" s="2"/>
      <c r="I440" s="2"/>
      <c r="J440" s="2"/>
      <c r="K440" s="2"/>
      <c r="L440" s="2"/>
      <c r="M440" s="2"/>
      <c r="N440" s="2"/>
      <c r="O440" s="2"/>
      <c r="P440" s="2"/>
      <c r="Q440" s="2"/>
    </row>
    <row r="441" spans="1:17" ht="11.25" customHeight="1" x14ac:dyDescent="0.25">
      <c r="A441" s="2"/>
      <c r="B441" s="2"/>
      <c r="C441" s="2"/>
      <c r="D441" s="2"/>
      <c r="E441" s="2"/>
      <c r="F441" s="2"/>
      <c r="G441" s="2"/>
      <c r="H441" s="2"/>
      <c r="I441" s="2"/>
      <c r="J441" s="2"/>
      <c r="K441" s="2"/>
      <c r="L441" s="2"/>
      <c r="M441" s="2"/>
      <c r="N441" s="2"/>
      <c r="O441" s="2"/>
      <c r="P441" s="2"/>
      <c r="Q441" s="2"/>
    </row>
    <row r="442" spans="1:17" ht="11.25" customHeight="1" x14ac:dyDescent="0.25">
      <c r="A442" s="2"/>
      <c r="B442" s="2"/>
      <c r="C442" s="2"/>
      <c r="D442" s="2"/>
      <c r="E442" s="2"/>
      <c r="F442" s="2"/>
      <c r="G442" s="2"/>
      <c r="H442" s="2"/>
      <c r="I442" s="2"/>
      <c r="J442" s="2"/>
      <c r="K442" s="2"/>
      <c r="L442" s="2"/>
      <c r="M442" s="2"/>
      <c r="N442" s="2"/>
      <c r="O442" s="2"/>
      <c r="P442" s="2"/>
      <c r="Q442" s="2"/>
    </row>
    <row r="443" spans="1:17" ht="11.25" customHeight="1" x14ac:dyDescent="0.25">
      <c r="A443" s="2"/>
      <c r="B443" s="2"/>
      <c r="C443" s="2"/>
      <c r="D443" s="2"/>
      <c r="E443" s="2"/>
      <c r="F443" s="2"/>
      <c r="G443" s="2"/>
      <c r="H443" s="2"/>
      <c r="I443" s="2"/>
      <c r="J443" s="2"/>
      <c r="K443" s="2"/>
      <c r="L443" s="2"/>
      <c r="M443" s="2"/>
      <c r="N443" s="2"/>
      <c r="O443" s="2"/>
      <c r="P443" s="2"/>
      <c r="Q443" s="2"/>
    </row>
    <row r="444" spans="1:17" ht="11.25" customHeight="1" x14ac:dyDescent="0.25">
      <c r="A444" s="2"/>
      <c r="B444" s="2"/>
      <c r="C444" s="2"/>
      <c r="D444" s="2"/>
      <c r="E444" s="2"/>
      <c r="F444" s="2"/>
      <c r="G444" s="2"/>
      <c r="H444" s="2"/>
      <c r="I444" s="2"/>
      <c r="J444" s="2"/>
      <c r="K444" s="2"/>
      <c r="L444" s="2"/>
      <c r="M444" s="2"/>
      <c r="N444" s="2"/>
      <c r="O444" s="2"/>
      <c r="P444" s="2"/>
      <c r="Q444" s="2"/>
    </row>
    <row r="445" spans="1:17" ht="11.25" customHeight="1" x14ac:dyDescent="0.25">
      <c r="A445" s="2"/>
      <c r="B445" s="2"/>
      <c r="C445" s="2"/>
      <c r="D445" s="2"/>
      <c r="E445" s="2"/>
      <c r="F445" s="2"/>
      <c r="G445" s="2"/>
      <c r="H445" s="2"/>
      <c r="I445" s="2"/>
      <c r="J445" s="2"/>
      <c r="K445" s="2"/>
      <c r="L445" s="2"/>
      <c r="M445" s="2"/>
      <c r="N445" s="2"/>
      <c r="O445" s="2"/>
      <c r="P445" s="2"/>
      <c r="Q445" s="2"/>
    </row>
    <row r="446" spans="1:17" ht="11.25" customHeight="1" x14ac:dyDescent="0.25">
      <c r="A446" s="2"/>
      <c r="B446" s="2"/>
      <c r="C446" s="2"/>
      <c r="D446" s="2"/>
      <c r="E446" s="2"/>
      <c r="F446" s="2"/>
      <c r="G446" s="2"/>
      <c r="H446" s="2"/>
      <c r="I446" s="2"/>
      <c r="J446" s="2"/>
      <c r="K446" s="2"/>
      <c r="L446" s="2"/>
      <c r="M446" s="2"/>
      <c r="N446" s="2"/>
      <c r="O446" s="2"/>
      <c r="P446" s="2"/>
      <c r="Q446" s="2"/>
    </row>
    <row r="447" spans="1:17" ht="11.25" customHeight="1" x14ac:dyDescent="0.25">
      <c r="A447" s="2"/>
      <c r="B447" s="2"/>
      <c r="C447" s="2"/>
      <c r="D447" s="2"/>
      <c r="E447" s="2"/>
      <c r="F447" s="2"/>
      <c r="G447" s="2"/>
      <c r="H447" s="2"/>
      <c r="I447" s="2"/>
      <c r="J447" s="2"/>
      <c r="K447" s="2"/>
      <c r="L447" s="2"/>
      <c r="M447" s="2"/>
      <c r="N447" s="2"/>
      <c r="O447" s="2"/>
      <c r="P447" s="2"/>
      <c r="Q447" s="2"/>
    </row>
    <row r="448" spans="1:17" ht="11.25" customHeight="1" x14ac:dyDescent="0.25">
      <c r="A448" s="2"/>
      <c r="B448" s="2"/>
      <c r="C448" s="2"/>
      <c r="D448" s="2"/>
      <c r="E448" s="2"/>
      <c r="F448" s="2"/>
      <c r="G448" s="2"/>
      <c r="H448" s="2"/>
      <c r="I448" s="2"/>
      <c r="J448" s="2"/>
      <c r="K448" s="2"/>
      <c r="L448" s="2"/>
      <c r="M448" s="2"/>
      <c r="N448" s="2"/>
      <c r="O448" s="2"/>
      <c r="P448" s="2"/>
      <c r="Q448" s="2"/>
    </row>
    <row r="449" spans="1:17" ht="11.25" customHeight="1" x14ac:dyDescent="0.25">
      <c r="A449" s="2"/>
      <c r="B449" s="2"/>
      <c r="C449" s="2"/>
      <c r="D449" s="2"/>
      <c r="E449" s="2"/>
      <c r="F449" s="2"/>
      <c r="G449" s="2"/>
      <c r="H449" s="2"/>
      <c r="I449" s="2"/>
      <c r="J449" s="2"/>
      <c r="K449" s="2"/>
      <c r="L449" s="2"/>
      <c r="M449" s="2"/>
      <c r="N449" s="2"/>
      <c r="O449" s="2"/>
      <c r="P449" s="2"/>
      <c r="Q449" s="2"/>
    </row>
    <row r="450" spans="1:17" ht="11.25" customHeight="1" x14ac:dyDescent="0.25">
      <c r="A450" s="2"/>
      <c r="B450" s="2"/>
      <c r="C450" s="2"/>
      <c r="D450" s="2"/>
      <c r="E450" s="2"/>
      <c r="F450" s="2"/>
      <c r="G450" s="2"/>
      <c r="H450" s="2"/>
      <c r="I450" s="2"/>
      <c r="J450" s="2"/>
      <c r="K450" s="2"/>
      <c r="L450" s="2"/>
      <c r="M450" s="2"/>
      <c r="N450" s="2"/>
      <c r="O450" s="2"/>
      <c r="P450" s="2"/>
      <c r="Q450" s="2"/>
    </row>
    <row r="451" spans="1:17" ht="11.25" customHeight="1" x14ac:dyDescent="0.25">
      <c r="A451" s="2"/>
      <c r="B451" s="2"/>
      <c r="C451" s="2"/>
      <c r="D451" s="2"/>
      <c r="E451" s="2"/>
      <c r="F451" s="2"/>
      <c r="G451" s="2"/>
      <c r="H451" s="2"/>
      <c r="I451" s="2"/>
      <c r="J451" s="2"/>
      <c r="K451" s="2"/>
      <c r="L451" s="2"/>
      <c r="M451" s="2"/>
      <c r="N451" s="2"/>
      <c r="O451" s="2"/>
      <c r="P451" s="2"/>
      <c r="Q451" s="2"/>
    </row>
    <row r="452" spans="1:17" ht="11.25" customHeight="1" x14ac:dyDescent="0.25">
      <c r="A452" s="2"/>
      <c r="B452" s="2"/>
      <c r="C452" s="2"/>
      <c r="D452" s="2"/>
      <c r="E452" s="2"/>
      <c r="F452" s="2"/>
      <c r="G452" s="2"/>
      <c r="H452" s="2"/>
      <c r="I452" s="2"/>
      <c r="J452" s="2"/>
      <c r="K452" s="2"/>
      <c r="L452" s="2"/>
      <c r="M452" s="2"/>
      <c r="N452" s="2"/>
      <c r="O452" s="2"/>
      <c r="P452" s="2"/>
      <c r="Q452" s="2"/>
    </row>
    <row r="453" spans="1:17" ht="11.25" customHeight="1" x14ac:dyDescent="0.25">
      <c r="A453" s="2"/>
      <c r="B453" s="2"/>
      <c r="C453" s="2"/>
      <c r="D453" s="2"/>
      <c r="E453" s="2"/>
      <c r="F453" s="2"/>
      <c r="G453" s="2"/>
      <c r="H453" s="2"/>
      <c r="I453" s="2"/>
      <c r="J453" s="2"/>
      <c r="K453" s="2"/>
      <c r="L453" s="2"/>
      <c r="M453" s="2"/>
      <c r="N453" s="2"/>
      <c r="O453" s="2"/>
      <c r="P453" s="2"/>
      <c r="Q453" s="2"/>
    </row>
    <row r="454" spans="1:17" ht="11.25" customHeight="1" x14ac:dyDescent="0.25">
      <c r="A454" s="2"/>
      <c r="B454" s="2"/>
      <c r="C454" s="2"/>
      <c r="D454" s="2"/>
      <c r="E454" s="2"/>
      <c r="F454" s="2"/>
      <c r="G454" s="2"/>
      <c r="H454" s="2"/>
      <c r="I454" s="2"/>
      <c r="J454" s="2"/>
      <c r="K454" s="2"/>
      <c r="L454" s="2"/>
      <c r="M454" s="2"/>
      <c r="N454" s="2"/>
      <c r="O454" s="2"/>
      <c r="P454" s="2"/>
      <c r="Q454" s="2"/>
    </row>
    <row r="455" spans="1:17" ht="11.25" customHeight="1" x14ac:dyDescent="0.25">
      <c r="A455" s="2"/>
      <c r="B455" s="2"/>
      <c r="C455" s="2"/>
      <c r="D455" s="2"/>
      <c r="E455" s="2"/>
      <c r="F455" s="2"/>
      <c r="G455" s="2"/>
      <c r="H455" s="2"/>
      <c r="I455" s="2"/>
      <c r="J455" s="2"/>
      <c r="K455" s="2"/>
      <c r="L455" s="2"/>
      <c r="M455" s="2"/>
      <c r="N455" s="2"/>
      <c r="O455" s="2"/>
      <c r="P455" s="2"/>
      <c r="Q455" s="2"/>
    </row>
    <row r="456" spans="1:17" ht="11.25" customHeight="1" x14ac:dyDescent="0.25">
      <c r="A456" s="2"/>
      <c r="B456" s="2"/>
      <c r="C456" s="2"/>
      <c r="D456" s="2"/>
      <c r="E456" s="2"/>
      <c r="F456" s="2"/>
      <c r="G456" s="2"/>
      <c r="H456" s="2"/>
      <c r="I456" s="2"/>
      <c r="J456" s="2"/>
      <c r="K456" s="2"/>
      <c r="L456" s="2"/>
      <c r="M456" s="2"/>
      <c r="N456" s="2"/>
      <c r="O456" s="2"/>
      <c r="P456" s="2"/>
      <c r="Q456" s="2"/>
    </row>
    <row r="457" spans="1:17" ht="11.25" customHeight="1" x14ac:dyDescent="0.25">
      <c r="A457" s="2"/>
      <c r="B457" s="2"/>
      <c r="C457" s="2"/>
      <c r="D457" s="2"/>
      <c r="E457" s="2"/>
      <c r="F457" s="2"/>
      <c r="G457" s="2"/>
      <c r="H457" s="2"/>
      <c r="I457" s="2"/>
      <c r="J457" s="2"/>
      <c r="K457" s="2"/>
      <c r="L457" s="2"/>
      <c r="M457" s="2"/>
      <c r="N457" s="2"/>
      <c r="O457" s="2"/>
      <c r="P457" s="2"/>
      <c r="Q457" s="2"/>
    </row>
    <row r="458" spans="1:17" ht="11.25" customHeight="1" x14ac:dyDescent="0.25">
      <c r="A458" s="2"/>
      <c r="B458" s="2"/>
      <c r="C458" s="2"/>
      <c r="D458" s="2"/>
      <c r="E458" s="2"/>
      <c r="F458" s="2"/>
      <c r="G458" s="2"/>
      <c r="H458" s="2"/>
      <c r="I458" s="2"/>
      <c r="J458" s="2"/>
      <c r="K458" s="2"/>
      <c r="L458" s="2"/>
      <c r="M458" s="2"/>
      <c r="N458" s="2"/>
      <c r="O458" s="2"/>
      <c r="P458" s="2"/>
      <c r="Q458" s="2"/>
    </row>
    <row r="459" spans="1:17" ht="11.25" customHeight="1" x14ac:dyDescent="0.25">
      <c r="A459" s="2"/>
      <c r="B459" s="2"/>
      <c r="C459" s="2"/>
      <c r="D459" s="2"/>
      <c r="E459" s="2"/>
      <c r="F459" s="2"/>
      <c r="G459" s="2"/>
      <c r="H459" s="2"/>
      <c r="I459" s="2"/>
      <c r="J459" s="2"/>
      <c r="K459" s="2"/>
      <c r="L459" s="2"/>
      <c r="M459" s="2"/>
      <c r="N459" s="2"/>
      <c r="O459" s="2"/>
      <c r="P459" s="2"/>
      <c r="Q459" s="2"/>
    </row>
    <row r="460" spans="1:17" ht="11.25" customHeight="1" x14ac:dyDescent="0.25">
      <c r="A460" s="2"/>
      <c r="B460" s="2"/>
      <c r="C460" s="2"/>
      <c r="D460" s="2"/>
      <c r="E460" s="2"/>
      <c r="F460" s="2"/>
      <c r="G460" s="2"/>
      <c r="H460" s="2"/>
      <c r="I460" s="2"/>
      <c r="J460" s="2"/>
      <c r="K460" s="2"/>
      <c r="L460" s="2"/>
      <c r="M460" s="2"/>
      <c r="N460" s="2"/>
      <c r="O460" s="2"/>
      <c r="P460" s="2"/>
      <c r="Q460" s="2"/>
    </row>
    <row r="461" spans="1:17" ht="11.25" customHeight="1" x14ac:dyDescent="0.25">
      <c r="A461" s="2"/>
      <c r="B461" s="2"/>
      <c r="C461" s="2"/>
      <c r="D461" s="2"/>
      <c r="E461" s="2"/>
      <c r="F461" s="2"/>
      <c r="G461" s="2"/>
      <c r="H461" s="2"/>
      <c r="I461" s="2"/>
      <c r="J461" s="2"/>
      <c r="K461" s="2"/>
      <c r="L461" s="2"/>
      <c r="M461" s="2"/>
      <c r="N461" s="2"/>
      <c r="O461" s="2"/>
      <c r="P461" s="2"/>
      <c r="Q461" s="2"/>
    </row>
    <row r="462" spans="1:17" ht="11.25" customHeight="1" x14ac:dyDescent="0.25">
      <c r="A462" s="2"/>
      <c r="B462" s="2"/>
      <c r="C462" s="2"/>
      <c r="D462" s="2"/>
      <c r="E462" s="2"/>
      <c r="F462" s="2"/>
      <c r="G462" s="2"/>
      <c r="H462" s="2"/>
      <c r="I462" s="2"/>
      <c r="J462" s="2"/>
      <c r="K462" s="2"/>
      <c r="L462" s="2"/>
      <c r="M462" s="2"/>
      <c r="N462" s="2"/>
      <c r="O462" s="2"/>
      <c r="P462" s="2"/>
      <c r="Q462" s="2"/>
    </row>
    <row r="463" spans="1:17" ht="11.25" customHeight="1" x14ac:dyDescent="0.25">
      <c r="A463" s="2"/>
      <c r="B463" s="2"/>
      <c r="C463" s="2"/>
      <c r="D463" s="2"/>
      <c r="E463" s="2"/>
      <c r="F463" s="2"/>
      <c r="G463" s="2"/>
      <c r="H463" s="2"/>
      <c r="I463" s="2"/>
      <c r="J463" s="2"/>
      <c r="K463" s="2"/>
      <c r="L463" s="2"/>
      <c r="M463" s="2"/>
      <c r="N463" s="2"/>
      <c r="O463" s="2"/>
      <c r="P463" s="2"/>
      <c r="Q463" s="2"/>
    </row>
    <row r="464" spans="1:17" ht="11.25" customHeight="1" x14ac:dyDescent="0.25">
      <c r="A464" s="2"/>
      <c r="B464" s="2"/>
      <c r="C464" s="2"/>
      <c r="D464" s="2"/>
      <c r="E464" s="2"/>
      <c r="F464" s="2"/>
      <c r="G464" s="2"/>
      <c r="H464" s="2"/>
      <c r="I464" s="2"/>
      <c r="J464" s="2"/>
      <c r="K464" s="2"/>
      <c r="L464" s="2"/>
      <c r="M464" s="2"/>
      <c r="N464" s="2"/>
      <c r="O464" s="2"/>
      <c r="P464" s="2"/>
      <c r="Q464" s="2"/>
    </row>
    <row r="465" spans="1:17" ht="11.25" customHeight="1" x14ac:dyDescent="0.25">
      <c r="A465" s="2"/>
      <c r="B465" s="2"/>
      <c r="C465" s="2"/>
      <c r="D465" s="2"/>
      <c r="E465" s="2"/>
      <c r="F465" s="2"/>
      <c r="G465" s="2"/>
      <c r="H465" s="2"/>
      <c r="I465" s="2"/>
      <c r="J465" s="2"/>
      <c r="K465" s="2"/>
      <c r="L465" s="2"/>
      <c r="M465" s="2"/>
      <c r="N465" s="2"/>
      <c r="O465" s="2"/>
      <c r="P465" s="2"/>
      <c r="Q465" s="2"/>
    </row>
    <row r="466" spans="1:17" ht="11.25" customHeight="1" x14ac:dyDescent="0.25">
      <c r="A466" s="2"/>
      <c r="B466" s="2"/>
      <c r="C466" s="2"/>
      <c r="D466" s="2"/>
      <c r="E466" s="2"/>
      <c r="F466" s="2"/>
      <c r="G466" s="2"/>
      <c r="H466" s="2"/>
      <c r="I466" s="2"/>
      <c r="J466" s="2"/>
      <c r="K466" s="2"/>
      <c r="L466" s="2"/>
      <c r="M466" s="2"/>
      <c r="N466" s="2"/>
      <c r="O466" s="2"/>
      <c r="P466" s="2"/>
      <c r="Q466" s="2"/>
    </row>
    <row r="467" spans="1:17" ht="11.25" customHeight="1" x14ac:dyDescent="0.25">
      <c r="A467" s="2"/>
      <c r="B467" s="2"/>
      <c r="C467" s="2"/>
      <c r="D467" s="2"/>
      <c r="E467" s="2"/>
      <c r="F467" s="2"/>
      <c r="G467" s="2"/>
      <c r="H467" s="2"/>
      <c r="I467" s="2"/>
      <c r="J467" s="2"/>
      <c r="K467" s="2"/>
      <c r="L467" s="2"/>
      <c r="M467" s="2"/>
      <c r="N467" s="2"/>
      <c r="O467" s="2"/>
      <c r="P467" s="2"/>
      <c r="Q467" s="2"/>
    </row>
    <row r="468" spans="1:17" ht="11.25" customHeight="1" x14ac:dyDescent="0.25">
      <c r="A468" s="2"/>
      <c r="B468" s="2"/>
      <c r="C468" s="2"/>
      <c r="D468" s="2"/>
      <c r="E468" s="2"/>
      <c r="F468" s="2"/>
      <c r="G468" s="2"/>
      <c r="H468" s="2"/>
      <c r="I468" s="2"/>
      <c r="J468" s="2"/>
      <c r="K468" s="2"/>
      <c r="L468" s="2"/>
      <c r="M468" s="2"/>
      <c r="N468" s="2"/>
      <c r="O468" s="2"/>
      <c r="P468" s="2"/>
      <c r="Q468" s="2"/>
    </row>
    <row r="469" spans="1:17" ht="11.25" customHeight="1" x14ac:dyDescent="0.25">
      <c r="A469" s="2"/>
      <c r="B469" s="2"/>
      <c r="C469" s="2"/>
      <c r="D469" s="2"/>
      <c r="E469" s="2"/>
      <c r="F469" s="2"/>
      <c r="G469" s="2"/>
      <c r="H469" s="2"/>
      <c r="I469" s="2"/>
      <c r="J469" s="2"/>
      <c r="K469" s="2"/>
      <c r="L469" s="2"/>
      <c r="M469" s="2"/>
      <c r="N469" s="2"/>
      <c r="O469" s="2"/>
      <c r="P469" s="2"/>
      <c r="Q469" s="2"/>
    </row>
    <row r="470" spans="1:17" ht="11.25" customHeight="1" x14ac:dyDescent="0.25">
      <c r="A470" s="2"/>
      <c r="B470" s="2"/>
      <c r="C470" s="2"/>
      <c r="D470" s="2"/>
      <c r="E470" s="2"/>
      <c r="F470" s="2"/>
      <c r="G470" s="2"/>
      <c r="H470" s="2"/>
      <c r="I470" s="2"/>
      <c r="J470" s="2"/>
      <c r="K470" s="2"/>
      <c r="L470" s="2"/>
      <c r="M470" s="2"/>
      <c r="N470" s="2"/>
      <c r="O470" s="2"/>
      <c r="P470" s="2"/>
      <c r="Q470" s="2"/>
    </row>
    <row r="471" spans="1:17" ht="11.25" customHeight="1" x14ac:dyDescent="0.25">
      <c r="A471" s="2"/>
      <c r="B471" s="2"/>
      <c r="C471" s="2"/>
      <c r="D471" s="2"/>
      <c r="E471" s="2"/>
      <c r="F471" s="2"/>
      <c r="G471" s="2"/>
      <c r="H471" s="2"/>
      <c r="I471" s="2"/>
      <c r="J471" s="2"/>
      <c r="K471" s="2"/>
      <c r="L471" s="2"/>
      <c r="M471" s="2"/>
      <c r="N471" s="2"/>
      <c r="O471" s="2"/>
      <c r="P471" s="2"/>
      <c r="Q471" s="2"/>
    </row>
    <row r="472" spans="1:17" ht="11.25" customHeight="1" x14ac:dyDescent="0.25">
      <c r="A472" s="2"/>
      <c r="B472" s="2"/>
      <c r="C472" s="2"/>
      <c r="D472" s="2"/>
      <c r="E472" s="2"/>
      <c r="F472" s="2"/>
      <c r="G472" s="2"/>
      <c r="H472" s="2"/>
      <c r="I472" s="2"/>
      <c r="J472" s="2"/>
      <c r="K472" s="2"/>
      <c r="L472" s="2"/>
      <c r="M472" s="2"/>
      <c r="N472" s="2"/>
      <c r="O472" s="2"/>
      <c r="P472" s="2"/>
      <c r="Q472" s="2"/>
    </row>
    <row r="473" spans="1:17" ht="11.25" customHeight="1" x14ac:dyDescent="0.25">
      <c r="A473" s="2"/>
      <c r="B473" s="2"/>
      <c r="C473" s="2"/>
      <c r="D473" s="2"/>
      <c r="E473" s="2"/>
      <c r="F473" s="2"/>
      <c r="G473" s="2"/>
      <c r="H473" s="2"/>
      <c r="I473" s="2"/>
      <c r="J473" s="2"/>
      <c r="K473" s="2"/>
      <c r="L473" s="2"/>
      <c r="M473" s="2"/>
      <c r="N473" s="2"/>
      <c r="O473" s="2"/>
      <c r="P473" s="2"/>
      <c r="Q473" s="2"/>
    </row>
    <row r="474" spans="1:17" ht="11.25" customHeight="1" x14ac:dyDescent="0.25">
      <c r="A474" s="2"/>
      <c r="B474" s="2"/>
      <c r="C474" s="2"/>
      <c r="D474" s="2"/>
      <c r="E474" s="2"/>
      <c r="F474" s="2"/>
      <c r="G474" s="2"/>
      <c r="H474" s="2"/>
      <c r="I474" s="2"/>
      <c r="J474" s="2"/>
      <c r="K474" s="2"/>
      <c r="L474" s="2"/>
      <c r="M474" s="2"/>
      <c r="N474" s="2"/>
      <c r="O474" s="2"/>
      <c r="P474" s="2"/>
      <c r="Q474" s="2"/>
    </row>
    <row r="475" spans="1:17" ht="11.25" customHeight="1" x14ac:dyDescent="0.25">
      <c r="A475" s="2"/>
      <c r="B475" s="2"/>
      <c r="C475" s="2"/>
      <c r="D475" s="2"/>
      <c r="E475" s="2"/>
      <c r="F475" s="2"/>
      <c r="G475" s="2"/>
      <c r="H475" s="2"/>
      <c r="I475" s="2"/>
      <c r="J475" s="2"/>
      <c r="K475" s="2"/>
      <c r="L475" s="2"/>
      <c r="M475" s="2"/>
      <c r="N475" s="2"/>
      <c r="O475" s="2"/>
      <c r="P475" s="2"/>
      <c r="Q475" s="2"/>
    </row>
    <row r="476" spans="1:17" ht="11.25" customHeight="1" x14ac:dyDescent="0.25">
      <c r="A476" s="2"/>
      <c r="B476" s="2"/>
      <c r="C476" s="2"/>
      <c r="D476" s="2"/>
      <c r="E476" s="2"/>
      <c r="F476" s="2"/>
      <c r="G476" s="2"/>
      <c r="H476" s="2"/>
      <c r="I476" s="2"/>
      <c r="J476" s="2"/>
      <c r="K476" s="2"/>
      <c r="L476" s="2"/>
      <c r="M476" s="2"/>
      <c r="N476" s="2"/>
      <c r="O476" s="2"/>
      <c r="P476" s="2"/>
      <c r="Q476" s="2"/>
    </row>
    <row r="477" spans="1:17" ht="11.25" customHeight="1" x14ac:dyDescent="0.25">
      <c r="A477" s="2"/>
      <c r="B477" s="2"/>
      <c r="C477" s="2"/>
      <c r="D477" s="2"/>
      <c r="E477" s="2"/>
      <c r="F477" s="2"/>
      <c r="G477" s="2"/>
      <c r="H477" s="2"/>
      <c r="I477" s="2"/>
      <c r="J477" s="2"/>
      <c r="K477" s="2"/>
      <c r="L477" s="2"/>
      <c r="M477" s="2"/>
      <c r="N477" s="2"/>
      <c r="O477" s="2"/>
      <c r="P477" s="2"/>
      <c r="Q477" s="2"/>
    </row>
    <row r="478" spans="1:17" ht="11.25" customHeight="1" x14ac:dyDescent="0.25">
      <c r="A478" s="2"/>
      <c r="B478" s="2"/>
      <c r="C478" s="2"/>
      <c r="D478" s="2"/>
      <c r="E478" s="2"/>
      <c r="F478" s="2"/>
      <c r="G478" s="2"/>
      <c r="H478" s="2"/>
      <c r="I478" s="2"/>
      <c r="J478" s="2"/>
      <c r="K478" s="2"/>
      <c r="L478" s="2"/>
      <c r="M478" s="2"/>
      <c r="N478" s="2"/>
      <c r="O478" s="2"/>
      <c r="P478" s="2"/>
      <c r="Q478" s="2"/>
    </row>
    <row r="479" spans="1:17" ht="11.25" customHeight="1" x14ac:dyDescent="0.25">
      <c r="A479" s="2"/>
      <c r="B479" s="2"/>
      <c r="C479" s="2"/>
      <c r="D479" s="2"/>
      <c r="E479" s="2"/>
      <c r="F479" s="2"/>
      <c r="G479" s="2"/>
      <c r="H479" s="2"/>
      <c r="I479" s="2"/>
      <c r="J479" s="2"/>
      <c r="K479" s="2"/>
      <c r="L479" s="2"/>
      <c r="M479" s="2"/>
      <c r="N479" s="2"/>
      <c r="O479" s="2"/>
      <c r="P479" s="2"/>
      <c r="Q479" s="2"/>
    </row>
    <row r="480" spans="1:17" ht="11.25" customHeight="1" x14ac:dyDescent="0.25">
      <c r="A480" s="2"/>
      <c r="B480" s="2"/>
      <c r="C480" s="2"/>
      <c r="D480" s="2"/>
      <c r="E480" s="2"/>
      <c r="F480" s="2"/>
      <c r="G480" s="2"/>
      <c r="H480" s="2"/>
      <c r="I480" s="2"/>
      <c r="J480" s="2"/>
      <c r="K480" s="2"/>
      <c r="L480" s="2"/>
      <c r="M480" s="2"/>
      <c r="N480" s="2"/>
      <c r="O480" s="2"/>
      <c r="P480" s="2"/>
      <c r="Q480" s="2"/>
    </row>
    <row r="481" spans="1:17" ht="11.25" customHeight="1" x14ac:dyDescent="0.25">
      <c r="A481" s="2"/>
      <c r="B481" s="2"/>
      <c r="C481" s="2"/>
      <c r="D481" s="2"/>
      <c r="E481" s="2"/>
      <c r="F481" s="2"/>
      <c r="G481" s="2"/>
      <c r="H481" s="2"/>
      <c r="I481" s="2"/>
      <c r="J481" s="2"/>
      <c r="K481" s="2"/>
      <c r="L481" s="2"/>
      <c r="M481" s="2"/>
      <c r="N481" s="2"/>
      <c r="O481" s="2"/>
      <c r="P481" s="2"/>
      <c r="Q481" s="2"/>
    </row>
    <row r="482" spans="1:17" ht="11.25" customHeight="1" x14ac:dyDescent="0.25">
      <c r="A482" s="2"/>
      <c r="B482" s="2"/>
      <c r="C482" s="2"/>
      <c r="D482" s="2"/>
      <c r="E482" s="2"/>
      <c r="F482" s="2"/>
      <c r="G482" s="2"/>
      <c r="H482" s="2"/>
      <c r="I482" s="2"/>
      <c r="J482" s="2"/>
      <c r="K482" s="2"/>
      <c r="L482" s="2"/>
      <c r="M482" s="2"/>
      <c r="N482" s="2"/>
      <c r="O482" s="2"/>
      <c r="P482" s="2"/>
      <c r="Q482" s="2"/>
    </row>
    <row r="483" spans="1:17" ht="11.25" customHeight="1" x14ac:dyDescent="0.25">
      <c r="A483" s="2"/>
      <c r="B483" s="2"/>
      <c r="C483" s="2"/>
      <c r="D483" s="2"/>
      <c r="E483" s="2"/>
      <c r="F483" s="2"/>
      <c r="G483" s="2"/>
      <c r="H483" s="2"/>
      <c r="I483" s="2"/>
      <c r="J483" s="2"/>
      <c r="K483" s="2"/>
      <c r="L483" s="2"/>
      <c r="M483" s="2"/>
      <c r="N483" s="2"/>
      <c r="O483" s="2"/>
      <c r="P483" s="2"/>
      <c r="Q483" s="2"/>
    </row>
    <row r="484" spans="1:17" ht="11.25" customHeight="1" x14ac:dyDescent="0.25">
      <c r="A484" s="2"/>
      <c r="B484" s="2"/>
      <c r="C484" s="2"/>
      <c r="D484" s="2"/>
      <c r="E484" s="2"/>
      <c r="F484" s="2"/>
      <c r="G484" s="2"/>
      <c r="H484" s="2"/>
      <c r="I484" s="2"/>
      <c r="J484" s="2"/>
      <c r="K484" s="2"/>
      <c r="L484" s="2"/>
      <c r="M484" s="2"/>
      <c r="N484" s="2"/>
      <c r="O484" s="2"/>
      <c r="P484" s="2"/>
      <c r="Q484" s="2"/>
    </row>
    <row r="485" spans="1:17" ht="11.25" customHeight="1" x14ac:dyDescent="0.25">
      <c r="A485" s="2"/>
      <c r="B485" s="2"/>
      <c r="C485" s="2"/>
      <c r="D485" s="2"/>
      <c r="E485" s="2"/>
      <c r="F485" s="2"/>
      <c r="G485" s="2"/>
      <c r="H485" s="2"/>
      <c r="I485" s="2"/>
      <c r="J485" s="2"/>
      <c r="K485" s="2"/>
      <c r="L485" s="2"/>
      <c r="M485" s="2"/>
      <c r="N485" s="2"/>
      <c r="O485" s="2"/>
      <c r="P485" s="2"/>
      <c r="Q485" s="2"/>
    </row>
    <row r="486" spans="1:17" ht="11.25" customHeight="1" x14ac:dyDescent="0.25">
      <c r="A486" s="2"/>
      <c r="B486" s="2"/>
      <c r="C486" s="2"/>
      <c r="D486" s="2"/>
      <c r="E486" s="2"/>
      <c r="F486" s="2"/>
      <c r="G486" s="2"/>
      <c r="H486" s="2"/>
      <c r="I486" s="2"/>
      <c r="J486" s="2"/>
      <c r="K486" s="2"/>
      <c r="L486" s="2"/>
      <c r="M486" s="2"/>
      <c r="N486" s="2"/>
      <c r="O486" s="2"/>
      <c r="P486" s="2"/>
      <c r="Q486" s="2"/>
    </row>
    <row r="487" spans="1:17" ht="11.25" customHeight="1" x14ac:dyDescent="0.25">
      <c r="A487" s="2"/>
      <c r="B487" s="2"/>
      <c r="C487" s="2"/>
      <c r="D487" s="2"/>
      <c r="E487" s="2"/>
      <c r="F487" s="2"/>
      <c r="G487" s="2"/>
      <c r="H487" s="2"/>
      <c r="I487" s="2"/>
      <c r="J487" s="2"/>
      <c r="K487" s="2"/>
      <c r="L487" s="2"/>
      <c r="M487" s="2"/>
      <c r="N487" s="2"/>
      <c r="O487" s="2"/>
      <c r="P487" s="2"/>
      <c r="Q487" s="2"/>
    </row>
    <row r="488" spans="1:17" ht="11.25" customHeight="1" x14ac:dyDescent="0.25">
      <c r="A488" s="2"/>
      <c r="B488" s="2"/>
      <c r="C488" s="2"/>
      <c r="D488" s="2"/>
      <c r="E488" s="2"/>
      <c r="F488" s="2"/>
      <c r="G488" s="2"/>
      <c r="H488" s="2"/>
      <c r="I488" s="2"/>
      <c r="J488" s="2"/>
      <c r="K488" s="2"/>
      <c r="L488" s="2"/>
      <c r="M488" s="2"/>
      <c r="N488" s="2"/>
      <c r="O488" s="2"/>
      <c r="P488" s="2"/>
      <c r="Q488" s="2"/>
    </row>
    <row r="489" spans="1:17" ht="11.25" customHeight="1" x14ac:dyDescent="0.25">
      <c r="A489" s="2"/>
      <c r="B489" s="2"/>
      <c r="C489" s="2"/>
      <c r="D489" s="2"/>
      <c r="E489" s="2"/>
      <c r="F489" s="2"/>
      <c r="G489" s="2"/>
      <c r="H489" s="2"/>
      <c r="I489" s="2"/>
      <c r="J489" s="2"/>
      <c r="K489" s="2"/>
      <c r="L489" s="2"/>
      <c r="M489" s="2"/>
      <c r="N489" s="2"/>
      <c r="O489" s="2"/>
      <c r="P489" s="2"/>
      <c r="Q489" s="2"/>
    </row>
    <row r="490" spans="1:17" ht="11.25" customHeight="1" x14ac:dyDescent="0.25">
      <c r="A490" s="2"/>
      <c r="B490" s="2"/>
      <c r="C490" s="2"/>
      <c r="D490" s="2"/>
      <c r="E490" s="2"/>
      <c r="F490" s="2"/>
      <c r="G490" s="2"/>
      <c r="H490" s="2"/>
      <c r="I490" s="2"/>
      <c r="J490" s="2"/>
      <c r="K490" s="2"/>
      <c r="L490" s="2"/>
      <c r="M490" s="2"/>
      <c r="N490" s="2"/>
      <c r="O490" s="2"/>
      <c r="P490" s="2"/>
      <c r="Q490" s="2"/>
    </row>
    <row r="491" spans="1:17" ht="11.25" customHeight="1" x14ac:dyDescent="0.25">
      <c r="A491" s="2"/>
      <c r="B491" s="2"/>
      <c r="C491" s="2"/>
      <c r="D491" s="2"/>
      <c r="E491" s="2"/>
      <c r="F491" s="2"/>
      <c r="G491" s="2"/>
      <c r="H491" s="2"/>
      <c r="I491" s="2"/>
      <c r="J491" s="2"/>
      <c r="K491" s="2"/>
      <c r="L491" s="2"/>
      <c r="M491" s="2"/>
      <c r="N491" s="2"/>
      <c r="O491" s="2"/>
      <c r="P491" s="2"/>
      <c r="Q491" s="2"/>
    </row>
    <row r="492" spans="1:17" ht="11.25" customHeight="1" x14ac:dyDescent="0.25">
      <c r="A492" s="2"/>
      <c r="B492" s="2"/>
      <c r="C492" s="2"/>
      <c r="D492" s="2"/>
      <c r="E492" s="2"/>
      <c r="F492" s="2"/>
      <c r="G492" s="2"/>
      <c r="H492" s="2"/>
      <c r="I492" s="2"/>
      <c r="J492" s="2"/>
      <c r="K492" s="2"/>
      <c r="L492" s="2"/>
      <c r="M492" s="2"/>
      <c r="N492" s="2"/>
      <c r="O492" s="2"/>
      <c r="P492" s="2"/>
      <c r="Q492" s="2"/>
    </row>
    <row r="493" spans="1:17" ht="11.25" customHeight="1" x14ac:dyDescent="0.25">
      <c r="A493" s="2"/>
      <c r="B493" s="2"/>
      <c r="C493" s="2"/>
      <c r="D493" s="2"/>
      <c r="E493" s="2"/>
      <c r="F493" s="2"/>
      <c r="G493" s="2"/>
      <c r="H493" s="2"/>
      <c r="I493" s="2"/>
      <c r="J493" s="2"/>
      <c r="K493" s="2"/>
      <c r="L493" s="2"/>
      <c r="M493" s="2"/>
      <c r="N493" s="2"/>
      <c r="O493" s="2"/>
      <c r="P493" s="2"/>
      <c r="Q493" s="2"/>
    </row>
    <row r="494" spans="1:17" ht="11.25" customHeight="1" x14ac:dyDescent="0.25">
      <c r="A494" s="2"/>
      <c r="B494" s="2"/>
      <c r="C494" s="2"/>
      <c r="D494" s="2"/>
      <c r="E494" s="2"/>
      <c r="F494" s="2"/>
      <c r="G494" s="2"/>
      <c r="H494" s="2"/>
      <c r="I494" s="2"/>
      <c r="J494" s="2"/>
      <c r="K494" s="2"/>
      <c r="L494" s="2"/>
      <c r="M494" s="2"/>
      <c r="N494" s="2"/>
      <c r="O494" s="2"/>
      <c r="P494" s="2"/>
      <c r="Q494" s="2"/>
    </row>
    <row r="495" spans="1:17" ht="11.25" customHeight="1" x14ac:dyDescent="0.25">
      <c r="A495" s="2"/>
      <c r="B495" s="2"/>
      <c r="C495" s="2"/>
      <c r="D495" s="2"/>
      <c r="E495" s="2"/>
      <c r="F495" s="2"/>
      <c r="G495" s="2"/>
      <c r="H495" s="2"/>
      <c r="I495" s="2"/>
      <c r="J495" s="2"/>
      <c r="K495" s="2"/>
      <c r="L495" s="2"/>
      <c r="M495" s="2"/>
      <c r="N495" s="2"/>
      <c r="O495" s="2"/>
      <c r="P495" s="2"/>
      <c r="Q495" s="2"/>
    </row>
    <row r="496" spans="1:17" ht="11.25" customHeight="1" x14ac:dyDescent="0.25">
      <c r="A496" s="2"/>
      <c r="B496" s="2"/>
      <c r="C496" s="2"/>
      <c r="D496" s="2"/>
      <c r="E496" s="2"/>
      <c r="F496" s="2"/>
      <c r="G496" s="2"/>
      <c r="H496" s="2"/>
      <c r="I496" s="2"/>
      <c r="J496" s="2"/>
      <c r="K496" s="2"/>
      <c r="L496" s="2"/>
      <c r="M496" s="2"/>
      <c r="N496" s="2"/>
      <c r="O496" s="2"/>
      <c r="P496" s="2"/>
      <c r="Q496" s="2"/>
    </row>
    <row r="497" spans="1:17" ht="11.25" customHeight="1" x14ac:dyDescent="0.25">
      <c r="A497" s="2"/>
      <c r="B497" s="2"/>
      <c r="C497" s="2"/>
      <c r="D497" s="2"/>
      <c r="E497" s="2"/>
      <c r="F497" s="2"/>
      <c r="G497" s="2"/>
      <c r="H497" s="2"/>
      <c r="I497" s="2"/>
      <c r="J497" s="2"/>
      <c r="K497" s="2"/>
      <c r="L497" s="2"/>
      <c r="M497" s="2"/>
      <c r="N497" s="2"/>
      <c r="O497" s="2"/>
      <c r="P497" s="2"/>
      <c r="Q497" s="2"/>
    </row>
    <row r="498" spans="1:17" ht="11.25" customHeight="1" x14ac:dyDescent="0.25">
      <c r="A498" s="2"/>
      <c r="B498" s="2"/>
      <c r="C498" s="2"/>
      <c r="D498" s="2"/>
      <c r="E498" s="2"/>
      <c r="F498" s="2"/>
      <c r="G498" s="2"/>
      <c r="H498" s="2"/>
      <c r="I498" s="2"/>
      <c r="J498" s="2"/>
      <c r="K498" s="2"/>
      <c r="L498" s="2"/>
      <c r="M498" s="2"/>
      <c r="N498" s="2"/>
      <c r="O498" s="2"/>
      <c r="P498" s="2"/>
      <c r="Q498" s="2"/>
    </row>
    <row r="499" spans="1:17" ht="11.25" customHeight="1" x14ac:dyDescent="0.25">
      <c r="A499" s="2"/>
      <c r="B499" s="2"/>
      <c r="C499" s="2"/>
      <c r="D499" s="2"/>
      <c r="E499" s="2"/>
      <c r="F499" s="2"/>
      <c r="G499" s="2"/>
      <c r="H499" s="2"/>
      <c r="I499" s="2"/>
      <c r="J499" s="2"/>
      <c r="K499" s="2"/>
      <c r="L499" s="2"/>
      <c r="M499" s="2"/>
      <c r="N499" s="2"/>
      <c r="O499" s="2"/>
      <c r="P499" s="2"/>
      <c r="Q499" s="2"/>
    </row>
    <row r="500" spans="1:17" ht="11.25" customHeight="1" x14ac:dyDescent="0.25">
      <c r="A500" s="2"/>
      <c r="B500" s="2"/>
      <c r="C500" s="2"/>
      <c r="D500" s="2"/>
      <c r="E500" s="2"/>
      <c r="F500" s="2"/>
      <c r="G500" s="2"/>
      <c r="H500" s="2"/>
      <c r="I500" s="2"/>
      <c r="J500" s="2"/>
      <c r="K500" s="2"/>
      <c r="L500" s="2"/>
      <c r="M500" s="2"/>
      <c r="N500" s="2"/>
      <c r="O500" s="2"/>
      <c r="P500" s="2"/>
      <c r="Q500" s="2"/>
    </row>
    <row r="501" spans="1:17" ht="11.25" customHeight="1" x14ac:dyDescent="0.25">
      <c r="A501" s="2"/>
      <c r="B501" s="2"/>
      <c r="C501" s="2"/>
      <c r="D501" s="2"/>
      <c r="E501" s="2"/>
      <c r="F501" s="2"/>
      <c r="G501" s="2"/>
      <c r="H501" s="2"/>
      <c r="I501" s="2"/>
      <c r="J501" s="2"/>
      <c r="K501" s="2"/>
      <c r="L501" s="2"/>
      <c r="M501" s="2"/>
      <c r="N501" s="2"/>
      <c r="O501" s="2"/>
      <c r="P501" s="2"/>
      <c r="Q501" s="2"/>
    </row>
    <row r="502" spans="1:17" ht="11.25" customHeight="1" x14ac:dyDescent="0.25">
      <c r="A502" s="2"/>
      <c r="B502" s="2"/>
      <c r="C502" s="2"/>
      <c r="D502" s="2"/>
      <c r="E502" s="2"/>
      <c r="F502" s="2"/>
      <c r="G502" s="2"/>
      <c r="H502" s="2"/>
      <c r="I502" s="2"/>
      <c r="J502" s="2"/>
      <c r="K502" s="2"/>
      <c r="L502" s="2"/>
      <c r="M502" s="2"/>
      <c r="N502" s="2"/>
      <c r="O502" s="2"/>
      <c r="P502" s="2"/>
      <c r="Q502" s="2"/>
    </row>
    <row r="503" spans="1:17" ht="11.25" customHeight="1" x14ac:dyDescent="0.25">
      <c r="A503" s="2"/>
      <c r="B503" s="2"/>
      <c r="C503" s="2"/>
      <c r="D503" s="2"/>
      <c r="E503" s="2"/>
      <c r="F503" s="2"/>
      <c r="G503" s="2"/>
      <c r="H503" s="2"/>
      <c r="I503" s="2"/>
      <c r="J503" s="2"/>
      <c r="K503" s="2"/>
      <c r="L503" s="2"/>
      <c r="M503" s="2"/>
      <c r="N503" s="2"/>
      <c r="O503" s="2"/>
      <c r="P503" s="2"/>
      <c r="Q503" s="2"/>
    </row>
    <row r="504" spans="1:17" ht="11.25" customHeight="1" x14ac:dyDescent="0.25">
      <c r="A504" s="2"/>
      <c r="B504" s="2"/>
      <c r="C504" s="2"/>
      <c r="D504" s="2"/>
      <c r="E504" s="2"/>
      <c r="F504" s="2"/>
      <c r="G504" s="2"/>
      <c r="H504" s="2"/>
      <c r="I504" s="2"/>
      <c r="J504" s="2"/>
      <c r="K504" s="2"/>
      <c r="L504" s="2"/>
      <c r="M504" s="2"/>
      <c r="N504" s="2"/>
      <c r="O504" s="2"/>
      <c r="P504" s="2"/>
      <c r="Q504" s="2"/>
    </row>
    <row r="505" spans="1:17" ht="11.25" customHeight="1" x14ac:dyDescent="0.25">
      <c r="A505" s="2"/>
      <c r="B505" s="2"/>
      <c r="C505" s="2"/>
      <c r="D505" s="2"/>
      <c r="E505" s="2"/>
      <c r="F505" s="2"/>
      <c r="G505" s="2"/>
      <c r="H505" s="2"/>
      <c r="I505" s="2"/>
      <c r="J505" s="2"/>
      <c r="K505" s="2"/>
      <c r="L505" s="2"/>
      <c r="M505" s="2"/>
      <c r="N505" s="2"/>
      <c r="O505" s="2"/>
      <c r="P505" s="2"/>
      <c r="Q505" s="2"/>
    </row>
    <row r="506" spans="1:17" ht="11.25" customHeight="1" x14ac:dyDescent="0.25">
      <c r="A506" s="2"/>
      <c r="B506" s="2"/>
      <c r="C506" s="2"/>
      <c r="D506" s="2"/>
      <c r="E506" s="2"/>
      <c r="F506" s="2"/>
      <c r="G506" s="2"/>
      <c r="H506" s="2"/>
      <c r="I506" s="2"/>
      <c r="J506" s="2"/>
      <c r="K506" s="2"/>
      <c r="L506" s="2"/>
      <c r="M506" s="2"/>
      <c r="N506" s="2"/>
      <c r="O506" s="2"/>
      <c r="P506" s="2"/>
      <c r="Q506" s="2"/>
    </row>
    <row r="507" spans="1:17" ht="11.25" customHeight="1" x14ac:dyDescent="0.25">
      <c r="A507" s="2"/>
      <c r="B507" s="2"/>
      <c r="C507" s="2"/>
      <c r="D507" s="2"/>
      <c r="E507" s="2"/>
      <c r="F507" s="2"/>
      <c r="G507" s="2"/>
      <c r="H507" s="2"/>
      <c r="I507" s="2"/>
      <c r="J507" s="2"/>
      <c r="K507" s="2"/>
      <c r="L507" s="2"/>
      <c r="M507" s="2"/>
      <c r="N507" s="2"/>
      <c r="O507" s="2"/>
      <c r="P507" s="2"/>
      <c r="Q507" s="2"/>
    </row>
    <row r="508" spans="1:17" ht="11.25" customHeight="1" x14ac:dyDescent="0.25">
      <c r="A508" s="2"/>
      <c r="B508" s="2"/>
      <c r="C508" s="2"/>
      <c r="D508" s="2"/>
      <c r="E508" s="2"/>
      <c r="F508" s="2"/>
      <c r="G508" s="2"/>
      <c r="H508" s="2"/>
      <c r="I508" s="2"/>
      <c r="J508" s="2"/>
      <c r="K508" s="2"/>
      <c r="L508" s="2"/>
      <c r="M508" s="2"/>
      <c r="N508" s="2"/>
      <c r="O508" s="2"/>
      <c r="P508" s="2"/>
      <c r="Q508" s="2"/>
    </row>
    <row r="509" spans="1:17" ht="11.25" customHeight="1" x14ac:dyDescent="0.25">
      <c r="A509" s="2"/>
      <c r="B509" s="2"/>
      <c r="C509" s="2"/>
      <c r="D509" s="2"/>
      <c r="E509" s="2"/>
      <c r="F509" s="2"/>
      <c r="G509" s="2"/>
      <c r="H509" s="2"/>
      <c r="I509" s="2"/>
      <c r="J509" s="2"/>
      <c r="K509" s="2"/>
      <c r="L509" s="2"/>
      <c r="M509" s="2"/>
      <c r="N509" s="2"/>
      <c r="O509" s="2"/>
      <c r="P509" s="2"/>
      <c r="Q509" s="2"/>
    </row>
    <row r="510" spans="1:17" ht="11.25" customHeight="1" x14ac:dyDescent="0.25">
      <c r="A510" s="2"/>
      <c r="B510" s="2"/>
      <c r="C510" s="2"/>
      <c r="D510" s="2"/>
      <c r="E510" s="2"/>
      <c r="F510" s="2"/>
      <c r="G510" s="2"/>
      <c r="H510" s="2"/>
      <c r="I510" s="2"/>
      <c r="J510" s="2"/>
      <c r="K510" s="2"/>
      <c r="L510" s="2"/>
      <c r="M510" s="2"/>
      <c r="N510" s="2"/>
      <c r="O510" s="2"/>
      <c r="P510" s="2"/>
      <c r="Q510" s="2"/>
    </row>
    <row r="511" spans="1:17" ht="11.25" customHeight="1" x14ac:dyDescent="0.25">
      <c r="A511" s="2"/>
      <c r="B511" s="2"/>
      <c r="C511" s="2"/>
      <c r="D511" s="2"/>
      <c r="E511" s="2"/>
      <c r="F511" s="2"/>
      <c r="G511" s="2"/>
      <c r="H511" s="2"/>
      <c r="I511" s="2"/>
      <c r="J511" s="2"/>
      <c r="K511" s="2"/>
      <c r="L511" s="2"/>
      <c r="M511" s="2"/>
      <c r="N511" s="2"/>
      <c r="O511" s="2"/>
      <c r="P511" s="2"/>
      <c r="Q511" s="2"/>
    </row>
    <row r="512" spans="1:17" ht="11.25" customHeight="1" x14ac:dyDescent="0.25">
      <c r="A512" s="2"/>
      <c r="B512" s="2"/>
      <c r="C512" s="2"/>
      <c r="D512" s="2"/>
      <c r="E512" s="2"/>
      <c r="F512" s="2"/>
      <c r="G512" s="2"/>
      <c r="H512" s="2"/>
      <c r="I512" s="2"/>
      <c r="J512" s="2"/>
      <c r="K512" s="2"/>
      <c r="L512" s="2"/>
      <c r="M512" s="2"/>
      <c r="N512" s="2"/>
      <c r="O512" s="2"/>
      <c r="P512" s="2"/>
      <c r="Q512" s="2"/>
    </row>
    <row r="513" spans="1:17" ht="11.25" customHeight="1" x14ac:dyDescent="0.25">
      <c r="A513" s="2"/>
      <c r="B513" s="2"/>
      <c r="C513" s="2"/>
      <c r="D513" s="2"/>
      <c r="E513" s="2"/>
      <c r="F513" s="2"/>
      <c r="G513" s="2"/>
      <c r="H513" s="2"/>
      <c r="I513" s="2"/>
      <c r="J513" s="2"/>
      <c r="K513" s="2"/>
      <c r="L513" s="2"/>
      <c r="M513" s="2"/>
      <c r="N513" s="2"/>
      <c r="O513" s="2"/>
      <c r="P513" s="2"/>
      <c r="Q513" s="2"/>
    </row>
    <row r="514" spans="1:17" ht="11.25" customHeight="1" x14ac:dyDescent="0.25">
      <c r="A514" s="2"/>
      <c r="B514" s="2"/>
      <c r="C514" s="2"/>
      <c r="D514" s="2"/>
      <c r="E514" s="2"/>
      <c r="F514" s="2"/>
      <c r="G514" s="2"/>
      <c r="H514" s="2"/>
      <c r="I514" s="2"/>
      <c r="J514" s="2"/>
      <c r="K514" s="2"/>
      <c r="L514" s="2"/>
      <c r="M514" s="2"/>
      <c r="N514" s="2"/>
      <c r="O514" s="2"/>
      <c r="P514" s="2"/>
      <c r="Q514" s="2"/>
    </row>
    <row r="515" spans="1:17" ht="11.25" customHeight="1" x14ac:dyDescent="0.25">
      <c r="A515" s="2"/>
      <c r="B515" s="2"/>
      <c r="C515" s="2"/>
      <c r="D515" s="2"/>
      <c r="E515" s="2"/>
      <c r="F515" s="2"/>
      <c r="G515" s="2"/>
      <c r="H515" s="2"/>
      <c r="I515" s="2"/>
      <c r="J515" s="2"/>
      <c r="K515" s="2"/>
      <c r="L515" s="2"/>
      <c r="M515" s="2"/>
      <c r="N515" s="2"/>
      <c r="O515" s="2"/>
      <c r="P515" s="2"/>
      <c r="Q515" s="2"/>
    </row>
    <row r="516" spans="1:17" ht="11.25" customHeight="1" x14ac:dyDescent="0.25">
      <c r="A516" s="2"/>
      <c r="B516" s="2"/>
      <c r="C516" s="2"/>
      <c r="D516" s="2"/>
      <c r="E516" s="2"/>
      <c r="F516" s="2"/>
      <c r="G516" s="2"/>
      <c r="H516" s="2"/>
      <c r="I516" s="2"/>
      <c r="J516" s="2"/>
      <c r="K516" s="2"/>
      <c r="L516" s="2"/>
      <c r="M516" s="2"/>
      <c r="N516" s="2"/>
      <c r="O516" s="2"/>
      <c r="P516" s="2"/>
      <c r="Q516" s="2"/>
    </row>
    <row r="517" spans="1:17" ht="11.25" customHeight="1" x14ac:dyDescent="0.25">
      <c r="A517" s="2"/>
      <c r="B517" s="2"/>
      <c r="C517" s="2"/>
      <c r="D517" s="2"/>
      <c r="E517" s="2"/>
      <c r="F517" s="2"/>
      <c r="G517" s="2"/>
      <c r="H517" s="2"/>
      <c r="I517" s="2"/>
      <c r="J517" s="2"/>
      <c r="K517" s="2"/>
      <c r="L517" s="2"/>
      <c r="M517" s="2"/>
      <c r="N517" s="2"/>
      <c r="O517" s="2"/>
      <c r="P517" s="2"/>
      <c r="Q517" s="2"/>
    </row>
    <row r="518" spans="1:17" ht="11.25" customHeight="1" x14ac:dyDescent="0.25">
      <c r="A518" s="2"/>
      <c r="B518" s="2"/>
      <c r="C518" s="2"/>
      <c r="D518" s="2"/>
      <c r="E518" s="2"/>
      <c r="F518" s="2"/>
      <c r="G518" s="2"/>
      <c r="H518" s="2"/>
      <c r="I518" s="2"/>
      <c r="J518" s="2"/>
      <c r="K518" s="2"/>
      <c r="L518" s="2"/>
      <c r="M518" s="2"/>
      <c r="N518" s="2"/>
      <c r="O518" s="2"/>
      <c r="P518" s="2"/>
      <c r="Q518" s="2"/>
    </row>
    <row r="519" spans="1:17" ht="11.25" customHeight="1" x14ac:dyDescent="0.25">
      <c r="A519" s="2"/>
      <c r="B519" s="2"/>
      <c r="C519" s="2"/>
      <c r="D519" s="2"/>
      <c r="E519" s="2"/>
      <c r="F519" s="2"/>
      <c r="G519" s="2"/>
      <c r="H519" s="2"/>
      <c r="I519" s="2"/>
      <c r="J519" s="2"/>
      <c r="K519" s="2"/>
      <c r="L519" s="2"/>
      <c r="M519" s="2"/>
      <c r="N519" s="2"/>
      <c r="O519" s="2"/>
      <c r="P519" s="2"/>
      <c r="Q519" s="2"/>
    </row>
    <row r="520" spans="1:17" ht="11.25" customHeight="1" x14ac:dyDescent="0.25">
      <c r="A520" s="2"/>
      <c r="B520" s="2"/>
      <c r="C520" s="2"/>
      <c r="D520" s="2"/>
      <c r="E520" s="2"/>
      <c r="F520" s="2"/>
      <c r="G520" s="2"/>
      <c r="H520" s="2"/>
      <c r="I520" s="2"/>
      <c r="J520" s="2"/>
      <c r="K520" s="2"/>
      <c r="L520" s="2"/>
      <c r="M520" s="2"/>
      <c r="N520" s="2"/>
      <c r="O520" s="2"/>
      <c r="P520" s="2"/>
      <c r="Q520" s="2"/>
    </row>
    <row r="521" spans="1:17" ht="11.25" customHeight="1" x14ac:dyDescent="0.25">
      <c r="A521" s="2"/>
      <c r="B521" s="2"/>
      <c r="C521" s="2"/>
      <c r="D521" s="2"/>
      <c r="E521" s="2"/>
      <c r="F521" s="2"/>
      <c r="G521" s="2"/>
      <c r="H521" s="2"/>
      <c r="I521" s="2"/>
      <c r="J521" s="2"/>
      <c r="K521" s="2"/>
      <c r="L521" s="2"/>
      <c r="M521" s="2"/>
      <c r="N521" s="2"/>
      <c r="O521" s="2"/>
      <c r="P521" s="2"/>
      <c r="Q521" s="2"/>
    </row>
    <row r="522" spans="1:17" ht="11.25" customHeight="1" x14ac:dyDescent="0.25">
      <c r="A522" s="2"/>
      <c r="B522" s="2"/>
      <c r="C522" s="2"/>
      <c r="D522" s="2"/>
      <c r="E522" s="2"/>
      <c r="F522" s="2"/>
      <c r="G522" s="2"/>
      <c r="H522" s="2"/>
      <c r="I522" s="2"/>
      <c r="J522" s="2"/>
      <c r="K522" s="2"/>
      <c r="L522" s="2"/>
      <c r="M522" s="2"/>
      <c r="N522" s="2"/>
      <c r="O522" s="2"/>
      <c r="P522" s="2"/>
      <c r="Q522" s="2"/>
    </row>
    <row r="523" spans="1:17" ht="11.25" customHeight="1" x14ac:dyDescent="0.25">
      <c r="A523" s="2"/>
      <c r="B523" s="2"/>
      <c r="C523" s="2"/>
      <c r="D523" s="2"/>
      <c r="E523" s="2"/>
      <c r="F523" s="2"/>
      <c r="G523" s="2"/>
      <c r="H523" s="2"/>
      <c r="I523" s="2"/>
      <c r="J523" s="2"/>
      <c r="K523" s="2"/>
      <c r="L523" s="2"/>
      <c r="M523" s="2"/>
      <c r="N523" s="2"/>
      <c r="O523" s="2"/>
      <c r="P523" s="2"/>
      <c r="Q523" s="2"/>
    </row>
    <row r="524" spans="1:17" ht="11.25" customHeight="1" x14ac:dyDescent="0.25">
      <c r="A524" s="2"/>
      <c r="B524" s="2"/>
      <c r="C524" s="2"/>
      <c r="D524" s="2"/>
      <c r="E524" s="2"/>
      <c r="F524" s="2"/>
      <c r="G524" s="2"/>
      <c r="H524" s="2"/>
      <c r="I524" s="2"/>
      <c r="J524" s="2"/>
      <c r="K524" s="2"/>
      <c r="L524" s="2"/>
      <c r="M524" s="2"/>
      <c r="N524" s="2"/>
      <c r="O524" s="2"/>
      <c r="P524" s="2"/>
      <c r="Q524" s="2"/>
    </row>
    <row r="525" spans="1:17" ht="11.25" customHeight="1" x14ac:dyDescent="0.25">
      <c r="A525" s="2"/>
      <c r="B525" s="2"/>
      <c r="C525" s="2"/>
      <c r="D525" s="2"/>
      <c r="E525" s="2"/>
      <c r="F525" s="2"/>
      <c r="G525" s="2"/>
      <c r="H525" s="2"/>
      <c r="I525" s="2"/>
      <c r="J525" s="2"/>
      <c r="K525" s="2"/>
      <c r="L525" s="2"/>
      <c r="M525" s="2"/>
      <c r="N525" s="2"/>
      <c r="O525" s="2"/>
      <c r="P525" s="2"/>
      <c r="Q525" s="2"/>
    </row>
    <row r="526" spans="1:17" ht="11.25" customHeight="1" x14ac:dyDescent="0.25">
      <c r="A526" s="2"/>
      <c r="B526" s="2"/>
      <c r="C526" s="2"/>
      <c r="D526" s="2"/>
      <c r="E526" s="2"/>
      <c r="F526" s="2"/>
      <c r="G526" s="2"/>
      <c r="H526" s="2"/>
      <c r="I526" s="2"/>
      <c r="J526" s="2"/>
      <c r="K526" s="2"/>
      <c r="L526" s="2"/>
      <c r="M526" s="2"/>
      <c r="N526" s="2"/>
      <c r="O526" s="2"/>
      <c r="P526" s="2"/>
      <c r="Q526" s="2"/>
    </row>
    <row r="527" spans="1:17" ht="11.25" customHeight="1" x14ac:dyDescent="0.25">
      <c r="A527" s="2"/>
      <c r="B527" s="2"/>
      <c r="C527" s="2"/>
      <c r="D527" s="2"/>
      <c r="E527" s="2"/>
      <c r="F527" s="2"/>
      <c r="G527" s="2"/>
      <c r="H527" s="2"/>
      <c r="I527" s="2"/>
      <c r="J527" s="2"/>
      <c r="K527" s="2"/>
      <c r="L527" s="2"/>
      <c r="M527" s="2"/>
      <c r="N527" s="2"/>
      <c r="O527" s="2"/>
      <c r="P527" s="2"/>
      <c r="Q527" s="2"/>
    </row>
    <row r="528" spans="1:17" ht="11.25" customHeight="1" x14ac:dyDescent="0.25">
      <c r="A528" s="2"/>
      <c r="B528" s="2"/>
      <c r="C528" s="2"/>
      <c r="D528" s="2"/>
      <c r="E528" s="2"/>
      <c r="F528" s="2"/>
      <c r="G528" s="2"/>
      <c r="H528" s="2"/>
      <c r="I528" s="2"/>
      <c r="J528" s="2"/>
      <c r="K528" s="2"/>
      <c r="L528" s="2"/>
      <c r="M528" s="2"/>
      <c r="N528" s="2"/>
      <c r="O528" s="2"/>
      <c r="P528" s="2"/>
      <c r="Q528" s="2"/>
    </row>
    <row r="529" spans="1:17" ht="11.25" customHeight="1" x14ac:dyDescent="0.25">
      <c r="A529" s="2"/>
      <c r="B529" s="2"/>
      <c r="C529" s="2"/>
      <c r="D529" s="2"/>
      <c r="E529" s="2"/>
      <c r="F529" s="2"/>
      <c r="G529" s="2"/>
      <c r="H529" s="2"/>
      <c r="I529" s="2"/>
      <c r="J529" s="2"/>
      <c r="K529" s="2"/>
      <c r="L529" s="2"/>
      <c r="M529" s="2"/>
      <c r="N529" s="2"/>
      <c r="O529" s="2"/>
      <c r="P529" s="2"/>
      <c r="Q529" s="2"/>
    </row>
    <row r="530" spans="1:17" ht="11.25" customHeight="1" x14ac:dyDescent="0.25">
      <c r="A530" s="2"/>
      <c r="B530" s="2"/>
      <c r="C530" s="2"/>
      <c r="D530" s="2"/>
      <c r="E530" s="2"/>
      <c r="F530" s="2"/>
      <c r="G530" s="2"/>
      <c r="H530" s="2"/>
      <c r="I530" s="2"/>
      <c r="J530" s="2"/>
      <c r="K530" s="2"/>
      <c r="L530" s="2"/>
      <c r="M530" s="2"/>
      <c r="N530" s="2"/>
      <c r="O530" s="2"/>
      <c r="P530" s="2"/>
      <c r="Q530" s="2"/>
    </row>
    <row r="531" spans="1:17" ht="11.25" customHeight="1" x14ac:dyDescent="0.25">
      <c r="A531" s="2"/>
      <c r="B531" s="2"/>
      <c r="C531" s="2"/>
      <c r="D531" s="2"/>
      <c r="E531" s="2"/>
      <c r="F531" s="2"/>
      <c r="G531" s="2"/>
      <c r="H531" s="2"/>
      <c r="I531" s="2"/>
      <c r="J531" s="2"/>
      <c r="K531" s="2"/>
      <c r="L531" s="2"/>
      <c r="M531" s="2"/>
      <c r="N531" s="2"/>
      <c r="O531" s="2"/>
      <c r="P531" s="2"/>
      <c r="Q531" s="2"/>
    </row>
    <row r="532" spans="1:17" ht="11.25" customHeight="1" x14ac:dyDescent="0.25">
      <c r="A532" s="2"/>
      <c r="B532" s="2"/>
      <c r="C532" s="2"/>
      <c r="D532" s="2"/>
      <c r="E532" s="2"/>
      <c r="F532" s="2"/>
      <c r="G532" s="2"/>
      <c r="H532" s="2"/>
      <c r="I532" s="2"/>
      <c r="J532" s="2"/>
      <c r="K532" s="2"/>
      <c r="L532" s="2"/>
      <c r="M532" s="2"/>
      <c r="N532" s="2"/>
      <c r="O532" s="2"/>
      <c r="P532" s="2"/>
      <c r="Q532" s="2"/>
    </row>
    <row r="533" spans="1:17" ht="11.25" customHeight="1" x14ac:dyDescent="0.25">
      <c r="A533" s="2"/>
      <c r="B533" s="2"/>
      <c r="C533" s="2"/>
      <c r="D533" s="2"/>
      <c r="E533" s="2"/>
      <c r="F533" s="2"/>
      <c r="G533" s="2"/>
      <c r="H533" s="2"/>
      <c r="I533" s="2"/>
      <c r="J533" s="2"/>
      <c r="K533" s="2"/>
      <c r="L533" s="2"/>
      <c r="M533" s="2"/>
      <c r="N533" s="2"/>
      <c r="O533" s="2"/>
      <c r="P533" s="2"/>
      <c r="Q533" s="2"/>
    </row>
    <row r="534" spans="1:17" ht="11.25" customHeight="1" x14ac:dyDescent="0.25">
      <c r="A534" s="2"/>
      <c r="B534" s="2"/>
      <c r="C534" s="2"/>
      <c r="D534" s="2"/>
      <c r="E534" s="2"/>
      <c r="F534" s="2"/>
      <c r="G534" s="2"/>
      <c r="H534" s="2"/>
      <c r="I534" s="2"/>
      <c r="J534" s="2"/>
      <c r="K534" s="2"/>
      <c r="L534" s="2"/>
      <c r="M534" s="2"/>
      <c r="N534" s="2"/>
      <c r="O534" s="2"/>
      <c r="P534" s="2"/>
      <c r="Q534" s="2"/>
    </row>
    <row r="535" spans="1:17" ht="11.25" customHeight="1" x14ac:dyDescent="0.25">
      <c r="A535" s="2"/>
      <c r="B535" s="2"/>
      <c r="C535" s="2"/>
      <c r="D535" s="2"/>
      <c r="E535" s="2"/>
      <c r="F535" s="2"/>
      <c r="G535" s="2"/>
      <c r="H535" s="2"/>
      <c r="I535" s="2"/>
      <c r="J535" s="2"/>
      <c r="K535" s="2"/>
      <c r="L535" s="2"/>
      <c r="M535" s="2"/>
      <c r="N535" s="2"/>
      <c r="O535" s="2"/>
      <c r="P535" s="2"/>
      <c r="Q535" s="2"/>
    </row>
    <row r="536" spans="1:17" ht="11.25" customHeight="1" x14ac:dyDescent="0.25">
      <c r="A536" s="2"/>
      <c r="B536" s="2"/>
      <c r="C536" s="2"/>
      <c r="D536" s="2"/>
      <c r="E536" s="2"/>
      <c r="F536" s="2"/>
      <c r="G536" s="2"/>
      <c r="H536" s="2"/>
      <c r="I536" s="2"/>
      <c r="J536" s="2"/>
      <c r="K536" s="2"/>
      <c r="L536" s="2"/>
      <c r="M536" s="2"/>
      <c r="N536" s="2"/>
      <c r="O536" s="2"/>
      <c r="P536" s="2"/>
      <c r="Q536" s="2"/>
    </row>
    <row r="537" spans="1:17" ht="11.25" customHeight="1" x14ac:dyDescent="0.25">
      <c r="A537" s="2"/>
      <c r="B537" s="2"/>
      <c r="C537" s="2"/>
      <c r="D537" s="2"/>
      <c r="E537" s="2"/>
      <c r="F537" s="2"/>
      <c r="G537" s="2"/>
      <c r="H537" s="2"/>
      <c r="I537" s="2"/>
      <c r="J537" s="2"/>
      <c r="K537" s="2"/>
      <c r="L537" s="2"/>
      <c r="M537" s="2"/>
      <c r="N537" s="2"/>
      <c r="O537" s="2"/>
      <c r="P537" s="2"/>
      <c r="Q537" s="2"/>
    </row>
    <row r="538" spans="1:17" ht="11.25" customHeight="1" x14ac:dyDescent="0.25">
      <c r="A538" s="2"/>
      <c r="B538" s="2"/>
      <c r="C538" s="2"/>
      <c r="D538" s="2"/>
      <c r="E538" s="2"/>
      <c r="F538" s="2"/>
      <c r="G538" s="2"/>
      <c r="H538" s="2"/>
      <c r="I538" s="2"/>
      <c r="J538" s="2"/>
      <c r="K538" s="2"/>
      <c r="L538" s="2"/>
      <c r="M538" s="2"/>
      <c r="N538" s="2"/>
      <c r="O538" s="2"/>
      <c r="P538" s="2"/>
      <c r="Q538" s="2"/>
    </row>
    <row r="539" spans="1:17" ht="11.25" customHeight="1" x14ac:dyDescent="0.25">
      <c r="A539" s="2"/>
      <c r="B539" s="2"/>
      <c r="C539" s="2"/>
      <c r="D539" s="2"/>
      <c r="E539" s="2"/>
      <c r="F539" s="2"/>
      <c r="G539" s="2"/>
      <c r="H539" s="2"/>
      <c r="I539" s="2"/>
      <c r="J539" s="2"/>
      <c r="K539" s="2"/>
      <c r="L539" s="2"/>
      <c r="M539" s="2"/>
      <c r="N539" s="2"/>
      <c r="O539" s="2"/>
      <c r="P539" s="2"/>
      <c r="Q539" s="2"/>
    </row>
    <row r="540" spans="1:17" ht="11.25" customHeight="1" x14ac:dyDescent="0.25">
      <c r="A540" s="2"/>
      <c r="B540" s="2"/>
      <c r="C540" s="2"/>
      <c r="D540" s="2"/>
      <c r="E540" s="2"/>
      <c r="F540" s="2"/>
      <c r="G540" s="2"/>
      <c r="H540" s="2"/>
      <c r="I540" s="2"/>
      <c r="J540" s="2"/>
      <c r="K540" s="2"/>
      <c r="L540" s="2"/>
      <c r="M540" s="2"/>
      <c r="N540" s="2"/>
      <c r="O540" s="2"/>
      <c r="P540" s="2"/>
      <c r="Q540" s="2"/>
    </row>
    <row r="541" spans="1:17" ht="11.25" customHeight="1" x14ac:dyDescent="0.25">
      <c r="A541" s="2"/>
      <c r="B541" s="2"/>
      <c r="C541" s="2"/>
      <c r="D541" s="2"/>
      <c r="E541" s="2"/>
      <c r="F541" s="2"/>
      <c r="G541" s="2"/>
      <c r="H541" s="2"/>
      <c r="I541" s="2"/>
      <c r="J541" s="2"/>
      <c r="K541" s="2"/>
      <c r="L541" s="2"/>
      <c r="M541" s="2"/>
      <c r="N541" s="2"/>
      <c r="O541" s="2"/>
      <c r="P541" s="2"/>
      <c r="Q541" s="2"/>
    </row>
    <row r="542" spans="1:17" ht="11.25" customHeight="1" x14ac:dyDescent="0.25">
      <c r="A542" s="2"/>
      <c r="B542" s="2"/>
      <c r="C542" s="2"/>
      <c r="D542" s="2"/>
      <c r="E542" s="2"/>
      <c r="F542" s="2"/>
      <c r="G542" s="2"/>
      <c r="H542" s="2"/>
      <c r="I542" s="2"/>
      <c r="J542" s="2"/>
      <c r="K542" s="2"/>
      <c r="L542" s="2"/>
      <c r="M542" s="2"/>
      <c r="N542" s="2"/>
      <c r="O542" s="2"/>
      <c r="P542" s="2"/>
      <c r="Q542" s="2"/>
    </row>
    <row r="543" spans="1:17" ht="11.25" customHeight="1" x14ac:dyDescent="0.25">
      <c r="A543" s="2"/>
      <c r="B543" s="2"/>
      <c r="C543" s="2"/>
      <c r="D543" s="2"/>
      <c r="E543" s="2"/>
      <c r="F543" s="2"/>
      <c r="G543" s="2"/>
      <c r="H543" s="2"/>
      <c r="I543" s="2"/>
      <c r="J543" s="2"/>
      <c r="K543" s="2"/>
      <c r="L543" s="2"/>
      <c r="M543" s="2"/>
      <c r="N543" s="2"/>
      <c r="O543" s="2"/>
      <c r="P543" s="2"/>
      <c r="Q543" s="2"/>
    </row>
    <row r="544" spans="1:17" ht="11.25" customHeight="1" x14ac:dyDescent="0.25">
      <c r="A544" s="2"/>
      <c r="B544" s="2"/>
      <c r="C544" s="2"/>
      <c r="D544" s="2"/>
      <c r="E544" s="2"/>
      <c r="F544" s="2"/>
      <c r="G544" s="2"/>
      <c r="H544" s="2"/>
      <c r="I544" s="2"/>
      <c r="J544" s="2"/>
      <c r="K544" s="2"/>
      <c r="L544" s="2"/>
      <c r="M544" s="2"/>
      <c r="N544" s="2"/>
      <c r="O544" s="2"/>
      <c r="P544" s="2"/>
      <c r="Q544" s="2"/>
    </row>
    <row r="545" spans="1:17" ht="11.25" customHeight="1" x14ac:dyDescent="0.25">
      <c r="A545" s="2"/>
      <c r="B545" s="2"/>
      <c r="C545" s="2"/>
      <c r="D545" s="2"/>
      <c r="E545" s="2"/>
      <c r="F545" s="2"/>
      <c r="G545" s="2"/>
      <c r="H545" s="2"/>
      <c r="I545" s="2"/>
      <c r="J545" s="2"/>
      <c r="K545" s="2"/>
      <c r="L545" s="2"/>
      <c r="M545" s="2"/>
      <c r="N545" s="2"/>
      <c r="O545" s="2"/>
      <c r="P545" s="2"/>
      <c r="Q545" s="2"/>
    </row>
    <row r="546" spans="1:17" ht="11.25" customHeight="1" x14ac:dyDescent="0.25">
      <c r="A546" s="2"/>
      <c r="B546" s="2"/>
      <c r="C546" s="2"/>
      <c r="D546" s="2"/>
      <c r="E546" s="2"/>
      <c r="F546" s="2"/>
      <c r="G546" s="2"/>
      <c r="H546" s="2"/>
      <c r="I546" s="2"/>
      <c r="J546" s="2"/>
      <c r="K546" s="2"/>
      <c r="L546" s="2"/>
      <c r="M546" s="2"/>
      <c r="N546" s="2"/>
      <c r="O546" s="2"/>
      <c r="P546" s="2"/>
      <c r="Q546" s="2"/>
    </row>
    <row r="547" spans="1:17" ht="11.25" customHeight="1" x14ac:dyDescent="0.25">
      <c r="A547" s="2"/>
      <c r="B547" s="2"/>
      <c r="C547" s="2"/>
      <c r="D547" s="2"/>
      <c r="E547" s="2"/>
      <c r="F547" s="2"/>
      <c r="G547" s="2"/>
      <c r="H547" s="2"/>
      <c r="I547" s="2"/>
      <c r="J547" s="2"/>
      <c r="K547" s="2"/>
      <c r="L547" s="2"/>
      <c r="M547" s="2"/>
      <c r="N547" s="2"/>
      <c r="O547" s="2"/>
      <c r="P547" s="2"/>
      <c r="Q547" s="2"/>
    </row>
    <row r="548" spans="1:17" ht="11.25" customHeight="1" x14ac:dyDescent="0.25">
      <c r="A548" s="2"/>
      <c r="B548" s="2"/>
      <c r="C548" s="2"/>
      <c r="D548" s="2"/>
      <c r="E548" s="2"/>
      <c r="F548" s="2"/>
      <c r="G548" s="2"/>
      <c r="H548" s="2"/>
      <c r="I548" s="2"/>
      <c r="J548" s="2"/>
      <c r="K548" s="2"/>
      <c r="L548" s="2"/>
      <c r="M548" s="2"/>
      <c r="N548" s="2"/>
      <c r="O548" s="2"/>
      <c r="P548" s="2"/>
      <c r="Q548" s="2"/>
    </row>
    <row r="549" spans="1:17" ht="11.25" customHeight="1" x14ac:dyDescent="0.25">
      <c r="A549" s="2"/>
      <c r="B549" s="2"/>
      <c r="C549" s="2"/>
      <c r="D549" s="2"/>
      <c r="E549" s="2"/>
      <c r="F549" s="2"/>
      <c r="G549" s="2"/>
      <c r="H549" s="2"/>
      <c r="I549" s="2"/>
      <c r="J549" s="2"/>
      <c r="K549" s="2"/>
      <c r="L549" s="2"/>
      <c r="M549" s="2"/>
      <c r="N549" s="2"/>
      <c r="O549" s="2"/>
      <c r="P549" s="2"/>
      <c r="Q549" s="2"/>
    </row>
    <row r="550" spans="1:17" ht="11.25" customHeight="1" x14ac:dyDescent="0.25">
      <c r="A550" s="2"/>
      <c r="B550" s="2"/>
      <c r="C550" s="2"/>
      <c r="D550" s="2"/>
      <c r="E550" s="2"/>
      <c r="F550" s="2"/>
      <c r="G550" s="2"/>
      <c r="H550" s="2"/>
      <c r="I550" s="2"/>
      <c r="J550" s="2"/>
      <c r="K550" s="2"/>
      <c r="L550" s="2"/>
      <c r="M550" s="2"/>
      <c r="N550" s="2"/>
      <c r="O550" s="2"/>
      <c r="P550" s="2"/>
      <c r="Q550" s="2"/>
    </row>
    <row r="551" spans="1:17" ht="11.25" customHeight="1" x14ac:dyDescent="0.25">
      <c r="A551" s="2"/>
      <c r="B551" s="2"/>
      <c r="C551" s="2"/>
      <c r="D551" s="2"/>
      <c r="E551" s="2"/>
      <c r="F551" s="2"/>
      <c r="G551" s="2"/>
      <c r="H551" s="2"/>
      <c r="I551" s="2"/>
      <c r="J551" s="2"/>
      <c r="K551" s="2"/>
      <c r="L551" s="2"/>
      <c r="M551" s="2"/>
      <c r="N551" s="2"/>
      <c r="O551" s="2"/>
      <c r="P551" s="2"/>
      <c r="Q551" s="2"/>
    </row>
    <row r="552" spans="1:17" ht="11.25" customHeight="1" x14ac:dyDescent="0.25">
      <c r="A552" s="2"/>
      <c r="B552" s="2"/>
      <c r="C552" s="2"/>
      <c r="D552" s="2"/>
      <c r="E552" s="2"/>
      <c r="F552" s="2"/>
      <c r="G552" s="2"/>
      <c r="H552" s="2"/>
      <c r="I552" s="2"/>
      <c r="J552" s="2"/>
      <c r="K552" s="2"/>
      <c r="L552" s="2"/>
      <c r="M552" s="2"/>
      <c r="N552" s="2"/>
      <c r="O552" s="2"/>
      <c r="P552" s="2"/>
      <c r="Q552" s="2"/>
    </row>
    <row r="553" spans="1:17" ht="11.25" customHeight="1" x14ac:dyDescent="0.25">
      <c r="A553" s="2"/>
      <c r="B553" s="2"/>
      <c r="C553" s="2"/>
      <c r="D553" s="2"/>
      <c r="E553" s="2"/>
      <c r="F553" s="2"/>
      <c r="G553" s="2"/>
      <c r="H553" s="2"/>
      <c r="I553" s="2"/>
      <c r="J553" s="2"/>
      <c r="K553" s="2"/>
      <c r="L553" s="2"/>
      <c r="M553" s="2"/>
      <c r="N553" s="2"/>
      <c r="O553" s="2"/>
      <c r="P553" s="2"/>
      <c r="Q553" s="2"/>
    </row>
    <row r="554" spans="1:17" ht="11.25" customHeight="1" x14ac:dyDescent="0.25">
      <c r="A554" s="2"/>
      <c r="B554" s="2"/>
      <c r="C554" s="2"/>
      <c r="D554" s="2"/>
      <c r="E554" s="2"/>
      <c r="F554" s="2"/>
      <c r="G554" s="2"/>
      <c r="H554" s="2"/>
      <c r="I554" s="2"/>
      <c r="J554" s="2"/>
      <c r="K554" s="2"/>
      <c r="L554" s="2"/>
      <c r="M554" s="2"/>
      <c r="N554" s="2"/>
      <c r="O554" s="2"/>
      <c r="P554" s="2"/>
      <c r="Q554" s="2"/>
    </row>
    <row r="555" spans="1:17" ht="11.25" customHeight="1" x14ac:dyDescent="0.25">
      <c r="A555" s="2"/>
      <c r="B555" s="2"/>
      <c r="C555" s="2"/>
      <c r="D555" s="2"/>
      <c r="E555" s="2"/>
      <c r="F555" s="2"/>
      <c r="G555" s="2"/>
      <c r="H555" s="2"/>
      <c r="I555" s="2"/>
      <c r="J555" s="2"/>
      <c r="K555" s="2"/>
      <c r="L555" s="2"/>
      <c r="M555" s="2"/>
      <c r="N555" s="2"/>
      <c r="O555" s="2"/>
      <c r="P555" s="2"/>
      <c r="Q555" s="2"/>
    </row>
    <row r="556" spans="1:17" ht="11.25" customHeight="1" x14ac:dyDescent="0.25">
      <c r="A556" s="2"/>
      <c r="B556" s="2"/>
      <c r="C556" s="2"/>
      <c r="D556" s="2"/>
      <c r="E556" s="2"/>
      <c r="F556" s="2"/>
      <c r="G556" s="2"/>
      <c r="H556" s="2"/>
      <c r="I556" s="2"/>
      <c r="J556" s="2"/>
      <c r="K556" s="2"/>
      <c r="L556" s="2"/>
      <c r="M556" s="2"/>
      <c r="N556" s="2"/>
      <c r="O556" s="2"/>
      <c r="P556" s="2"/>
      <c r="Q556" s="2"/>
    </row>
    <row r="557" spans="1:17" ht="11.25" customHeight="1" x14ac:dyDescent="0.25">
      <c r="A557" s="2"/>
      <c r="B557" s="2"/>
      <c r="C557" s="2"/>
      <c r="D557" s="2"/>
      <c r="E557" s="2"/>
      <c r="F557" s="2"/>
      <c r="G557" s="2"/>
      <c r="H557" s="2"/>
      <c r="I557" s="2"/>
      <c r="J557" s="2"/>
      <c r="K557" s="2"/>
      <c r="L557" s="2"/>
      <c r="M557" s="2"/>
      <c r="N557" s="2"/>
      <c r="O557" s="2"/>
      <c r="P557" s="2"/>
      <c r="Q557" s="2"/>
    </row>
    <row r="558" spans="1:17" ht="11.25" customHeight="1" x14ac:dyDescent="0.25">
      <c r="A558" s="2"/>
      <c r="B558" s="2"/>
      <c r="C558" s="2"/>
      <c r="D558" s="2"/>
      <c r="E558" s="2"/>
      <c r="F558" s="2"/>
      <c r="G558" s="2"/>
      <c r="H558" s="2"/>
      <c r="I558" s="2"/>
      <c r="J558" s="2"/>
      <c r="K558" s="2"/>
      <c r="L558" s="2"/>
      <c r="M558" s="2"/>
      <c r="N558" s="2"/>
      <c r="O558" s="2"/>
      <c r="P558" s="2"/>
      <c r="Q558" s="2"/>
    </row>
    <row r="559" spans="1:17" ht="11.25" customHeight="1" x14ac:dyDescent="0.25">
      <c r="A559" s="2"/>
      <c r="B559" s="2"/>
      <c r="C559" s="2"/>
      <c r="D559" s="2"/>
      <c r="E559" s="2"/>
      <c r="F559" s="2"/>
      <c r="G559" s="2"/>
      <c r="H559" s="2"/>
      <c r="I559" s="2"/>
      <c r="J559" s="2"/>
      <c r="K559" s="2"/>
      <c r="L559" s="2"/>
      <c r="M559" s="2"/>
      <c r="N559" s="2"/>
      <c r="O559" s="2"/>
      <c r="P559" s="2"/>
      <c r="Q559" s="2"/>
    </row>
    <row r="560" spans="1:17" ht="11.25" customHeight="1" x14ac:dyDescent="0.25">
      <c r="A560" s="2"/>
      <c r="B560" s="2"/>
      <c r="C560" s="2"/>
      <c r="D560" s="2"/>
      <c r="E560" s="2"/>
      <c r="F560" s="2"/>
      <c r="G560" s="2"/>
      <c r="H560" s="2"/>
      <c r="I560" s="2"/>
      <c r="J560" s="2"/>
      <c r="K560" s="2"/>
      <c r="L560" s="2"/>
      <c r="M560" s="2"/>
      <c r="N560" s="2"/>
      <c r="O560" s="2"/>
      <c r="P560" s="2"/>
      <c r="Q560" s="2"/>
    </row>
    <row r="561" spans="1:17" ht="11.25" customHeight="1" x14ac:dyDescent="0.25">
      <c r="A561" s="2"/>
      <c r="B561" s="2"/>
      <c r="C561" s="2"/>
      <c r="D561" s="2"/>
      <c r="E561" s="2"/>
      <c r="F561" s="2"/>
      <c r="G561" s="2"/>
      <c r="H561" s="2"/>
      <c r="I561" s="2"/>
      <c r="J561" s="2"/>
      <c r="K561" s="2"/>
      <c r="L561" s="2"/>
      <c r="M561" s="2"/>
      <c r="N561" s="2"/>
      <c r="O561" s="2"/>
      <c r="P561" s="2"/>
      <c r="Q561" s="2"/>
    </row>
    <row r="562" spans="1:17" ht="11.25" customHeight="1" x14ac:dyDescent="0.25">
      <c r="A562" s="2"/>
      <c r="B562" s="2"/>
      <c r="C562" s="2"/>
      <c r="D562" s="2"/>
      <c r="E562" s="2"/>
      <c r="F562" s="2"/>
      <c r="G562" s="2"/>
      <c r="H562" s="2"/>
      <c r="I562" s="2"/>
      <c r="J562" s="2"/>
      <c r="K562" s="2"/>
      <c r="L562" s="2"/>
      <c r="M562" s="2"/>
      <c r="N562" s="2"/>
      <c r="O562" s="2"/>
      <c r="P562" s="2"/>
      <c r="Q562" s="2"/>
    </row>
    <row r="563" spans="1:17" ht="11.25" customHeight="1" x14ac:dyDescent="0.25">
      <c r="A563" s="2"/>
      <c r="B563" s="2"/>
      <c r="C563" s="2"/>
      <c r="D563" s="2"/>
      <c r="E563" s="2"/>
      <c r="F563" s="2"/>
      <c r="G563" s="2"/>
      <c r="H563" s="2"/>
      <c r="I563" s="2"/>
      <c r="J563" s="2"/>
      <c r="K563" s="2"/>
      <c r="L563" s="2"/>
      <c r="M563" s="2"/>
      <c r="N563" s="2"/>
      <c r="O563" s="2"/>
      <c r="P563" s="2"/>
      <c r="Q563" s="2"/>
    </row>
    <row r="564" spans="1:17" ht="11.25" customHeight="1" x14ac:dyDescent="0.25">
      <c r="A564" s="2"/>
      <c r="B564" s="2"/>
      <c r="C564" s="2"/>
      <c r="D564" s="2"/>
      <c r="E564" s="2"/>
      <c r="F564" s="2"/>
      <c r="G564" s="2"/>
      <c r="H564" s="2"/>
      <c r="I564" s="2"/>
      <c r="J564" s="2"/>
      <c r="K564" s="2"/>
      <c r="L564" s="2"/>
      <c r="M564" s="2"/>
      <c r="N564" s="2"/>
      <c r="O564" s="2"/>
      <c r="P564" s="2"/>
      <c r="Q564" s="2"/>
    </row>
    <row r="565" spans="1:17" ht="11.25" customHeight="1" x14ac:dyDescent="0.25">
      <c r="A565" s="2"/>
      <c r="B565" s="2"/>
      <c r="C565" s="2"/>
      <c r="D565" s="2"/>
      <c r="E565" s="2"/>
      <c r="F565" s="2"/>
      <c r="G565" s="2"/>
      <c r="H565" s="2"/>
      <c r="I565" s="2"/>
      <c r="J565" s="2"/>
      <c r="K565" s="2"/>
      <c r="L565" s="2"/>
      <c r="M565" s="2"/>
      <c r="N565" s="2"/>
      <c r="O565" s="2"/>
      <c r="P565" s="2"/>
      <c r="Q565" s="2"/>
    </row>
    <row r="566" spans="1:17" ht="11.25" customHeight="1" x14ac:dyDescent="0.25">
      <c r="A566" s="2"/>
      <c r="B566" s="2"/>
      <c r="C566" s="2"/>
      <c r="D566" s="2"/>
      <c r="E566" s="2"/>
      <c r="F566" s="2"/>
      <c r="G566" s="2"/>
      <c r="H566" s="2"/>
      <c r="I566" s="2"/>
      <c r="J566" s="2"/>
      <c r="K566" s="2"/>
      <c r="L566" s="2"/>
      <c r="M566" s="2"/>
      <c r="N566" s="2"/>
      <c r="O566" s="2"/>
      <c r="P566" s="2"/>
      <c r="Q566" s="2"/>
    </row>
    <row r="567" spans="1:17" ht="11.25" customHeight="1" x14ac:dyDescent="0.25">
      <c r="A567" s="2"/>
      <c r="B567" s="2"/>
      <c r="C567" s="2"/>
      <c r="D567" s="2"/>
      <c r="E567" s="2"/>
      <c r="F567" s="2"/>
      <c r="G567" s="2"/>
      <c r="H567" s="2"/>
      <c r="I567" s="2"/>
      <c r="J567" s="2"/>
      <c r="K567" s="2"/>
      <c r="L567" s="2"/>
      <c r="M567" s="2"/>
      <c r="N567" s="2"/>
      <c r="O567" s="2"/>
      <c r="P567" s="2"/>
      <c r="Q567" s="2"/>
    </row>
    <row r="568" spans="1:17" ht="11.25" customHeight="1" x14ac:dyDescent="0.25">
      <c r="A568" s="2"/>
      <c r="B568" s="2"/>
      <c r="C568" s="2"/>
      <c r="D568" s="2"/>
      <c r="E568" s="2"/>
      <c r="F568" s="2"/>
      <c r="G568" s="2"/>
      <c r="H568" s="2"/>
      <c r="I568" s="2"/>
      <c r="J568" s="2"/>
      <c r="K568" s="2"/>
      <c r="L568" s="2"/>
      <c r="M568" s="2"/>
      <c r="N568" s="2"/>
      <c r="O568" s="2"/>
      <c r="P568" s="2"/>
      <c r="Q568" s="2"/>
    </row>
    <row r="569" spans="1:17" ht="11.25" customHeight="1" x14ac:dyDescent="0.25">
      <c r="A569" s="2"/>
      <c r="B569" s="2"/>
      <c r="C569" s="2"/>
      <c r="D569" s="2"/>
      <c r="E569" s="2"/>
      <c r="F569" s="2"/>
      <c r="G569" s="2"/>
      <c r="H569" s="2"/>
      <c r="I569" s="2"/>
      <c r="J569" s="2"/>
      <c r="K569" s="2"/>
      <c r="L569" s="2"/>
      <c r="M569" s="2"/>
      <c r="N569" s="2"/>
      <c r="O569" s="2"/>
      <c r="P569" s="2"/>
      <c r="Q569" s="2"/>
    </row>
    <row r="570" spans="1:17" ht="11.25" customHeight="1" x14ac:dyDescent="0.25">
      <c r="A570" s="2"/>
      <c r="B570" s="2"/>
      <c r="C570" s="2"/>
      <c r="D570" s="2"/>
      <c r="E570" s="2"/>
      <c r="F570" s="2"/>
      <c r="G570" s="2"/>
      <c r="H570" s="2"/>
      <c r="I570" s="2"/>
      <c r="J570" s="2"/>
      <c r="K570" s="2"/>
      <c r="L570" s="2"/>
      <c r="M570" s="2"/>
      <c r="N570" s="2"/>
      <c r="O570" s="2"/>
      <c r="P570" s="2"/>
      <c r="Q570" s="2"/>
    </row>
    <row r="571" spans="1:17" ht="11.25" customHeight="1" x14ac:dyDescent="0.25">
      <c r="A571" s="2"/>
      <c r="B571" s="2"/>
      <c r="C571" s="2"/>
      <c r="D571" s="2"/>
      <c r="E571" s="2"/>
      <c r="F571" s="2"/>
      <c r="G571" s="2"/>
      <c r="H571" s="2"/>
      <c r="I571" s="2"/>
      <c r="J571" s="2"/>
      <c r="K571" s="2"/>
      <c r="L571" s="2"/>
      <c r="M571" s="2"/>
      <c r="N571" s="2"/>
      <c r="O571" s="2"/>
      <c r="P571" s="2"/>
      <c r="Q571" s="2"/>
    </row>
    <row r="572" spans="1:17" ht="11.25" customHeight="1" x14ac:dyDescent="0.25">
      <c r="A572" s="2"/>
      <c r="B572" s="2"/>
      <c r="C572" s="2"/>
      <c r="D572" s="2"/>
      <c r="E572" s="2"/>
      <c r="F572" s="2"/>
      <c r="G572" s="2"/>
      <c r="H572" s="2"/>
      <c r="I572" s="2"/>
      <c r="J572" s="2"/>
      <c r="K572" s="2"/>
      <c r="L572" s="2"/>
      <c r="M572" s="2"/>
      <c r="N572" s="2"/>
      <c r="O572" s="2"/>
      <c r="P572" s="2"/>
      <c r="Q572" s="2"/>
    </row>
    <row r="573" spans="1:17" ht="11.25" customHeight="1" x14ac:dyDescent="0.25">
      <c r="A573" s="2"/>
      <c r="B573" s="2"/>
      <c r="C573" s="2"/>
      <c r="D573" s="2"/>
      <c r="E573" s="2"/>
      <c r="F573" s="2"/>
      <c r="G573" s="2"/>
      <c r="H573" s="2"/>
      <c r="I573" s="2"/>
      <c r="J573" s="2"/>
      <c r="K573" s="2"/>
      <c r="L573" s="2"/>
      <c r="M573" s="2"/>
      <c r="N573" s="2"/>
      <c r="O573" s="2"/>
      <c r="P573" s="2"/>
      <c r="Q573" s="2"/>
    </row>
    <row r="574" spans="1:17" ht="11.25" customHeight="1" x14ac:dyDescent="0.25">
      <c r="A574" s="2"/>
      <c r="B574" s="2"/>
      <c r="C574" s="2"/>
      <c r="D574" s="2"/>
      <c r="E574" s="2"/>
      <c r="F574" s="2"/>
      <c r="G574" s="2"/>
      <c r="H574" s="2"/>
      <c r="I574" s="2"/>
      <c r="J574" s="2"/>
      <c r="K574" s="2"/>
      <c r="L574" s="2"/>
      <c r="M574" s="2"/>
      <c r="N574" s="2"/>
      <c r="O574" s="2"/>
      <c r="P574" s="2"/>
      <c r="Q574" s="2"/>
    </row>
    <row r="575" spans="1:17" ht="11.25" customHeight="1" x14ac:dyDescent="0.25">
      <c r="A575" s="2"/>
      <c r="B575" s="2"/>
      <c r="C575" s="2"/>
      <c r="D575" s="2"/>
      <c r="E575" s="2"/>
      <c r="F575" s="2"/>
      <c r="G575" s="2"/>
      <c r="H575" s="2"/>
      <c r="I575" s="2"/>
      <c r="J575" s="2"/>
      <c r="K575" s="2"/>
      <c r="L575" s="2"/>
      <c r="M575" s="2"/>
      <c r="N575" s="2"/>
      <c r="O575" s="2"/>
      <c r="P575" s="2"/>
      <c r="Q575" s="2"/>
    </row>
    <row r="576" spans="1:17" ht="11.25" customHeight="1" x14ac:dyDescent="0.25">
      <c r="A576" s="2"/>
      <c r="B576" s="2"/>
      <c r="C576" s="2"/>
      <c r="D576" s="2"/>
      <c r="E576" s="2"/>
      <c r="F576" s="2"/>
      <c r="G576" s="2"/>
      <c r="H576" s="2"/>
      <c r="I576" s="2"/>
      <c r="J576" s="2"/>
      <c r="K576" s="2"/>
      <c r="L576" s="2"/>
      <c r="M576" s="2"/>
      <c r="N576" s="2"/>
      <c r="O576" s="2"/>
      <c r="P576" s="2"/>
      <c r="Q576" s="2"/>
    </row>
    <row r="577" spans="1:17" ht="11.25" customHeight="1" x14ac:dyDescent="0.25">
      <c r="A577" s="2"/>
      <c r="B577" s="2"/>
      <c r="C577" s="2"/>
      <c r="D577" s="2"/>
      <c r="E577" s="2"/>
      <c r="F577" s="2"/>
      <c r="G577" s="2"/>
      <c r="H577" s="2"/>
      <c r="I577" s="2"/>
      <c r="J577" s="2"/>
      <c r="K577" s="2"/>
      <c r="L577" s="2"/>
      <c r="M577" s="2"/>
      <c r="N577" s="2"/>
      <c r="O577" s="2"/>
      <c r="P577" s="2"/>
      <c r="Q577" s="2"/>
    </row>
    <row r="578" spans="1:17" ht="11.25" customHeight="1" x14ac:dyDescent="0.25">
      <c r="A578" s="2"/>
      <c r="B578" s="2"/>
      <c r="C578" s="2"/>
      <c r="D578" s="2"/>
      <c r="E578" s="2"/>
      <c r="F578" s="2"/>
      <c r="G578" s="2"/>
      <c r="H578" s="2"/>
      <c r="I578" s="2"/>
      <c r="J578" s="2"/>
      <c r="K578" s="2"/>
      <c r="L578" s="2"/>
      <c r="M578" s="2"/>
      <c r="N578" s="2"/>
      <c r="O578" s="2"/>
      <c r="P578" s="2"/>
      <c r="Q578" s="2"/>
    </row>
    <row r="579" spans="1:17" ht="11.25" customHeight="1" x14ac:dyDescent="0.25">
      <c r="A579" s="2"/>
      <c r="B579" s="2"/>
      <c r="C579" s="2"/>
      <c r="D579" s="2"/>
      <c r="E579" s="2"/>
      <c r="F579" s="2"/>
      <c r="G579" s="2"/>
      <c r="H579" s="2"/>
      <c r="I579" s="2"/>
      <c r="J579" s="2"/>
      <c r="K579" s="2"/>
      <c r="L579" s="2"/>
      <c r="M579" s="2"/>
      <c r="N579" s="2"/>
      <c r="O579" s="2"/>
      <c r="P579" s="2"/>
      <c r="Q579" s="2"/>
    </row>
    <row r="580" spans="1:17" ht="11.25" customHeight="1" x14ac:dyDescent="0.25">
      <c r="A580" s="2"/>
      <c r="B580" s="2"/>
      <c r="C580" s="2"/>
      <c r="D580" s="2"/>
      <c r="E580" s="2"/>
      <c r="F580" s="2"/>
      <c r="G580" s="2"/>
      <c r="H580" s="2"/>
      <c r="I580" s="2"/>
      <c r="J580" s="2"/>
      <c r="K580" s="2"/>
      <c r="L580" s="2"/>
      <c r="M580" s="2"/>
      <c r="N580" s="2"/>
      <c r="O580" s="2"/>
      <c r="P580" s="2"/>
      <c r="Q580" s="2"/>
    </row>
    <row r="581" spans="1:17" ht="11.25" customHeight="1" x14ac:dyDescent="0.25">
      <c r="A581" s="2"/>
      <c r="B581" s="2"/>
      <c r="C581" s="2"/>
      <c r="D581" s="2"/>
      <c r="E581" s="2"/>
      <c r="F581" s="2"/>
      <c r="G581" s="2"/>
      <c r="H581" s="2"/>
      <c r="I581" s="2"/>
      <c r="J581" s="2"/>
      <c r="K581" s="2"/>
      <c r="L581" s="2"/>
      <c r="M581" s="2"/>
      <c r="N581" s="2"/>
      <c r="O581" s="2"/>
      <c r="P581" s="2"/>
      <c r="Q581" s="2"/>
    </row>
    <row r="582" spans="1:17" ht="11.25" customHeight="1" x14ac:dyDescent="0.25">
      <c r="A582" s="2"/>
      <c r="B582" s="2"/>
      <c r="C582" s="2"/>
      <c r="D582" s="2"/>
      <c r="E582" s="2"/>
      <c r="F582" s="2"/>
      <c r="G582" s="2"/>
      <c r="H582" s="2"/>
      <c r="I582" s="2"/>
      <c r="J582" s="2"/>
      <c r="K582" s="2"/>
      <c r="L582" s="2"/>
      <c r="M582" s="2"/>
      <c r="N582" s="2"/>
      <c r="O582" s="2"/>
      <c r="P582" s="2"/>
      <c r="Q582" s="2"/>
    </row>
    <row r="583" spans="1:17" ht="11.25" customHeight="1" x14ac:dyDescent="0.25">
      <c r="A583" s="2"/>
      <c r="B583" s="2"/>
      <c r="C583" s="2"/>
      <c r="D583" s="2"/>
      <c r="E583" s="2"/>
      <c r="F583" s="2"/>
      <c r="G583" s="2"/>
      <c r="H583" s="2"/>
      <c r="I583" s="2"/>
      <c r="J583" s="2"/>
      <c r="K583" s="2"/>
      <c r="L583" s="2"/>
      <c r="M583" s="2"/>
      <c r="N583" s="2"/>
      <c r="O583" s="2"/>
      <c r="P583" s="2"/>
      <c r="Q583" s="2"/>
    </row>
    <row r="584" spans="1:17" ht="11.25" customHeight="1" x14ac:dyDescent="0.25">
      <c r="A584" s="2"/>
      <c r="B584" s="2"/>
      <c r="C584" s="2"/>
      <c r="D584" s="2"/>
      <c r="E584" s="2"/>
      <c r="F584" s="2"/>
      <c r="G584" s="2"/>
      <c r="H584" s="2"/>
      <c r="I584" s="2"/>
      <c r="J584" s="2"/>
      <c r="K584" s="2"/>
      <c r="L584" s="2"/>
      <c r="M584" s="2"/>
      <c r="N584" s="2"/>
      <c r="O584" s="2"/>
      <c r="P584" s="2"/>
      <c r="Q584" s="2"/>
    </row>
    <row r="585" spans="1:17" ht="11.25" customHeight="1" x14ac:dyDescent="0.25">
      <c r="A585" s="2"/>
      <c r="B585" s="2"/>
      <c r="C585" s="2"/>
      <c r="D585" s="2"/>
      <c r="E585" s="2"/>
      <c r="F585" s="2"/>
      <c r="G585" s="2"/>
      <c r="H585" s="2"/>
      <c r="I585" s="2"/>
      <c r="J585" s="2"/>
      <c r="K585" s="2"/>
      <c r="L585" s="2"/>
      <c r="M585" s="2"/>
      <c r="N585" s="2"/>
      <c r="O585" s="2"/>
      <c r="P585" s="2"/>
      <c r="Q585" s="2"/>
    </row>
    <row r="586" spans="1:17" ht="11.25" customHeight="1" x14ac:dyDescent="0.25">
      <c r="A586" s="2"/>
      <c r="B586" s="2"/>
      <c r="C586" s="2"/>
      <c r="D586" s="2"/>
      <c r="E586" s="2"/>
      <c r="F586" s="2"/>
      <c r="G586" s="2"/>
      <c r="H586" s="2"/>
      <c r="I586" s="2"/>
      <c r="J586" s="2"/>
      <c r="K586" s="2"/>
      <c r="L586" s="2"/>
      <c r="M586" s="2"/>
      <c r="N586" s="2"/>
      <c r="O586" s="2"/>
      <c r="P586" s="2"/>
      <c r="Q586" s="2"/>
    </row>
    <row r="587" spans="1:17" ht="11.25" customHeight="1" x14ac:dyDescent="0.25">
      <c r="A587" s="2"/>
      <c r="B587" s="2"/>
      <c r="C587" s="2"/>
      <c r="D587" s="2"/>
      <c r="E587" s="2"/>
      <c r="F587" s="2"/>
      <c r="G587" s="2"/>
      <c r="H587" s="2"/>
      <c r="I587" s="2"/>
      <c r="J587" s="2"/>
      <c r="K587" s="2"/>
      <c r="L587" s="2"/>
      <c r="M587" s="2"/>
      <c r="N587" s="2"/>
      <c r="O587" s="2"/>
      <c r="P587" s="2"/>
      <c r="Q587" s="2"/>
    </row>
    <row r="588" spans="1:17" ht="11.25" customHeight="1" x14ac:dyDescent="0.25">
      <c r="A588" s="2"/>
      <c r="B588" s="2"/>
      <c r="C588" s="2"/>
      <c r="D588" s="2"/>
      <c r="E588" s="2"/>
      <c r="F588" s="2"/>
      <c r="G588" s="2"/>
      <c r="H588" s="2"/>
      <c r="I588" s="2"/>
      <c r="J588" s="2"/>
      <c r="K588" s="2"/>
      <c r="L588" s="2"/>
      <c r="M588" s="2"/>
      <c r="N588" s="2"/>
      <c r="O588" s="2"/>
      <c r="P588" s="2"/>
      <c r="Q588" s="2"/>
    </row>
    <row r="589" spans="1:17" ht="11.25" customHeight="1" x14ac:dyDescent="0.25">
      <c r="A589" s="2"/>
      <c r="B589" s="2"/>
      <c r="C589" s="2"/>
      <c r="D589" s="2"/>
      <c r="E589" s="2"/>
      <c r="F589" s="2"/>
      <c r="G589" s="2"/>
      <c r="H589" s="2"/>
      <c r="I589" s="2"/>
      <c r="J589" s="2"/>
      <c r="K589" s="2"/>
      <c r="L589" s="2"/>
      <c r="M589" s="2"/>
      <c r="N589" s="2"/>
      <c r="O589" s="2"/>
      <c r="P589" s="2"/>
      <c r="Q589" s="2"/>
    </row>
    <row r="590" spans="1:17" ht="11.25" customHeight="1" x14ac:dyDescent="0.25">
      <c r="A590" s="2"/>
      <c r="B590" s="2"/>
      <c r="C590" s="2"/>
      <c r="D590" s="2"/>
      <c r="E590" s="2"/>
      <c r="F590" s="2"/>
      <c r="G590" s="2"/>
      <c r="H590" s="2"/>
      <c r="I590" s="2"/>
      <c r="J590" s="2"/>
      <c r="K590" s="2"/>
      <c r="L590" s="2"/>
      <c r="M590" s="2"/>
      <c r="N590" s="2"/>
      <c r="O590" s="2"/>
      <c r="P590" s="2"/>
      <c r="Q590" s="2"/>
    </row>
    <row r="591" spans="1:17" ht="11.25" customHeight="1" x14ac:dyDescent="0.25">
      <c r="A591" s="2"/>
      <c r="B591" s="2"/>
      <c r="C591" s="2"/>
      <c r="D591" s="2"/>
      <c r="E591" s="2"/>
      <c r="F591" s="2"/>
      <c r="G591" s="2"/>
      <c r="H591" s="2"/>
      <c r="I591" s="2"/>
      <c r="J591" s="2"/>
      <c r="K591" s="2"/>
      <c r="L591" s="2"/>
      <c r="M591" s="2"/>
      <c r="N591" s="2"/>
      <c r="O591" s="2"/>
      <c r="P591" s="2"/>
      <c r="Q591" s="2"/>
    </row>
    <row r="592" spans="1:17" ht="11.25" customHeight="1" x14ac:dyDescent="0.25">
      <c r="A592" s="2"/>
      <c r="B592" s="2"/>
      <c r="C592" s="2"/>
      <c r="D592" s="2"/>
      <c r="E592" s="2"/>
      <c r="F592" s="2"/>
      <c r="G592" s="2"/>
      <c r="H592" s="2"/>
      <c r="I592" s="2"/>
      <c r="J592" s="2"/>
      <c r="K592" s="2"/>
      <c r="L592" s="2"/>
      <c r="M592" s="2"/>
      <c r="N592" s="2"/>
      <c r="O592" s="2"/>
      <c r="P592" s="2"/>
      <c r="Q592" s="2"/>
    </row>
    <row r="593" spans="1:17" ht="11.25" customHeight="1" x14ac:dyDescent="0.25">
      <c r="A593" s="2"/>
      <c r="B593" s="2"/>
      <c r="C593" s="2"/>
      <c r="D593" s="2"/>
      <c r="E593" s="2"/>
      <c r="F593" s="2"/>
      <c r="G593" s="2"/>
      <c r="H593" s="2"/>
      <c r="I593" s="2"/>
      <c r="J593" s="2"/>
      <c r="K593" s="2"/>
      <c r="L593" s="2"/>
      <c r="M593" s="2"/>
      <c r="N593" s="2"/>
      <c r="O593" s="2"/>
      <c r="P593" s="2"/>
      <c r="Q593" s="2"/>
    </row>
    <row r="594" spans="1:17" ht="11.25" customHeight="1" x14ac:dyDescent="0.25">
      <c r="A594" s="2"/>
      <c r="B594" s="2"/>
      <c r="C594" s="2"/>
      <c r="D594" s="2"/>
      <c r="E594" s="2"/>
      <c r="F594" s="2"/>
      <c r="G594" s="2"/>
      <c r="H594" s="2"/>
      <c r="I594" s="2"/>
      <c r="J594" s="2"/>
      <c r="K594" s="2"/>
      <c r="L594" s="2"/>
      <c r="M594" s="2"/>
      <c r="N594" s="2"/>
      <c r="O594" s="2"/>
      <c r="P594" s="2"/>
      <c r="Q594" s="2"/>
    </row>
    <row r="595" spans="1:17" ht="11.25" customHeight="1" x14ac:dyDescent="0.25">
      <c r="A595" s="2"/>
      <c r="B595" s="2"/>
      <c r="C595" s="2"/>
      <c r="D595" s="2"/>
      <c r="E595" s="2"/>
      <c r="F595" s="2"/>
      <c r="G595" s="2"/>
      <c r="H595" s="2"/>
      <c r="I595" s="2"/>
      <c r="J595" s="2"/>
      <c r="K595" s="2"/>
      <c r="L595" s="2"/>
      <c r="M595" s="2"/>
      <c r="N595" s="2"/>
      <c r="O595" s="2"/>
      <c r="P595" s="2"/>
      <c r="Q595" s="2"/>
    </row>
    <row r="596" spans="1:17" ht="11.25" customHeight="1" x14ac:dyDescent="0.25">
      <c r="A596" s="2"/>
      <c r="B596" s="2"/>
      <c r="C596" s="2"/>
      <c r="D596" s="2"/>
      <c r="E596" s="2"/>
      <c r="F596" s="2"/>
      <c r="G596" s="2"/>
      <c r="H596" s="2"/>
      <c r="I596" s="2"/>
      <c r="J596" s="2"/>
      <c r="K596" s="2"/>
      <c r="L596" s="2"/>
      <c r="M596" s="2"/>
      <c r="N596" s="2"/>
      <c r="O596" s="2"/>
      <c r="P596" s="2"/>
      <c r="Q596" s="2"/>
    </row>
    <row r="597" spans="1:17" ht="11.25" customHeight="1" x14ac:dyDescent="0.25">
      <c r="A597" s="2"/>
      <c r="B597" s="2"/>
      <c r="C597" s="2"/>
      <c r="D597" s="2"/>
      <c r="E597" s="2"/>
      <c r="F597" s="2"/>
      <c r="G597" s="2"/>
      <c r="H597" s="2"/>
      <c r="I597" s="2"/>
      <c r="J597" s="2"/>
      <c r="K597" s="2"/>
      <c r="L597" s="2"/>
      <c r="M597" s="2"/>
      <c r="N597" s="2"/>
      <c r="O597" s="2"/>
      <c r="P597" s="2"/>
      <c r="Q597" s="2"/>
    </row>
    <row r="598" spans="1:17" ht="11.25" customHeight="1" x14ac:dyDescent="0.25">
      <c r="A598" s="2"/>
      <c r="B598" s="2"/>
      <c r="C598" s="2"/>
      <c r="D598" s="2"/>
      <c r="E598" s="2"/>
      <c r="F598" s="2"/>
      <c r="G598" s="2"/>
      <c r="H598" s="2"/>
      <c r="I598" s="2"/>
      <c r="J598" s="2"/>
      <c r="K598" s="2"/>
      <c r="L598" s="2"/>
      <c r="M598" s="2"/>
      <c r="N598" s="2"/>
      <c r="O598" s="2"/>
      <c r="P598" s="2"/>
      <c r="Q598" s="2"/>
    </row>
    <row r="599" spans="1:17" ht="11.25" customHeight="1" x14ac:dyDescent="0.25">
      <c r="A599" s="2"/>
      <c r="B599" s="2"/>
      <c r="C599" s="2"/>
      <c r="D599" s="2"/>
      <c r="E599" s="2"/>
      <c r="F599" s="2"/>
      <c r="G599" s="2"/>
      <c r="H599" s="2"/>
      <c r="I599" s="2"/>
      <c r="J599" s="2"/>
      <c r="K599" s="2"/>
      <c r="L599" s="2"/>
      <c r="M599" s="2"/>
      <c r="N599" s="2"/>
      <c r="O599" s="2"/>
      <c r="P599" s="2"/>
      <c r="Q599" s="2"/>
    </row>
    <row r="600" spans="1:17" ht="11.25" customHeight="1" x14ac:dyDescent="0.25">
      <c r="A600" s="2"/>
      <c r="B600" s="2"/>
      <c r="C600" s="2"/>
      <c r="D600" s="2"/>
      <c r="E600" s="2"/>
      <c r="F600" s="2"/>
      <c r="G600" s="2"/>
      <c r="H600" s="2"/>
      <c r="I600" s="2"/>
      <c r="J600" s="2"/>
      <c r="K600" s="2"/>
      <c r="L600" s="2"/>
      <c r="M600" s="2"/>
      <c r="N600" s="2"/>
      <c r="O600" s="2"/>
      <c r="P600" s="2"/>
      <c r="Q600" s="2"/>
    </row>
    <row r="601" spans="1:17" ht="11.25" customHeight="1" x14ac:dyDescent="0.25">
      <c r="A601" s="2"/>
      <c r="B601" s="2"/>
      <c r="C601" s="2"/>
      <c r="D601" s="2"/>
      <c r="E601" s="2"/>
      <c r="F601" s="2"/>
      <c r="G601" s="2"/>
      <c r="H601" s="2"/>
      <c r="I601" s="2"/>
      <c r="J601" s="2"/>
      <c r="K601" s="2"/>
      <c r="L601" s="2"/>
      <c r="M601" s="2"/>
      <c r="N601" s="2"/>
      <c r="O601" s="2"/>
      <c r="P601" s="2"/>
      <c r="Q601" s="2"/>
    </row>
    <row r="602" spans="1:17" ht="11.25" customHeight="1" x14ac:dyDescent="0.25">
      <c r="A602" s="2"/>
      <c r="B602" s="2"/>
      <c r="C602" s="2"/>
      <c r="D602" s="2"/>
      <c r="E602" s="2"/>
      <c r="F602" s="2"/>
      <c r="G602" s="2"/>
      <c r="H602" s="2"/>
      <c r="I602" s="2"/>
      <c r="J602" s="2"/>
      <c r="K602" s="2"/>
      <c r="L602" s="2"/>
      <c r="M602" s="2"/>
      <c r="N602" s="2"/>
      <c r="O602" s="2"/>
      <c r="P602" s="2"/>
      <c r="Q602" s="2"/>
    </row>
    <row r="603" spans="1:17" ht="11.25" customHeight="1" x14ac:dyDescent="0.25">
      <c r="A603" s="2"/>
      <c r="B603" s="2"/>
      <c r="C603" s="2"/>
      <c r="D603" s="2"/>
      <c r="E603" s="2"/>
      <c r="F603" s="2"/>
      <c r="G603" s="2"/>
      <c r="H603" s="2"/>
      <c r="I603" s="2"/>
      <c r="J603" s="2"/>
      <c r="K603" s="2"/>
      <c r="L603" s="2"/>
      <c r="M603" s="2"/>
      <c r="N603" s="2"/>
      <c r="O603" s="2"/>
      <c r="P603" s="2"/>
      <c r="Q603" s="2"/>
    </row>
    <row r="604" spans="1:17" ht="11.25" customHeight="1" x14ac:dyDescent="0.25">
      <c r="A604" s="2"/>
      <c r="B604" s="2"/>
      <c r="C604" s="2"/>
      <c r="D604" s="2"/>
      <c r="E604" s="2"/>
      <c r="F604" s="2"/>
      <c r="G604" s="2"/>
      <c r="H604" s="2"/>
      <c r="I604" s="2"/>
      <c r="J604" s="2"/>
      <c r="K604" s="2"/>
      <c r="L604" s="2"/>
      <c r="M604" s="2"/>
      <c r="N604" s="2"/>
      <c r="O604" s="2"/>
      <c r="P604" s="2"/>
      <c r="Q604" s="2"/>
    </row>
    <row r="605" spans="1:17" ht="11.25" customHeight="1" x14ac:dyDescent="0.25">
      <c r="A605" s="2"/>
      <c r="B605" s="2"/>
      <c r="C605" s="2"/>
      <c r="D605" s="2"/>
      <c r="E605" s="2"/>
      <c r="F605" s="2"/>
      <c r="G605" s="2"/>
      <c r="H605" s="2"/>
      <c r="I605" s="2"/>
      <c r="J605" s="2"/>
      <c r="K605" s="2"/>
      <c r="L605" s="2"/>
      <c r="M605" s="2"/>
      <c r="N605" s="2"/>
      <c r="O605" s="2"/>
      <c r="P605" s="2"/>
      <c r="Q605" s="2"/>
    </row>
    <row r="606" spans="1:17" ht="11.25" customHeight="1" x14ac:dyDescent="0.25">
      <c r="A606" s="2"/>
      <c r="B606" s="2"/>
      <c r="C606" s="2"/>
      <c r="D606" s="2"/>
      <c r="E606" s="2"/>
      <c r="F606" s="2"/>
      <c r="G606" s="2"/>
      <c r="H606" s="2"/>
      <c r="I606" s="2"/>
      <c r="J606" s="2"/>
      <c r="K606" s="2"/>
      <c r="L606" s="2"/>
      <c r="M606" s="2"/>
      <c r="N606" s="2"/>
      <c r="O606" s="2"/>
      <c r="P606" s="2"/>
      <c r="Q606" s="2"/>
    </row>
    <row r="607" spans="1:17" ht="11.25" customHeight="1" x14ac:dyDescent="0.25">
      <c r="A607" s="2"/>
      <c r="B607" s="2"/>
      <c r="C607" s="2"/>
      <c r="D607" s="2"/>
      <c r="E607" s="2"/>
      <c r="F607" s="2"/>
      <c r="G607" s="2"/>
      <c r="H607" s="2"/>
      <c r="I607" s="2"/>
      <c r="J607" s="2"/>
      <c r="K607" s="2"/>
      <c r="L607" s="2"/>
      <c r="M607" s="2"/>
      <c r="N607" s="2"/>
      <c r="O607" s="2"/>
      <c r="P607" s="2"/>
      <c r="Q607" s="2"/>
    </row>
    <row r="608" spans="1:17" ht="11.25" customHeight="1" x14ac:dyDescent="0.25">
      <c r="A608" s="2"/>
      <c r="B608" s="2"/>
      <c r="C608" s="2"/>
      <c r="D608" s="2"/>
      <c r="E608" s="2"/>
      <c r="F608" s="2"/>
      <c r="G608" s="2"/>
      <c r="H608" s="2"/>
      <c r="I608" s="2"/>
      <c r="J608" s="2"/>
      <c r="K608" s="2"/>
      <c r="L608" s="2"/>
      <c r="M608" s="2"/>
      <c r="N608" s="2"/>
      <c r="O608" s="2"/>
      <c r="P608" s="2"/>
      <c r="Q608" s="2"/>
    </row>
    <row r="609" spans="1:17" ht="11.25" customHeight="1" x14ac:dyDescent="0.25">
      <c r="A609" s="2"/>
      <c r="B609" s="2"/>
      <c r="C609" s="2"/>
      <c r="D609" s="2"/>
      <c r="E609" s="2"/>
      <c r="F609" s="2"/>
      <c r="G609" s="2"/>
      <c r="H609" s="2"/>
      <c r="I609" s="2"/>
      <c r="J609" s="2"/>
      <c r="K609" s="2"/>
      <c r="L609" s="2"/>
      <c r="M609" s="2"/>
      <c r="N609" s="2"/>
      <c r="O609" s="2"/>
      <c r="P609" s="2"/>
      <c r="Q609" s="2"/>
    </row>
    <row r="610" spans="1:17" ht="11.25" customHeight="1" x14ac:dyDescent="0.25">
      <c r="A610" s="2"/>
      <c r="B610" s="2"/>
      <c r="C610" s="2"/>
      <c r="D610" s="2"/>
      <c r="E610" s="2"/>
      <c r="F610" s="2"/>
      <c r="G610" s="2"/>
      <c r="H610" s="2"/>
      <c r="I610" s="2"/>
      <c r="J610" s="2"/>
      <c r="K610" s="2"/>
      <c r="L610" s="2"/>
      <c r="M610" s="2"/>
      <c r="N610" s="2"/>
      <c r="O610" s="2"/>
      <c r="P610" s="2"/>
      <c r="Q610" s="2"/>
    </row>
    <row r="611" spans="1:17" ht="11.25" customHeight="1" x14ac:dyDescent="0.25">
      <c r="A611" s="2"/>
      <c r="B611" s="2"/>
      <c r="C611" s="2"/>
      <c r="D611" s="2"/>
      <c r="E611" s="2"/>
      <c r="F611" s="2"/>
      <c r="G611" s="2"/>
      <c r="H611" s="2"/>
      <c r="I611" s="2"/>
      <c r="J611" s="2"/>
      <c r="K611" s="2"/>
      <c r="L611" s="2"/>
      <c r="M611" s="2"/>
      <c r="N611" s="2"/>
      <c r="O611" s="2"/>
      <c r="P611" s="2"/>
      <c r="Q611" s="2"/>
    </row>
    <row r="612" spans="1:17" ht="11.25" customHeight="1" x14ac:dyDescent="0.25">
      <c r="A612" s="2"/>
      <c r="B612" s="2"/>
      <c r="C612" s="2"/>
      <c r="D612" s="2"/>
      <c r="E612" s="2"/>
      <c r="F612" s="2"/>
      <c r="G612" s="2"/>
      <c r="H612" s="2"/>
      <c r="I612" s="2"/>
      <c r="J612" s="2"/>
      <c r="K612" s="2"/>
      <c r="L612" s="2"/>
      <c r="M612" s="2"/>
      <c r="N612" s="2"/>
      <c r="O612" s="2"/>
      <c r="P612" s="2"/>
      <c r="Q612" s="2"/>
    </row>
    <row r="613" spans="1:17" ht="11.25" customHeight="1" x14ac:dyDescent="0.25">
      <c r="A613" s="2"/>
      <c r="B613" s="2"/>
      <c r="C613" s="2"/>
      <c r="D613" s="2"/>
      <c r="E613" s="2"/>
      <c r="F613" s="2"/>
      <c r="G613" s="2"/>
      <c r="H613" s="2"/>
      <c r="I613" s="2"/>
      <c r="J613" s="2"/>
      <c r="K613" s="2"/>
      <c r="L613" s="2"/>
      <c r="M613" s="2"/>
      <c r="N613" s="2"/>
      <c r="O613" s="2"/>
      <c r="P613" s="2"/>
      <c r="Q613" s="2"/>
    </row>
    <row r="614" spans="1:17" ht="11.25" customHeight="1" x14ac:dyDescent="0.25">
      <c r="A614" s="2"/>
      <c r="B614" s="2"/>
      <c r="C614" s="2"/>
      <c r="D614" s="2"/>
      <c r="E614" s="2"/>
      <c r="F614" s="2"/>
      <c r="G614" s="2"/>
      <c r="H614" s="2"/>
      <c r="I614" s="2"/>
      <c r="J614" s="2"/>
      <c r="K614" s="2"/>
      <c r="L614" s="2"/>
      <c r="M614" s="2"/>
      <c r="N614" s="2"/>
      <c r="O614" s="2"/>
      <c r="P614" s="2"/>
      <c r="Q614" s="2"/>
    </row>
    <row r="615" spans="1:17" ht="11.25" customHeight="1" x14ac:dyDescent="0.25">
      <c r="A615" s="2"/>
      <c r="B615" s="2"/>
      <c r="C615" s="2"/>
      <c r="D615" s="2"/>
      <c r="E615" s="2"/>
      <c r="F615" s="2"/>
      <c r="G615" s="2"/>
      <c r="H615" s="2"/>
      <c r="I615" s="2"/>
      <c r="J615" s="2"/>
      <c r="K615" s="2"/>
      <c r="L615" s="2"/>
      <c r="M615" s="2"/>
      <c r="N615" s="2"/>
      <c r="O615" s="2"/>
      <c r="P615" s="2"/>
      <c r="Q615" s="2"/>
    </row>
    <row r="616" spans="1:17" ht="11.25" customHeight="1" x14ac:dyDescent="0.25">
      <c r="A616" s="2"/>
      <c r="B616" s="2"/>
      <c r="C616" s="2"/>
      <c r="D616" s="2"/>
      <c r="E616" s="2"/>
      <c r="F616" s="2"/>
      <c r="G616" s="2"/>
      <c r="H616" s="2"/>
      <c r="I616" s="2"/>
      <c r="J616" s="2"/>
      <c r="K616" s="2"/>
      <c r="L616" s="2"/>
      <c r="M616" s="2"/>
      <c r="N616" s="2"/>
      <c r="O616" s="2"/>
      <c r="P616" s="2"/>
      <c r="Q616" s="2"/>
    </row>
    <row r="617" spans="1:17" ht="11.25" customHeight="1" x14ac:dyDescent="0.25">
      <c r="A617" s="2"/>
      <c r="B617" s="2"/>
      <c r="C617" s="2"/>
      <c r="D617" s="2"/>
      <c r="E617" s="2"/>
      <c r="F617" s="2"/>
      <c r="G617" s="2"/>
      <c r="H617" s="2"/>
      <c r="I617" s="2"/>
      <c r="J617" s="2"/>
      <c r="K617" s="2"/>
      <c r="L617" s="2"/>
      <c r="M617" s="2"/>
      <c r="N617" s="2"/>
      <c r="O617" s="2"/>
      <c r="P617" s="2"/>
      <c r="Q617" s="2"/>
    </row>
    <row r="618" spans="1:17" ht="11.25" customHeight="1" x14ac:dyDescent="0.25">
      <c r="A618" s="2"/>
      <c r="B618" s="2"/>
      <c r="C618" s="2"/>
      <c r="D618" s="2"/>
      <c r="E618" s="2"/>
      <c r="F618" s="2"/>
      <c r="G618" s="2"/>
      <c r="H618" s="2"/>
      <c r="I618" s="2"/>
      <c r="J618" s="2"/>
      <c r="K618" s="2"/>
      <c r="L618" s="2"/>
      <c r="M618" s="2"/>
      <c r="N618" s="2"/>
      <c r="O618" s="2"/>
      <c r="P618" s="2"/>
      <c r="Q618" s="2"/>
    </row>
    <row r="619" spans="1:17" ht="11.25" customHeight="1" x14ac:dyDescent="0.25">
      <c r="A619" s="2"/>
      <c r="B619" s="2"/>
      <c r="C619" s="2"/>
      <c r="D619" s="2"/>
      <c r="E619" s="2"/>
      <c r="F619" s="2"/>
      <c r="G619" s="2"/>
      <c r="H619" s="2"/>
      <c r="I619" s="2"/>
      <c r="J619" s="2"/>
      <c r="K619" s="2"/>
      <c r="L619" s="2"/>
      <c r="M619" s="2"/>
      <c r="N619" s="2"/>
      <c r="O619" s="2"/>
      <c r="P619" s="2"/>
      <c r="Q619" s="2"/>
    </row>
    <row r="620" spans="1:17" ht="11.25" customHeight="1" x14ac:dyDescent="0.25">
      <c r="A620" s="2"/>
      <c r="B620" s="2"/>
      <c r="C620" s="2"/>
      <c r="D620" s="2"/>
      <c r="E620" s="2"/>
      <c r="F620" s="2"/>
      <c r="G620" s="2"/>
      <c r="H620" s="2"/>
      <c r="I620" s="2"/>
      <c r="J620" s="2"/>
      <c r="K620" s="2"/>
      <c r="L620" s="2"/>
      <c r="M620" s="2"/>
      <c r="N620" s="2"/>
      <c r="O620" s="2"/>
      <c r="P620" s="2"/>
      <c r="Q620" s="2"/>
    </row>
    <row r="621" spans="1:17" ht="11.25" customHeight="1" x14ac:dyDescent="0.25">
      <c r="A621" s="2"/>
      <c r="B621" s="2"/>
      <c r="C621" s="2"/>
      <c r="D621" s="2"/>
      <c r="E621" s="2"/>
      <c r="F621" s="2"/>
      <c r="G621" s="2"/>
      <c r="H621" s="2"/>
      <c r="I621" s="2"/>
      <c r="J621" s="2"/>
      <c r="K621" s="2"/>
      <c r="L621" s="2"/>
      <c r="M621" s="2"/>
      <c r="N621" s="2"/>
      <c r="O621" s="2"/>
      <c r="P621" s="2"/>
      <c r="Q621" s="2"/>
    </row>
    <row r="622" spans="1:17" ht="11.25" customHeight="1" x14ac:dyDescent="0.25">
      <c r="A622" s="2"/>
      <c r="B622" s="2"/>
      <c r="C622" s="2"/>
      <c r="D622" s="2"/>
      <c r="E622" s="2"/>
      <c r="F622" s="2"/>
      <c r="G622" s="2"/>
      <c r="H622" s="2"/>
      <c r="I622" s="2"/>
      <c r="J622" s="2"/>
      <c r="K622" s="2"/>
      <c r="L622" s="2"/>
      <c r="M622" s="2"/>
      <c r="N622" s="2"/>
      <c r="O622" s="2"/>
      <c r="P622" s="2"/>
      <c r="Q622" s="2"/>
    </row>
    <row r="623" spans="1:17" ht="11.25" customHeight="1" x14ac:dyDescent="0.25">
      <c r="A623" s="2"/>
      <c r="B623" s="2"/>
      <c r="C623" s="2"/>
      <c r="D623" s="2"/>
      <c r="E623" s="2"/>
      <c r="F623" s="2"/>
      <c r="G623" s="2"/>
      <c r="H623" s="2"/>
      <c r="I623" s="2"/>
      <c r="J623" s="2"/>
      <c r="K623" s="2"/>
      <c r="L623" s="2"/>
      <c r="M623" s="2"/>
      <c r="N623" s="2"/>
      <c r="O623" s="2"/>
      <c r="P623" s="2"/>
      <c r="Q623" s="2"/>
    </row>
    <row r="624" spans="1:17" ht="11.25" customHeight="1" x14ac:dyDescent="0.25">
      <c r="A624" s="2"/>
      <c r="B624" s="2"/>
      <c r="C624" s="2"/>
      <c r="D624" s="2"/>
      <c r="E624" s="2"/>
      <c r="F624" s="2"/>
      <c r="G624" s="2"/>
      <c r="H624" s="2"/>
      <c r="I624" s="2"/>
      <c r="J624" s="2"/>
      <c r="K624" s="2"/>
      <c r="L624" s="2"/>
      <c r="M624" s="2"/>
      <c r="N624" s="2"/>
      <c r="O624" s="2"/>
      <c r="P624" s="2"/>
      <c r="Q624" s="2"/>
    </row>
    <row r="625" spans="1:17" ht="11.25" customHeight="1" x14ac:dyDescent="0.25">
      <c r="A625" s="2"/>
      <c r="B625" s="2"/>
      <c r="C625" s="2"/>
      <c r="D625" s="2"/>
      <c r="E625" s="2"/>
      <c r="F625" s="2"/>
      <c r="G625" s="2"/>
      <c r="H625" s="2"/>
      <c r="I625" s="2"/>
      <c r="J625" s="2"/>
      <c r="K625" s="2"/>
      <c r="L625" s="2"/>
      <c r="M625" s="2"/>
      <c r="N625" s="2"/>
      <c r="O625" s="2"/>
      <c r="P625" s="2"/>
      <c r="Q625" s="2"/>
    </row>
    <row r="626" spans="1:17" ht="11.25" customHeight="1" x14ac:dyDescent="0.25">
      <c r="A626" s="2"/>
      <c r="B626" s="2"/>
      <c r="C626" s="2"/>
      <c r="D626" s="2"/>
      <c r="E626" s="2"/>
      <c r="F626" s="2"/>
      <c r="G626" s="2"/>
      <c r="H626" s="2"/>
      <c r="I626" s="2"/>
      <c r="J626" s="2"/>
      <c r="K626" s="2"/>
      <c r="L626" s="2"/>
      <c r="M626" s="2"/>
      <c r="N626" s="2"/>
      <c r="O626" s="2"/>
      <c r="P626" s="2"/>
      <c r="Q626" s="2"/>
    </row>
    <row r="627" spans="1:17" ht="11.25" customHeight="1" x14ac:dyDescent="0.25">
      <c r="A627" s="2"/>
      <c r="B627" s="2"/>
      <c r="C627" s="2"/>
      <c r="D627" s="2"/>
      <c r="E627" s="2"/>
      <c r="F627" s="2"/>
      <c r="G627" s="2"/>
      <c r="H627" s="2"/>
      <c r="I627" s="2"/>
      <c r="J627" s="2"/>
      <c r="K627" s="2"/>
      <c r="L627" s="2"/>
      <c r="M627" s="2"/>
      <c r="N627" s="2"/>
      <c r="O627" s="2"/>
      <c r="P627" s="2"/>
      <c r="Q627" s="2"/>
    </row>
    <row r="628" spans="1:17" ht="11.25" customHeight="1" x14ac:dyDescent="0.25">
      <c r="A628" s="2"/>
      <c r="B628" s="2"/>
      <c r="C628" s="2"/>
      <c r="D628" s="2"/>
      <c r="E628" s="2"/>
      <c r="F628" s="2"/>
      <c r="G628" s="2"/>
      <c r="H628" s="2"/>
      <c r="I628" s="2"/>
      <c r="J628" s="2"/>
      <c r="K628" s="2"/>
      <c r="L628" s="2"/>
      <c r="M628" s="2"/>
      <c r="N628" s="2"/>
      <c r="O628" s="2"/>
      <c r="P628" s="2"/>
      <c r="Q628" s="2"/>
    </row>
    <row r="629" spans="1:17" ht="11.25" customHeight="1" x14ac:dyDescent="0.25">
      <c r="A629" s="2"/>
      <c r="B629" s="2"/>
      <c r="C629" s="2"/>
      <c r="D629" s="2"/>
      <c r="E629" s="2"/>
      <c r="F629" s="2"/>
      <c r="G629" s="2"/>
      <c r="H629" s="2"/>
      <c r="I629" s="2"/>
      <c r="J629" s="2"/>
      <c r="K629" s="2"/>
      <c r="L629" s="2"/>
      <c r="M629" s="2"/>
      <c r="N629" s="2"/>
      <c r="O629" s="2"/>
      <c r="P629" s="2"/>
      <c r="Q629" s="2"/>
    </row>
    <row r="630" spans="1:17" ht="11.25" customHeight="1" x14ac:dyDescent="0.25">
      <c r="A630" s="2"/>
      <c r="B630" s="2"/>
      <c r="C630" s="2"/>
      <c r="D630" s="2"/>
      <c r="E630" s="2"/>
      <c r="F630" s="2"/>
      <c r="G630" s="2"/>
      <c r="H630" s="2"/>
      <c r="I630" s="2"/>
      <c r="J630" s="2"/>
      <c r="K630" s="2"/>
      <c r="L630" s="2"/>
      <c r="M630" s="2"/>
      <c r="N630" s="2"/>
      <c r="O630" s="2"/>
      <c r="P630" s="2"/>
      <c r="Q630" s="2"/>
    </row>
    <row r="631" spans="1:17" ht="11.25" customHeight="1" x14ac:dyDescent="0.25">
      <c r="A631" s="2"/>
      <c r="B631" s="2"/>
      <c r="C631" s="2"/>
      <c r="D631" s="2"/>
      <c r="E631" s="2"/>
      <c r="F631" s="2"/>
      <c r="G631" s="2"/>
      <c r="H631" s="2"/>
      <c r="I631" s="2"/>
      <c r="J631" s="2"/>
      <c r="K631" s="2"/>
      <c r="L631" s="2"/>
      <c r="M631" s="2"/>
      <c r="N631" s="2"/>
      <c r="O631" s="2"/>
      <c r="P631" s="2"/>
      <c r="Q631" s="2"/>
    </row>
    <row r="632" spans="1:17" ht="11.25" customHeight="1" x14ac:dyDescent="0.25">
      <c r="A632" s="2"/>
      <c r="B632" s="2"/>
      <c r="C632" s="2"/>
      <c r="D632" s="2"/>
      <c r="E632" s="2"/>
      <c r="F632" s="2"/>
      <c r="G632" s="2"/>
      <c r="H632" s="2"/>
      <c r="I632" s="2"/>
      <c r="J632" s="2"/>
      <c r="K632" s="2"/>
      <c r="L632" s="2"/>
      <c r="M632" s="2"/>
      <c r="N632" s="2"/>
      <c r="O632" s="2"/>
      <c r="P632" s="2"/>
      <c r="Q632" s="2"/>
    </row>
    <row r="633" spans="1:17" ht="11.25" customHeight="1" x14ac:dyDescent="0.25">
      <c r="A633" s="2"/>
      <c r="B633" s="2"/>
      <c r="C633" s="2"/>
      <c r="D633" s="2"/>
      <c r="E633" s="2"/>
      <c r="F633" s="2"/>
      <c r="G633" s="2"/>
      <c r="H633" s="2"/>
      <c r="I633" s="2"/>
      <c r="J633" s="2"/>
      <c r="K633" s="2"/>
      <c r="L633" s="2"/>
      <c r="M633" s="2"/>
      <c r="N633" s="2"/>
      <c r="O633" s="2"/>
      <c r="P633" s="2"/>
      <c r="Q633" s="2"/>
    </row>
    <row r="634" spans="1:17" ht="11.25" customHeight="1" x14ac:dyDescent="0.25">
      <c r="A634" s="2"/>
      <c r="B634" s="2"/>
      <c r="C634" s="2"/>
      <c r="D634" s="2"/>
      <c r="E634" s="2"/>
      <c r="F634" s="2"/>
      <c r="G634" s="2"/>
      <c r="H634" s="2"/>
      <c r="I634" s="2"/>
      <c r="J634" s="2"/>
      <c r="K634" s="2"/>
      <c r="L634" s="2"/>
      <c r="M634" s="2"/>
      <c r="N634" s="2"/>
      <c r="O634" s="2"/>
      <c r="P634" s="2"/>
      <c r="Q634" s="2"/>
    </row>
    <row r="635" spans="1:17" ht="11.25" customHeight="1" x14ac:dyDescent="0.25">
      <c r="A635" s="2"/>
      <c r="B635" s="2"/>
      <c r="C635" s="2"/>
      <c r="D635" s="2"/>
      <c r="E635" s="2"/>
      <c r="F635" s="2"/>
      <c r="G635" s="2"/>
      <c r="H635" s="2"/>
      <c r="I635" s="2"/>
      <c r="J635" s="2"/>
      <c r="K635" s="2"/>
      <c r="L635" s="2"/>
      <c r="M635" s="2"/>
      <c r="N635" s="2"/>
      <c r="O635" s="2"/>
      <c r="P635" s="2"/>
      <c r="Q635" s="2"/>
    </row>
    <row r="636" spans="1:17" ht="11.25" customHeight="1" x14ac:dyDescent="0.25">
      <c r="A636" s="2"/>
      <c r="B636" s="2"/>
      <c r="C636" s="2"/>
      <c r="D636" s="2"/>
      <c r="E636" s="2"/>
      <c r="F636" s="2"/>
      <c r="G636" s="2"/>
      <c r="H636" s="2"/>
      <c r="I636" s="2"/>
      <c r="J636" s="2"/>
      <c r="K636" s="2"/>
      <c r="L636" s="2"/>
      <c r="M636" s="2"/>
      <c r="N636" s="2"/>
      <c r="O636" s="2"/>
      <c r="P636" s="2"/>
      <c r="Q636" s="2"/>
    </row>
    <row r="637" spans="1:17" ht="11.25" customHeight="1" x14ac:dyDescent="0.25">
      <c r="A637" s="2"/>
      <c r="B637" s="2"/>
      <c r="C637" s="2"/>
      <c r="D637" s="2"/>
      <c r="E637" s="2"/>
      <c r="F637" s="2"/>
      <c r="G637" s="2"/>
      <c r="H637" s="2"/>
      <c r="I637" s="2"/>
      <c r="J637" s="2"/>
      <c r="K637" s="2"/>
      <c r="L637" s="2"/>
      <c r="M637" s="2"/>
      <c r="N637" s="2"/>
      <c r="O637" s="2"/>
      <c r="P637" s="2"/>
      <c r="Q637" s="2"/>
    </row>
    <row r="638" spans="1:17" ht="11.25" customHeight="1" x14ac:dyDescent="0.25">
      <c r="A638" s="2"/>
      <c r="B638" s="2"/>
      <c r="C638" s="2"/>
      <c r="D638" s="2"/>
      <c r="E638" s="2"/>
      <c r="F638" s="2"/>
      <c r="G638" s="2"/>
      <c r="H638" s="2"/>
      <c r="I638" s="2"/>
      <c r="J638" s="2"/>
      <c r="K638" s="2"/>
      <c r="L638" s="2"/>
      <c r="M638" s="2"/>
      <c r="N638" s="2"/>
      <c r="O638" s="2"/>
      <c r="P638" s="2"/>
      <c r="Q638" s="2"/>
    </row>
    <row r="639" spans="1:17" ht="11.25" customHeight="1" x14ac:dyDescent="0.25">
      <c r="A639" s="2"/>
      <c r="B639" s="2"/>
      <c r="C639" s="2"/>
      <c r="D639" s="2"/>
      <c r="E639" s="2"/>
      <c r="F639" s="2"/>
      <c r="G639" s="2"/>
      <c r="H639" s="2"/>
      <c r="I639" s="2"/>
      <c r="J639" s="2"/>
      <c r="K639" s="2"/>
      <c r="L639" s="2"/>
      <c r="M639" s="2"/>
      <c r="N639" s="2"/>
      <c r="O639" s="2"/>
      <c r="P639" s="2"/>
      <c r="Q639" s="2"/>
    </row>
    <row r="640" spans="1:17" ht="11.25" customHeight="1" x14ac:dyDescent="0.25">
      <c r="A640" s="2"/>
      <c r="B640" s="2"/>
      <c r="C640" s="2"/>
      <c r="D640" s="2"/>
      <c r="E640" s="2"/>
      <c r="F640" s="2"/>
      <c r="G640" s="2"/>
      <c r="H640" s="2"/>
      <c r="I640" s="2"/>
      <c r="J640" s="2"/>
      <c r="K640" s="2"/>
      <c r="L640" s="2"/>
      <c r="M640" s="2"/>
      <c r="N640" s="2"/>
      <c r="O640" s="2"/>
      <c r="P640" s="2"/>
      <c r="Q640" s="2"/>
    </row>
    <row r="641" spans="1:17" ht="11.25" customHeight="1" x14ac:dyDescent="0.25">
      <c r="A641" s="2"/>
      <c r="B641" s="2"/>
      <c r="C641" s="2"/>
      <c r="D641" s="2"/>
      <c r="E641" s="2"/>
      <c r="F641" s="2"/>
      <c r="G641" s="2"/>
      <c r="H641" s="2"/>
      <c r="I641" s="2"/>
      <c r="J641" s="2"/>
      <c r="K641" s="2"/>
      <c r="L641" s="2"/>
      <c r="M641" s="2"/>
      <c r="N641" s="2"/>
      <c r="O641" s="2"/>
      <c r="P641" s="2"/>
      <c r="Q641" s="2"/>
    </row>
    <row r="642" spans="1:17" ht="11.25" customHeight="1" x14ac:dyDescent="0.25">
      <c r="A642" s="2"/>
      <c r="B642" s="2"/>
      <c r="C642" s="2"/>
      <c r="D642" s="2"/>
      <c r="E642" s="2"/>
      <c r="F642" s="2"/>
      <c r="G642" s="2"/>
      <c r="H642" s="2"/>
      <c r="I642" s="2"/>
      <c r="J642" s="2"/>
      <c r="K642" s="2"/>
      <c r="L642" s="2"/>
      <c r="M642" s="2"/>
      <c r="N642" s="2"/>
      <c r="O642" s="2"/>
      <c r="P642" s="2"/>
      <c r="Q642" s="2"/>
    </row>
    <row r="643" spans="1:17" ht="11.25" customHeight="1" x14ac:dyDescent="0.25">
      <c r="A643" s="2"/>
      <c r="B643" s="2"/>
      <c r="C643" s="2"/>
      <c r="D643" s="2"/>
      <c r="E643" s="2"/>
      <c r="F643" s="2"/>
      <c r="G643" s="2"/>
      <c r="H643" s="2"/>
      <c r="I643" s="2"/>
      <c r="J643" s="2"/>
      <c r="K643" s="2"/>
      <c r="L643" s="2"/>
      <c r="M643" s="2"/>
      <c r="N643" s="2"/>
      <c r="O643" s="2"/>
      <c r="P643" s="2"/>
      <c r="Q643" s="2"/>
    </row>
    <row r="644" spans="1:17" ht="11.25" customHeight="1" x14ac:dyDescent="0.25">
      <c r="A644" s="2"/>
      <c r="B644" s="2"/>
      <c r="C644" s="2"/>
      <c r="D644" s="2"/>
      <c r="E644" s="2"/>
      <c r="F644" s="2"/>
      <c r="G644" s="2"/>
      <c r="H644" s="2"/>
      <c r="I644" s="2"/>
      <c r="J644" s="2"/>
      <c r="K644" s="2"/>
      <c r="L644" s="2"/>
      <c r="M644" s="2"/>
      <c r="N644" s="2"/>
      <c r="O644" s="2"/>
      <c r="P644" s="2"/>
      <c r="Q644" s="2"/>
    </row>
    <row r="645" spans="1:17" ht="11.25" customHeight="1" x14ac:dyDescent="0.25">
      <c r="A645" s="2"/>
      <c r="B645" s="2"/>
      <c r="C645" s="2"/>
      <c r="D645" s="2"/>
      <c r="E645" s="2"/>
      <c r="F645" s="2"/>
      <c r="G645" s="2"/>
      <c r="H645" s="2"/>
      <c r="I645" s="2"/>
      <c r="J645" s="2"/>
      <c r="K645" s="2"/>
      <c r="L645" s="2"/>
      <c r="M645" s="2"/>
      <c r="N645" s="2"/>
      <c r="O645" s="2"/>
      <c r="P645" s="2"/>
      <c r="Q645" s="2"/>
    </row>
    <row r="646" spans="1:17" ht="11.25" customHeight="1" x14ac:dyDescent="0.25">
      <c r="A646" s="2"/>
      <c r="B646" s="2"/>
      <c r="C646" s="2"/>
      <c r="D646" s="2"/>
      <c r="E646" s="2"/>
      <c r="F646" s="2"/>
      <c r="G646" s="2"/>
      <c r="H646" s="2"/>
      <c r="I646" s="2"/>
      <c r="J646" s="2"/>
      <c r="K646" s="2"/>
      <c r="L646" s="2"/>
      <c r="M646" s="2"/>
      <c r="N646" s="2"/>
      <c r="O646" s="2"/>
      <c r="P646" s="2"/>
      <c r="Q646" s="2"/>
    </row>
    <row r="647" spans="1:17" ht="11.25" customHeight="1" x14ac:dyDescent="0.25">
      <c r="A647" s="2"/>
      <c r="B647" s="2"/>
      <c r="C647" s="2"/>
      <c r="D647" s="2"/>
      <c r="E647" s="2"/>
      <c r="F647" s="2"/>
      <c r="G647" s="2"/>
      <c r="H647" s="2"/>
      <c r="I647" s="2"/>
      <c r="J647" s="2"/>
      <c r="K647" s="2"/>
      <c r="L647" s="2"/>
      <c r="M647" s="2"/>
      <c r="N647" s="2"/>
      <c r="O647" s="2"/>
      <c r="P647" s="2"/>
      <c r="Q647" s="2"/>
    </row>
    <row r="648" spans="1:17" ht="11.25" customHeight="1" x14ac:dyDescent="0.25">
      <c r="A648" s="2"/>
      <c r="B648" s="2"/>
      <c r="C648" s="2"/>
      <c r="D648" s="2"/>
      <c r="E648" s="2"/>
      <c r="F648" s="2"/>
      <c r="G648" s="2"/>
      <c r="H648" s="2"/>
      <c r="I648" s="2"/>
      <c r="J648" s="2"/>
      <c r="K648" s="2"/>
      <c r="L648" s="2"/>
      <c r="M648" s="2"/>
      <c r="N648" s="2"/>
      <c r="O648" s="2"/>
      <c r="P648" s="2"/>
      <c r="Q648" s="2"/>
    </row>
    <row r="649" spans="1:17" ht="11.25" customHeight="1" x14ac:dyDescent="0.25">
      <c r="A649" s="2"/>
      <c r="B649" s="2"/>
      <c r="C649" s="2"/>
      <c r="D649" s="2"/>
      <c r="E649" s="2"/>
      <c r="F649" s="2"/>
      <c r="G649" s="2"/>
      <c r="H649" s="2"/>
      <c r="I649" s="2"/>
      <c r="J649" s="2"/>
      <c r="K649" s="2"/>
      <c r="L649" s="2"/>
      <c r="M649" s="2"/>
      <c r="N649" s="2"/>
      <c r="O649" s="2"/>
      <c r="P649" s="2"/>
      <c r="Q649" s="2"/>
    </row>
    <row r="650" spans="1:17" ht="11.25" customHeight="1" x14ac:dyDescent="0.25">
      <c r="A650" s="2"/>
      <c r="B650" s="2"/>
      <c r="C650" s="2"/>
      <c r="D650" s="2"/>
      <c r="E650" s="2"/>
      <c r="F650" s="2"/>
      <c r="G650" s="2"/>
      <c r="H650" s="2"/>
      <c r="I650" s="2"/>
      <c r="J650" s="2"/>
      <c r="K650" s="2"/>
      <c r="L650" s="2"/>
      <c r="M650" s="2"/>
      <c r="N650" s="2"/>
      <c r="O650" s="2"/>
      <c r="P650" s="2"/>
      <c r="Q650" s="2"/>
    </row>
    <row r="651" spans="1:17" ht="11.25" customHeight="1" x14ac:dyDescent="0.25">
      <c r="A651" s="2"/>
      <c r="B651" s="2"/>
      <c r="C651" s="2"/>
      <c r="D651" s="2"/>
      <c r="E651" s="2"/>
      <c r="F651" s="2"/>
      <c r="G651" s="2"/>
      <c r="H651" s="2"/>
      <c r="I651" s="2"/>
      <c r="J651" s="2"/>
      <c r="K651" s="2"/>
      <c r="L651" s="2"/>
      <c r="M651" s="2"/>
      <c r="N651" s="2"/>
      <c r="O651" s="2"/>
      <c r="P651" s="2"/>
      <c r="Q651" s="2"/>
    </row>
    <row r="652" spans="1:17" ht="11.25" customHeight="1" x14ac:dyDescent="0.25">
      <c r="A652" s="2"/>
      <c r="B652" s="2"/>
      <c r="C652" s="2"/>
      <c r="D652" s="2"/>
      <c r="E652" s="2"/>
      <c r="F652" s="2"/>
      <c r="G652" s="2"/>
      <c r="H652" s="2"/>
      <c r="I652" s="2"/>
      <c r="J652" s="2"/>
      <c r="K652" s="2"/>
      <c r="L652" s="2"/>
      <c r="M652" s="2"/>
      <c r="N652" s="2"/>
      <c r="O652" s="2"/>
      <c r="P652" s="2"/>
      <c r="Q652" s="2"/>
    </row>
    <row r="653" spans="1:17" ht="11.25" customHeight="1" x14ac:dyDescent="0.25">
      <c r="A653" s="2"/>
      <c r="B653" s="2"/>
      <c r="C653" s="2"/>
      <c r="D653" s="2"/>
      <c r="E653" s="2"/>
      <c r="F653" s="2"/>
      <c r="G653" s="2"/>
      <c r="H653" s="2"/>
      <c r="I653" s="2"/>
      <c r="J653" s="2"/>
      <c r="K653" s="2"/>
      <c r="L653" s="2"/>
      <c r="M653" s="2"/>
      <c r="N653" s="2"/>
      <c r="O653" s="2"/>
      <c r="P653" s="2"/>
      <c r="Q653" s="2"/>
    </row>
    <row r="654" spans="1:17" ht="11.25" customHeight="1" x14ac:dyDescent="0.25">
      <c r="A654" s="2"/>
      <c r="B654" s="2"/>
      <c r="C654" s="2"/>
      <c r="D654" s="2"/>
      <c r="E654" s="2"/>
      <c r="F654" s="2"/>
      <c r="G654" s="2"/>
      <c r="H654" s="2"/>
      <c r="I654" s="2"/>
      <c r="J654" s="2"/>
      <c r="K654" s="2"/>
      <c r="L654" s="2"/>
      <c r="M654" s="2"/>
      <c r="N654" s="2"/>
      <c r="O654" s="2"/>
      <c r="P654" s="2"/>
      <c r="Q654" s="2"/>
    </row>
    <row r="655" spans="1:17" ht="11.25" customHeight="1" x14ac:dyDescent="0.25">
      <c r="A655" s="2"/>
      <c r="B655" s="2"/>
      <c r="C655" s="2"/>
      <c r="D655" s="2"/>
      <c r="E655" s="2"/>
      <c r="F655" s="2"/>
      <c r="G655" s="2"/>
      <c r="H655" s="2"/>
      <c r="I655" s="2"/>
      <c r="J655" s="2"/>
      <c r="K655" s="2"/>
      <c r="L655" s="2"/>
      <c r="M655" s="2"/>
      <c r="N655" s="2"/>
      <c r="O655" s="2"/>
      <c r="P655" s="2"/>
      <c r="Q655" s="2"/>
    </row>
    <row r="656" spans="1:17" ht="11.25" customHeight="1" x14ac:dyDescent="0.25">
      <c r="A656" s="2"/>
      <c r="B656" s="2"/>
      <c r="C656" s="2"/>
      <c r="D656" s="2"/>
      <c r="E656" s="2"/>
      <c r="F656" s="2"/>
      <c r="G656" s="2"/>
      <c r="H656" s="2"/>
      <c r="I656" s="2"/>
      <c r="J656" s="2"/>
      <c r="K656" s="2"/>
      <c r="L656" s="2"/>
      <c r="M656" s="2"/>
      <c r="N656" s="2"/>
      <c r="O656" s="2"/>
      <c r="P656" s="2"/>
      <c r="Q656" s="2"/>
    </row>
    <row r="657" spans="1:17" ht="11.25" customHeight="1" x14ac:dyDescent="0.25">
      <c r="A657" s="2"/>
      <c r="B657" s="2"/>
      <c r="C657" s="2"/>
      <c r="D657" s="2"/>
      <c r="E657" s="2"/>
      <c r="F657" s="2"/>
      <c r="G657" s="2"/>
      <c r="H657" s="2"/>
      <c r="I657" s="2"/>
      <c r="J657" s="2"/>
      <c r="K657" s="2"/>
      <c r="L657" s="2"/>
      <c r="M657" s="2"/>
      <c r="N657" s="2"/>
      <c r="O657" s="2"/>
      <c r="P657" s="2"/>
      <c r="Q657" s="2"/>
    </row>
    <row r="658" spans="1:17" ht="11.25" customHeight="1" x14ac:dyDescent="0.25">
      <c r="A658" s="2"/>
      <c r="B658" s="2"/>
      <c r="C658" s="2"/>
      <c r="D658" s="2"/>
      <c r="E658" s="2"/>
      <c r="F658" s="2"/>
      <c r="G658" s="2"/>
      <c r="H658" s="2"/>
      <c r="I658" s="2"/>
      <c r="J658" s="2"/>
      <c r="K658" s="2"/>
      <c r="L658" s="2"/>
      <c r="M658" s="2"/>
      <c r="N658" s="2"/>
      <c r="O658" s="2"/>
      <c r="P658" s="2"/>
      <c r="Q658" s="2"/>
    </row>
    <row r="659" spans="1:17" ht="11.25" customHeight="1" x14ac:dyDescent="0.25">
      <c r="A659" s="2"/>
      <c r="B659" s="2"/>
      <c r="C659" s="2"/>
      <c r="D659" s="2"/>
      <c r="E659" s="2"/>
      <c r="F659" s="2"/>
      <c r="G659" s="2"/>
      <c r="H659" s="2"/>
      <c r="I659" s="2"/>
      <c r="J659" s="2"/>
      <c r="K659" s="2"/>
      <c r="L659" s="2"/>
      <c r="M659" s="2"/>
      <c r="N659" s="2"/>
      <c r="O659" s="2"/>
      <c r="P659" s="2"/>
      <c r="Q659" s="2"/>
    </row>
    <row r="660" spans="1:17" ht="11.25" customHeight="1" x14ac:dyDescent="0.25">
      <c r="A660" s="2"/>
      <c r="B660" s="2"/>
      <c r="C660" s="2"/>
      <c r="D660" s="2"/>
      <c r="E660" s="2"/>
      <c r="F660" s="2"/>
      <c r="G660" s="2"/>
      <c r="H660" s="2"/>
      <c r="I660" s="2"/>
      <c r="J660" s="2"/>
      <c r="K660" s="2"/>
      <c r="L660" s="2"/>
      <c r="M660" s="2"/>
      <c r="N660" s="2"/>
      <c r="O660" s="2"/>
      <c r="P660" s="2"/>
      <c r="Q660" s="2"/>
    </row>
    <row r="661" spans="1:17" ht="11.25" customHeight="1" x14ac:dyDescent="0.25">
      <c r="A661" s="2"/>
      <c r="B661" s="2"/>
      <c r="C661" s="2"/>
      <c r="D661" s="2"/>
      <c r="E661" s="2"/>
      <c r="F661" s="2"/>
      <c r="G661" s="2"/>
      <c r="H661" s="2"/>
      <c r="I661" s="2"/>
      <c r="J661" s="2"/>
      <c r="K661" s="2"/>
      <c r="L661" s="2"/>
      <c r="M661" s="2"/>
      <c r="N661" s="2"/>
      <c r="O661" s="2"/>
      <c r="P661" s="2"/>
      <c r="Q661" s="2"/>
    </row>
    <row r="662" spans="1:17" ht="11.25" customHeight="1" x14ac:dyDescent="0.25">
      <c r="A662" s="2"/>
      <c r="B662" s="2"/>
      <c r="C662" s="2"/>
      <c r="D662" s="2"/>
      <c r="E662" s="2"/>
      <c r="F662" s="2"/>
      <c r="G662" s="2"/>
      <c r="H662" s="2"/>
      <c r="I662" s="2"/>
      <c r="J662" s="2"/>
      <c r="K662" s="2"/>
      <c r="L662" s="2"/>
      <c r="M662" s="2"/>
      <c r="N662" s="2"/>
      <c r="O662" s="2"/>
      <c r="P662" s="2"/>
      <c r="Q662" s="2"/>
    </row>
    <row r="663" spans="1:17" ht="11.25" customHeight="1" x14ac:dyDescent="0.25">
      <c r="A663" s="2"/>
      <c r="B663" s="2"/>
      <c r="C663" s="2"/>
      <c r="D663" s="2"/>
      <c r="E663" s="2"/>
      <c r="F663" s="2"/>
      <c r="G663" s="2"/>
      <c r="H663" s="2"/>
      <c r="I663" s="2"/>
      <c r="J663" s="2"/>
      <c r="K663" s="2"/>
      <c r="L663" s="2"/>
      <c r="M663" s="2"/>
      <c r="N663" s="2"/>
      <c r="O663" s="2"/>
      <c r="P663" s="2"/>
      <c r="Q663" s="2"/>
    </row>
    <row r="664" spans="1:17" ht="11.25" customHeight="1" x14ac:dyDescent="0.25">
      <c r="A664" s="2"/>
      <c r="B664" s="2"/>
      <c r="C664" s="2"/>
      <c r="D664" s="2"/>
      <c r="E664" s="2"/>
      <c r="F664" s="2"/>
      <c r="G664" s="2"/>
      <c r="H664" s="2"/>
      <c r="I664" s="2"/>
      <c r="J664" s="2"/>
      <c r="K664" s="2"/>
      <c r="L664" s="2"/>
      <c r="M664" s="2"/>
      <c r="N664" s="2"/>
      <c r="O664" s="2"/>
      <c r="P664" s="2"/>
      <c r="Q664" s="2"/>
    </row>
    <row r="665" spans="1:17" ht="11.25" customHeight="1" x14ac:dyDescent="0.25">
      <c r="A665" s="2"/>
      <c r="B665" s="2"/>
      <c r="C665" s="2"/>
      <c r="D665" s="2"/>
      <c r="E665" s="2"/>
      <c r="F665" s="2"/>
      <c r="G665" s="2"/>
      <c r="H665" s="2"/>
      <c r="I665" s="2"/>
      <c r="J665" s="2"/>
      <c r="K665" s="2"/>
      <c r="L665" s="2"/>
      <c r="M665" s="2"/>
      <c r="N665" s="2"/>
      <c r="O665" s="2"/>
      <c r="P665" s="2"/>
      <c r="Q665" s="2"/>
    </row>
    <row r="666" spans="1:17" ht="11.25" customHeight="1" x14ac:dyDescent="0.25">
      <c r="A666" s="2"/>
      <c r="B666" s="2"/>
      <c r="C666" s="2"/>
      <c r="D666" s="2"/>
      <c r="E666" s="2"/>
      <c r="F666" s="2"/>
      <c r="G666" s="2"/>
      <c r="H666" s="2"/>
      <c r="I666" s="2"/>
      <c r="J666" s="2"/>
      <c r="K666" s="2"/>
      <c r="L666" s="2"/>
      <c r="M666" s="2"/>
      <c r="N666" s="2"/>
      <c r="O666" s="2"/>
      <c r="P666" s="2"/>
      <c r="Q666" s="2"/>
    </row>
    <row r="667" spans="1:17" ht="11.25" customHeight="1" x14ac:dyDescent="0.25">
      <c r="A667" s="2"/>
      <c r="B667" s="2"/>
      <c r="C667" s="2"/>
      <c r="D667" s="2"/>
      <c r="E667" s="2"/>
      <c r="F667" s="2"/>
      <c r="G667" s="2"/>
      <c r="H667" s="2"/>
      <c r="I667" s="2"/>
      <c r="J667" s="2"/>
      <c r="K667" s="2"/>
      <c r="L667" s="2"/>
      <c r="M667" s="2"/>
      <c r="N667" s="2"/>
      <c r="O667" s="2"/>
      <c r="P667" s="2"/>
      <c r="Q667" s="2"/>
    </row>
    <row r="668" spans="1:17" ht="11.25" customHeight="1" x14ac:dyDescent="0.25">
      <c r="A668" s="2"/>
      <c r="B668" s="2"/>
      <c r="C668" s="2"/>
      <c r="D668" s="2"/>
      <c r="E668" s="2"/>
      <c r="F668" s="2"/>
      <c r="G668" s="2"/>
      <c r="H668" s="2"/>
      <c r="I668" s="2"/>
      <c r="J668" s="2"/>
      <c r="K668" s="2"/>
      <c r="L668" s="2"/>
      <c r="M668" s="2"/>
      <c r="N668" s="2"/>
      <c r="O668" s="2"/>
      <c r="P668" s="2"/>
      <c r="Q668" s="2"/>
    </row>
    <row r="669" spans="1:17" ht="11.25" customHeight="1" x14ac:dyDescent="0.25">
      <c r="A669" s="2"/>
      <c r="B669" s="2"/>
      <c r="C669" s="2"/>
      <c r="D669" s="2"/>
      <c r="E669" s="2"/>
      <c r="F669" s="2"/>
      <c r="G669" s="2"/>
      <c r="H669" s="2"/>
      <c r="I669" s="2"/>
      <c r="J669" s="2"/>
      <c r="K669" s="2"/>
      <c r="L669" s="2"/>
      <c r="M669" s="2"/>
      <c r="N669" s="2"/>
      <c r="O669" s="2"/>
      <c r="P669" s="2"/>
      <c r="Q669" s="2"/>
    </row>
    <row r="670" spans="1:17" ht="11.25" customHeight="1" x14ac:dyDescent="0.25">
      <c r="A670" s="2"/>
      <c r="B670" s="2"/>
      <c r="C670" s="2"/>
      <c r="D670" s="2"/>
      <c r="E670" s="2"/>
      <c r="F670" s="2"/>
      <c r="G670" s="2"/>
      <c r="H670" s="2"/>
      <c r="I670" s="2"/>
      <c r="J670" s="2"/>
      <c r="K670" s="2"/>
      <c r="L670" s="2"/>
      <c r="M670" s="2"/>
      <c r="N670" s="2"/>
      <c r="O670" s="2"/>
      <c r="P670" s="2"/>
      <c r="Q670" s="2"/>
    </row>
    <row r="671" spans="1:17" ht="11.25" customHeight="1" x14ac:dyDescent="0.25">
      <c r="A671" s="2"/>
      <c r="B671" s="2"/>
      <c r="C671" s="2"/>
      <c r="D671" s="2"/>
      <c r="E671" s="2"/>
      <c r="F671" s="2"/>
      <c r="G671" s="2"/>
      <c r="H671" s="2"/>
      <c r="I671" s="2"/>
      <c r="J671" s="2"/>
      <c r="K671" s="2"/>
      <c r="L671" s="2"/>
      <c r="M671" s="2"/>
      <c r="N671" s="2"/>
      <c r="O671" s="2"/>
      <c r="P671" s="2"/>
      <c r="Q671" s="2"/>
    </row>
    <row r="672" spans="1:17" ht="11.25" customHeight="1" x14ac:dyDescent="0.25">
      <c r="A672" s="2"/>
      <c r="B672" s="2"/>
      <c r="C672" s="2"/>
      <c r="D672" s="2"/>
      <c r="E672" s="2"/>
      <c r="F672" s="2"/>
      <c r="G672" s="2"/>
      <c r="H672" s="2"/>
      <c r="I672" s="2"/>
      <c r="J672" s="2"/>
      <c r="K672" s="2"/>
      <c r="L672" s="2"/>
      <c r="M672" s="2"/>
      <c r="N672" s="2"/>
      <c r="O672" s="2"/>
      <c r="P672" s="2"/>
      <c r="Q672" s="2"/>
    </row>
    <row r="673" spans="1:17" ht="11.25" customHeight="1" x14ac:dyDescent="0.25">
      <c r="A673" s="2"/>
      <c r="B673" s="2"/>
      <c r="C673" s="2"/>
      <c r="D673" s="2"/>
      <c r="E673" s="2"/>
      <c r="F673" s="2"/>
      <c r="G673" s="2"/>
      <c r="H673" s="2"/>
      <c r="I673" s="2"/>
      <c r="J673" s="2"/>
      <c r="K673" s="2"/>
      <c r="L673" s="2"/>
      <c r="M673" s="2"/>
      <c r="N673" s="2"/>
      <c r="O673" s="2"/>
      <c r="P673" s="2"/>
      <c r="Q673" s="2"/>
    </row>
    <row r="674" spans="1:17" ht="11.25" customHeight="1" x14ac:dyDescent="0.25">
      <c r="A674" s="2"/>
      <c r="B674" s="2"/>
      <c r="C674" s="2"/>
      <c r="D674" s="2"/>
      <c r="E674" s="2"/>
      <c r="F674" s="2"/>
      <c r="G674" s="2"/>
      <c r="H674" s="2"/>
      <c r="I674" s="2"/>
      <c r="J674" s="2"/>
      <c r="K674" s="2"/>
      <c r="L674" s="2"/>
      <c r="M674" s="2"/>
      <c r="N674" s="2"/>
      <c r="O674" s="2"/>
      <c r="P674" s="2"/>
      <c r="Q674" s="2"/>
    </row>
    <row r="675" spans="1:17" ht="11.25" customHeight="1" x14ac:dyDescent="0.25">
      <c r="A675" s="2"/>
      <c r="B675" s="2"/>
      <c r="C675" s="2"/>
      <c r="D675" s="2"/>
      <c r="E675" s="2"/>
      <c r="F675" s="2"/>
      <c r="G675" s="2"/>
      <c r="H675" s="2"/>
      <c r="I675" s="2"/>
      <c r="J675" s="2"/>
      <c r="K675" s="2"/>
      <c r="L675" s="2"/>
      <c r="M675" s="2"/>
      <c r="N675" s="2"/>
      <c r="O675" s="2"/>
      <c r="P675" s="2"/>
      <c r="Q675" s="2"/>
    </row>
    <row r="676" spans="1:17" ht="11.25" customHeight="1" x14ac:dyDescent="0.25">
      <c r="A676" s="2"/>
      <c r="B676" s="2"/>
      <c r="C676" s="2"/>
      <c r="D676" s="2"/>
      <c r="E676" s="2"/>
      <c r="F676" s="2"/>
      <c r="G676" s="2"/>
      <c r="H676" s="2"/>
      <c r="I676" s="2"/>
      <c r="J676" s="2"/>
      <c r="K676" s="2"/>
      <c r="L676" s="2"/>
      <c r="M676" s="2"/>
      <c r="N676" s="2"/>
      <c r="O676" s="2"/>
      <c r="P676" s="2"/>
      <c r="Q676" s="2"/>
    </row>
    <row r="677" spans="1:17" ht="11.25" customHeight="1" x14ac:dyDescent="0.25">
      <c r="A677" s="2"/>
      <c r="B677" s="2"/>
      <c r="C677" s="2"/>
      <c r="D677" s="2"/>
      <c r="E677" s="2"/>
      <c r="F677" s="2"/>
      <c r="G677" s="2"/>
      <c r="H677" s="2"/>
      <c r="I677" s="2"/>
      <c r="J677" s="2"/>
      <c r="K677" s="2"/>
      <c r="L677" s="2"/>
      <c r="M677" s="2"/>
      <c r="N677" s="2"/>
      <c r="O677" s="2"/>
      <c r="P677" s="2"/>
      <c r="Q677" s="2"/>
    </row>
    <row r="678" spans="1:17" ht="11.25" customHeight="1" x14ac:dyDescent="0.25">
      <c r="A678" s="2"/>
      <c r="B678" s="2"/>
      <c r="C678" s="2"/>
      <c r="D678" s="2"/>
      <c r="E678" s="2"/>
      <c r="F678" s="2"/>
      <c r="G678" s="2"/>
      <c r="H678" s="2"/>
      <c r="I678" s="2"/>
      <c r="J678" s="2"/>
      <c r="K678" s="2"/>
      <c r="L678" s="2"/>
      <c r="M678" s="2"/>
      <c r="N678" s="2"/>
      <c r="O678" s="2"/>
      <c r="P678" s="2"/>
      <c r="Q678" s="2"/>
    </row>
    <row r="679" spans="1:17" ht="11.25" customHeight="1" x14ac:dyDescent="0.25">
      <c r="A679" s="2"/>
      <c r="B679" s="2"/>
      <c r="C679" s="2"/>
      <c r="D679" s="2"/>
      <c r="E679" s="2"/>
      <c r="F679" s="2"/>
      <c r="G679" s="2"/>
      <c r="H679" s="2"/>
      <c r="I679" s="2"/>
      <c r="J679" s="2"/>
      <c r="K679" s="2"/>
      <c r="L679" s="2"/>
      <c r="M679" s="2"/>
      <c r="N679" s="2"/>
      <c r="O679" s="2"/>
      <c r="P679" s="2"/>
      <c r="Q679" s="2"/>
    </row>
    <row r="680" spans="1:17" ht="11.25" customHeight="1" x14ac:dyDescent="0.25">
      <c r="A680" s="2"/>
      <c r="B680" s="2"/>
      <c r="C680" s="2"/>
      <c r="D680" s="2"/>
      <c r="E680" s="2"/>
      <c r="F680" s="2"/>
      <c r="G680" s="2"/>
      <c r="H680" s="2"/>
      <c r="I680" s="2"/>
      <c r="J680" s="2"/>
      <c r="K680" s="2"/>
      <c r="L680" s="2"/>
      <c r="M680" s="2"/>
      <c r="N680" s="2"/>
      <c r="O680" s="2"/>
      <c r="P680" s="2"/>
      <c r="Q680" s="2"/>
    </row>
    <row r="681" spans="1:17" ht="11.25" customHeight="1" x14ac:dyDescent="0.25">
      <c r="A681" s="2"/>
      <c r="B681" s="2"/>
      <c r="C681" s="2"/>
      <c r="D681" s="2"/>
      <c r="E681" s="2"/>
      <c r="F681" s="2"/>
      <c r="G681" s="2"/>
      <c r="H681" s="2"/>
      <c r="I681" s="2"/>
      <c r="J681" s="2"/>
      <c r="K681" s="2"/>
      <c r="L681" s="2"/>
      <c r="M681" s="2"/>
      <c r="N681" s="2"/>
      <c r="O681" s="2"/>
      <c r="P681" s="2"/>
      <c r="Q681" s="2"/>
    </row>
    <row r="682" spans="1:17" ht="11.25" customHeight="1" x14ac:dyDescent="0.25">
      <c r="A682" s="2"/>
      <c r="B682" s="2"/>
      <c r="C682" s="2"/>
      <c r="D682" s="2"/>
      <c r="E682" s="2"/>
      <c r="F682" s="2"/>
      <c r="G682" s="2"/>
      <c r="H682" s="2"/>
      <c r="I682" s="2"/>
      <c r="J682" s="2"/>
      <c r="K682" s="2"/>
      <c r="L682" s="2"/>
      <c r="M682" s="2"/>
      <c r="N682" s="2"/>
      <c r="O682" s="2"/>
      <c r="P682" s="2"/>
      <c r="Q682" s="2"/>
    </row>
    <row r="683" spans="1:17" ht="11.25" customHeight="1" x14ac:dyDescent="0.25">
      <c r="A683" s="2"/>
      <c r="B683" s="2"/>
      <c r="C683" s="2"/>
      <c r="D683" s="2"/>
      <c r="E683" s="2"/>
      <c r="F683" s="2"/>
      <c r="G683" s="2"/>
      <c r="H683" s="2"/>
      <c r="I683" s="2"/>
      <c r="J683" s="2"/>
      <c r="K683" s="2"/>
      <c r="L683" s="2"/>
      <c r="M683" s="2"/>
      <c r="N683" s="2"/>
      <c r="O683" s="2"/>
      <c r="P683" s="2"/>
      <c r="Q683" s="2"/>
    </row>
    <row r="684" spans="1:17" ht="11.25" customHeight="1" x14ac:dyDescent="0.25">
      <c r="A684" s="2"/>
      <c r="B684" s="2"/>
      <c r="C684" s="2"/>
      <c r="D684" s="2"/>
      <c r="E684" s="2"/>
      <c r="F684" s="2"/>
      <c r="G684" s="2"/>
      <c r="H684" s="2"/>
      <c r="I684" s="2"/>
      <c r="J684" s="2"/>
      <c r="K684" s="2"/>
      <c r="L684" s="2"/>
      <c r="M684" s="2"/>
      <c r="N684" s="2"/>
      <c r="O684" s="2"/>
      <c r="P684" s="2"/>
      <c r="Q684" s="2"/>
    </row>
    <row r="685" spans="1:17" ht="11.25" customHeight="1" x14ac:dyDescent="0.25">
      <c r="A685" s="2"/>
      <c r="B685" s="2"/>
      <c r="C685" s="2"/>
      <c r="D685" s="2"/>
      <c r="E685" s="2"/>
      <c r="F685" s="2"/>
      <c r="G685" s="2"/>
      <c r="H685" s="2"/>
      <c r="I685" s="2"/>
      <c r="J685" s="2"/>
      <c r="K685" s="2"/>
      <c r="L685" s="2"/>
      <c r="M685" s="2"/>
      <c r="N685" s="2"/>
      <c r="O685" s="2"/>
      <c r="P685" s="2"/>
      <c r="Q685" s="2"/>
    </row>
    <row r="686" spans="1:17" ht="11.25" customHeight="1" x14ac:dyDescent="0.25">
      <c r="A686" s="2"/>
      <c r="B686" s="2"/>
      <c r="C686" s="2"/>
      <c r="D686" s="2"/>
      <c r="E686" s="2"/>
      <c r="F686" s="2"/>
      <c r="G686" s="2"/>
      <c r="H686" s="2"/>
      <c r="I686" s="2"/>
      <c r="J686" s="2"/>
      <c r="K686" s="2"/>
      <c r="L686" s="2"/>
      <c r="M686" s="2"/>
      <c r="N686" s="2"/>
      <c r="O686" s="2"/>
      <c r="P686" s="2"/>
      <c r="Q686" s="2"/>
    </row>
    <row r="687" spans="1:17" ht="11.25" customHeight="1" x14ac:dyDescent="0.25">
      <c r="A687" s="2"/>
      <c r="B687" s="2"/>
      <c r="C687" s="2"/>
      <c r="D687" s="2"/>
      <c r="E687" s="2"/>
      <c r="F687" s="2"/>
      <c r="G687" s="2"/>
      <c r="H687" s="2"/>
      <c r="I687" s="2"/>
      <c r="J687" s="2"/>
      <c r="K687" s="2"/>
      <c r="L687" s="2"/>
      <c r="M687" s="2"/>
      <c r="N687" s="2"/>
      <c r="O687" s="2"/>
      <c r="P687" s="2"/>
      <c r="Q687" s="2"/>
    </row>
    <row r="688" spans="1:17" ht="11.25" customHeight="1" x14ac:dyDescent="0.25">
      <c r="A688" s="2"/>
      <c r="B688" s="2"/>
      <c r="C688" s="2"/>
      <c r="D688" s="2"/>
      <c r="E688" s="2"/>
      <c r="F688" s="2"/>
      <c r="G688" s="2"/>
      <c r="H688" s="2"/>
      <c r="I688" s="2"/>
      <c r="J688" s="2"/>
      <c r="K688" s="2"/>
      <c r="L688" s="2"/>
      <c r="M688" s="2"/>
      <c r="N688" s="2"/>
      <c r="O688" s="2"/>
      <c r="P688" s="2"/>
      <c r="Q688" s="2"/>
    </row>
    <row r="689" spans="1:17" ht="11.25" customHeight="1" x14ac:dyDescent="0.25">
      <c r="A689" s="2"/>
      <c r="B689" s="2"/>
      <c r="C689" s="2"/>
      <c r="D689" s="2"/>
      <c r="E689" s="2"/>
      <c r="F689" s="2"/>
      <c r="G689" s="2"/>
      <c r="H689" s="2"/>
      <c r="I689" s="2"/>
      <c r="J689" s="2"/>
      <c r="K689" s="2"/>
      <c r="L689" s="2"/>
      <c r="M689" s="2"/>
      <c r="N689" s="2"/>
      <c r="O689" s="2"/>
      <c r="P689" s="2"/>
      <c r="Q689" s="2"/>
    </row>
    <row r="690" spans="1:17" ht="11.25" customHeight="1" x14ac:dyDescent="0.25">
      <c r="A690" s="2"/>
      <c r="B690" s="2"/>
      <c r="C690" s="2"/>
      <c r="D690" s="2"/>
      <c r="E690" s="2"/>
      <c r="F690" s="2"/>
      <c r="G690" s="2"/>
      <c r="H690" s="2"/>
      <c r="I690" s="2"/>
      <c r="J690" s="2"/>
      <c r="K690" s="2"/>
      <c r="L690" s="2"/>
      <c r="M690" s="2"/>
      <c r="N690" s="2"/>
      <c r="O690" s="2"/>
      <c r="P690" s="2"/>
      <c r="Q690" s="2"/>
    </row>
    <row r="691" spans="1:17" ht="11.25" customHeight="1" x14ac:dyDescent="0.25">
      <c r="A691" s="2"/>
      <c r="B691" s="2"/>
      <c r="C691" s="2"/>
      <c r="D691" s="2"/>
      <c r="E691" s="2"/>
      <c r="F691" s="2"/>
      <c r="G691" s="2"/>
      <c r="H691" s="2"/>
      <c r="I691" s="2"/>
      <c r="J691" s="2"/>
      <c r="K691" s="2"/>
      <c r="L691" s="2"/>
      <c r="M691" s="2"/>
      <c r="N691" s="2"/>
      <c r="O691" s="2"/>
      <c r="P691" s="2"/>
      <c r="Q691" s="2"/>
    </row>
    <row r="692" spans="1:17" ht="11.25" customHeight="1" x14ac:dyDescent="0.25">
      <c r="A692" s="2"/>
      <c r="B692" s="2"/>
      <c r="C692" s="2"/>
      <c r="D692" s="2"/>
      <c r="E692" s="2"/>
      <c r="F692" s="2"/>
      <c r="G692" s="2"/>
      <c r="H692" s="2"/>
      <c r="I692" s="2"/>
      <c r="J692" s="2"/>
      <c r="K692" s="2"/>
      <c r="L692" s="2"/>
      <c r="M692" s="2"/>
      <c r="N692" s="2"/>
      <c r="O692" s="2"/>
      <c r="P692" s="2"/>
      <c r="Q692" s="2"/>
    </row>
    <row r="693" spans="1:17" ht="11.25" customHeight="1" x14ac:dyDescent="0.25">
      <c r="A693" s="2"/>
      <c r="B693" s="2"/>
      <c r="C693" s="2"/>
      <c r="D693" s="2"/>
      <c r="E693" s="2"/>
      <c r="F693" s="2"/>
      <c r="G693" s="2"/>
      <c r="H693" s="2"/>
      <c r="I693" s="2"/>
      <c r="J693" s="2"/>
      <c r="K693" s="2"/>
      <c r="L693" s="2"/>
      <c r="M693" s="2"/>
      <c r="N693" s="2"/>
      <c r="O693" s="2"/>
      <c r="P693" s="2"/>
      <c r="Q693" s="2"/>
    </row>
    <row r="694" spans="1:17" ht="11.25" customHeight="1" x14ac:dyDescent="0.25">
      <c r="A694" s="2"/>
      <c r="B694" s="2"/>
      <c r="C694" s="2"/>
      <c r="D694" s="2"/>
      <c r="E694" s="2"/>
      <c r="F694" s="2"/>
      <c r="G694" s="2"/>
      <c r="H694" s="2"/>
      <c r="I694" s="2"/>
      <c r="J694" s="2"/>
      <c r="K694" s="2"/>
      <c r="L694" s="2"/>
      <c r="M694" s="2"/>
      <c r="N694" s="2"/>
      <c r="O694" s="2"/>
      <c r="P694" s="2"/>
      <c r="Q694" s="2"/>
    </row>
    <row r="695" spans="1:17" ht="11.25" customHeight="1" x14ac:dyDescent="0.25">
      <c r="A695" s="2"/>
      <c r="B695" s="2"/>
      <c r="C695" s="2"/>
      <c r="D695" s="2"/>
      <c r="E695" s="2"/>
      <c r="F695" s="2"/>
      <c r="G695" s="2"/>
      <c r="H695" s="2"/>
      <c r="I695" s="2"/>
      <c r="J695" s="2"/>
      <c r="K695" s="2"/>
      <c r="L695" s="2"/>
      <c r="M695" s="2"/>
      <c r="N695" s="2"/>
      <c r="O695" s="2"/>
      <c r="P695" s="2"/>
      <c r="Q695" s="2"/>
    </row>
    <row r="696" spans="1:17" ht="11.25" customHeight="1" x14ac:dyDescent="0.25">
      <c r="A696" s="2"/>
      <c r="B696" s="2"/>
      <c r="C696" s="2"/>
      <c r="D696" s="2"/>
      <c r="E696" s="2"/>
      <c r="F696" s="2"/>
      <c r="G696" s="2"/>
      <c r="H696" s="2"/>
      <c r="I696" s="2"/>
      <c r="J696" s="2"/>
      <c r="K696" s="2"/>
      <c r="L696" s="2"/>
      <c r="M696" s="2"/>
      <c r="N696" s="2"/>
      <c r="O696" s="2"/>
      <c r="P696" s="2"/>
      <c r="Q696" s="2"/>
    </row>
    <row r="697" spans="1:17" ht="11.25" customHeight="1" x14ac:dyDescent="0.25">
      <c r="A697" s="2"/>
      <c r="B697" s="2"/>
      <c r="C697" s="2"/>
      <c r="D697" s="2"/>
      <c r="E697" s="2"/>
      <c r="F697" s="2"/>
      <c r="G697" s="2"/>
      <c r="H697" s="2"/>
      <c r="I697" s="2"/>
      <c r="J697" s="2"/>
      <c r="K697" s="2"/>
      <c r="L697" s="2"/>
      <c r="M697" s="2"/>
      <c r="N697" s="2"/>
      <c r="O697" s="2"/>
      <c r="P697" s="2"/>
      <c r="Q697" s="2"/>
    </row>
    <row r="698" spans="1:17" ht="11.25" customHeight="1" x14ac:dyDescent="0.25">
      <c r="A698" s="2"/>
      <c r="B698" s="2"/>
      <c r="C698" s="2"/>
      <c r="D698" s="2"/>
      <c r="E698" s="2"/>
      <c r="F698" s="2"/>
      <c r="G698" s="2"/>
      <c r="H698" s="2"/>
      <c r="I698" s="2"/>
      <c r="J698" s="2"/>
      <c r="K698" s="2"/>
      <c r="L698" s="2"/>
      <c r="M698" s="2"/>
      <c r="N698" s="2"/>
      <c r="O698" s="2"/>
      <c r="P698" s="2"/>
      <c r="Q698" s="2"/>
    </row>
    <row r="699" spans="1:17" ht="11.25" customHeight="1" x14ac:dyDescent="0.25">
      <c r="A699" s="2"/>
      <c r="B699" s="2"/>
      <c r="C699" s="2"/>
      <c r="D699" s="2"/>
      <c r="E699" s="2"/>
      <c r="F699" s="2"/>
      <c r="G699" s="2"/>
      <c r="H699" s="2"/>
      <c r="I699" s="2"/>
      <c r="J699" s="2"/>
      <c r="K699" s="2"/>
      <c r="L699" s="2"/>
      <c r="M699" s="2"/>
      <c r="N699" s="2"/>
      <c r="O699" s="2"/>
      <c r="P699" s="2"/>
      <c r="Q699" s="2"/>
    </row>
    <row r="700" spans="1:17" ht="11.25" customHeight="1" x14ac:dyDescent="0.25">
      <c r="A700" s="2"/>
      <c r="B700" s="2"/>
      <c r="C700" s="2"/>
      <c r="D700" s="2"/>
      <c r="E700" s="2"/>
      <c r="F700" s="2"/>
      <c r="G700" s="2"/>
      <c r="H700" s="2"/>
      <c r="I700" s="2"/>
      <c r="J700" s="2"/>
      <c r="K700" s="2"/>
      <c r="L700" s="2"/>
      <c r="M700" s="2"/>
      <c r="N700" s="2"/>
      <c r="O700" s="2"/>
      <c r="P700" s="2"/>
      <c r="Q700" s="2"/>
    </row>
    <row r="701" spans="1:17" ht="11.25" customHeight="1" x14ac:dyDescent="0.25">
      <c r="A701" s="2"/>
      <c r="B701" s="2"/>
      <c r="C701" s="2"/>
      <c r="D701" s="2"/>
      <c r="E701" s="2"/>
      <c r="F701" s="2"/>
      <c r="G701" s="2"/>
      <c r="H701" s="2"/>
      <c r="I701" s="2"/>
      <c r="J701" s="2"/>
      <c r="K701" s="2"/>
      <c r="L701" s="2"/>
      <c r="M701" s="2"/>
      <c r="N701" s="2"/>
      <c r="O701" s="2"/>
      <c r="P701" s="2"/>
      <c r="Q701" s="2"/>
    </row>
    <row r="702" spans="1:17" ht="11.25" customHeight="1" x14ac:dyDescent="0.25">
      <c r="A702" s="2"/>
      <c r="B702" s="2"/>
      <c r="C702" s="2"/>
      <c r="D702" s="2"/>
      <c r="E702" s="2"/>
      <c r="F702" s="2"/>
      <c r="G702" s="2"/>
      <c r="H702" s="2"/>
      <c r="I702" s="2"/>
      <c r="J702" s="2"/>
      <c r="K702" s="2"/>
      <c r="L702" s="2"/>
      <c r="M702" s="2"/>
      <c r="N702" s="2"/>
      <c r="O702" s="2"/>
      <c r="P702" s="2"/>
      <c r="Q702" s="2"/>
    </row>
    <row r="703" spans="1:17" ht="11.25" customHeight="1" x14ac:dyDescent="0.25">
      <c r="A703" s="2"/>
      <c r="B703" s="2"/>
      <c r="C703" s="2"/>
      <c r="D703" s="2"/>
      <c r="E703" s="2"/>
      <c r="F703" s="2"/>
      <c r="G703" s="2"/>
      <c r="H703" s="2"/>
      <c r="I703" s="2"/>
      <c r="J703" s="2"/>
      <c r="K703" s="2"/>
      <c r="L703" s="2"/>
      <c r="M703" s="2"/>
      <c r="N703" s="2"/>
      <c r="O703" s="2"/>
      <c r="P703" s="2"/>
      <c r="Q703" s="2"/>
    </row>
    <row r="704" spans="1:17" ht="11.25" customHeight="1" x14ac:dyDescent="0.25">
      <c r="A704" s="2"/>
      <c r="B704" s="2"/>
      <c r="C704" s="2"/>
      <c r="D704" s="2"/>
      <c r="E704" s="2"/>
      <c r="F704" s="2"/>
      <c r="G704" s="2"/>
      <c r="H704" s="2"/>
      <c r="I704" s="2"/>
      <c r="J704" s="2"/>
      <c r="K704" s="2"/>
      <c r="L704" s="2"/>
      <c r="M704" s="2"/>
      <c r="N704" s="2"/>
      <c r="O704" s="2"/>
      <c r="P704" s="2"/>
      <c r="Q704" s="2"/>
    </row>
    <row r="705" spans="1:17" ht="11.25" customHeight="1" x14ac:dyDescent="0.25">
      <c r="A705" s="2"/>
      <c r="B705" s="2"/>
      <c r="C705" s="2"/>
      <c r="D705" s="2"/>
      <c r="E705" s="2"/>
      <c r="F705" s="2"/>
      <c r="G705" s="2"/>
      <c r="H705" s="2"/>
      <c r="I705" s="2"/>
      <c r="J705" s="2"/>
      <c r="K705" s="2"/>
      <c r="L705" s="2"/>
      <c r="M705" s="2"/>
      <c r="N705" s="2"/>
      <c r="O705" s="2"/>
      <c r="P705" s="2"/>
      <c r="Q705" s="2"/>
    </row>
    <row r="706" spans="1:17" ht="11.25" customHeight="1" x14ac:dyDescent="0.25">
      <c r="A706" s="2"/>
      <c r="B706" s="2"/>
      <c r="C706" s="2"/>
      <c r="D706" s="2"/>
      <c r="E706" s="2"/>
      <c r="F706" s="2"/>
      <c r="G706" s="2"/>
      <c r="H706" s="2"/>
      <c r="I706" s="2"/>
      <c r="J706" s="2"/>
      <c r="K706" s="2"/>
      <c r="L706" s="2"/>
      <c r="M706" s="2"/>
      <c r="N706" s="2"/>
      <c r="O706" s="2"/>
      <c r="P706" s="2"/>
      <c r="Q706" s="2"/>
    </row>
    <row r="707" spans="1:17" ht="11.25" customHeight="1" x14ac:dyDescent="0.25">
      <c r="A707" s="2"/>
      <c r="B707" s="2"/>
      <c r="C707" s="2"/>
      <c r="D707" s="2"/>
      <c r="E707" s="2"/>
      <c r="F707" s="2"/>
      <c r="G707" s="2"/>
      <c r="H707" s="2"/>
      <c r="I707" s="2"/>
      <c r="J707" s="2"/>
      <c r="K707" s="2"/>
      <c r="L707" s="2"/>
      <c r="M707" s="2"/>
      <c r="N707" s="2"/>
      <c r="O707" s="2"/>
      <c r="P707" s="2"/>
      <c r="Q707" s="2"/>
    </row>
    <row r="708" spans="1:17" ht="11.25" customHeight="1" x14ac:dyDescent="0.25">
      <c r="A708" s="2"/>
      <c r="B708" s="2"/>
      <c r="C708" s="2"/>
      <c r="D708" s="2"/>
      <c r="E708" s="2"/>
      <c r="F708" s="2"/>
      <c r="G708" s="2"/>
      <c r="H708" s="2"/>
      <c r="I708" s="2"/>
      <c r="J708" s="2"/>
      <c r="K708" s="2"/>
      <c r="L708" s="2"/>
      <c r="M708" s="2"/>
      <c r="N708" s="2"/>
      <c r="O708" s="2"/>
      <c r="P708" s="2"/>
      <c r="Q708" s="2"/>
    </row>
    <row r="709" spans="1:17" ht="11.25" customHeight="1" x14ac:dyDescent="0.25">
      <c r="A709" s="2"/>
      <c r="B709" s="2"/>
      <c r="C709" s="2"/>
      <c r="D709" s="2"/>
      <c r="E709" s="2"/>
      <c r="F709" s="2"/>
      <c r="G709" s="2"/>
      <c r="H709" s="2"/>
      <c r="I709" s="2"/>
      <c r="J709" s="2"/>
      <c r="K709" s="2"/>
      <c r="L709" s="2"/>
      <c r="M709" s="2"/>
      <c r="N709" s="2"/>
      <c r="O709" s="2"/>
      <c r="P709" s="2"/>
      <c r="Q709" s="2"/>
    </row>
    <row r="710" spans="1:17" ht="11.25" customHeight="1" x14ac:dyDescent="0.25">
      <c r="A710" s="2"/>
      <c r="B710" s="2"/>
      <c r="C710" s="2"/>
      <c r="D710" s="2"/>
      <c r="E710" s="2"/>
      <c r="F710" s="2"/>
      <c r="G710" s="2"/>
      <c r="H710" s="2"/>
      <c r="I710" s="2"/>
      <c r="J710" s="2"/>
      <c r="K710" s="2"/>
      <c r="L710" s="2"/>
      <c r="M710" s="2"/>
      <c r="N710" s="2"/>
      <c r="O710" s="2"/>
      <c r="P710" s="2"/>
      <c r="Q710" s="2"/>
    </row>
    <row r="711" spans="1:17" ht="11.25" customHeight="1" x14ac:dyDescent="0.25">
      <c r="A711" s="2"/>
      <c r="B711" s="2"/>
      <c r="C711" s="2"/>
      <c r="D711" s="2"/>
      <c r="E711" s="2"/>
      <c r="F711" s="2"/>
      <c r="G711" s="2"/>
      <c r="H711" s="2"/>
      <c r="I711" s="2"/>
      <c r="J711" s="2"/>
      <c r="K711" s="2"/>
      <c r="L711" s="2"/>
      <c r="M711" s="2"/>
      <c r="N711" s="2"/>
      <c r="O711" s="2"/>
      <c r="P711" s="2"/>
      <c r="Q711" s="2"/>
    </row>
    <row r="712" spans="1:17" ht="11.25" customHeight="1" x14ac:dyDescent="0.25">
      <c r="A712" s="2"/>
      <c r="B712" s="2"/>
      <c r="C712" s="2"/>
      <c r="D712" s="2"/>
      <c r="E712" s="2"/>
      <c r="F712" s="2"/>
      <c r="G712" s="2"/>
      <c r="H712" s="2"/>
      <c r="I712" s="2"/>
      <c r="J712" s="2"/>
      <c r="K712" s="2"/>
      <c r="L712" s="2"/>
      <c r="M712" s="2"/>
      <c r="N712" s="2"/>
      <c r="O712" s="2"/>
      <c r="P712" s="2"/>
      <c r="Q712" s="2"/>
    </row>
    <row r="713" spans="1:17" ht="11.25" customHeight="1" x14ac:dyDescent="0.25">
      <c r="A713" s="2"/>
      <c r="B713" s="2"/>
      <c r="C713" s="2"/>
      <c r="D713" s="2"/>
      <c r="E713" s="2"/>
      <c r="F713" s="2"/>
      <c r="G713" s="2"/>
      <c r="H713" s="2"/>
      <c r="I713" s="2"/>
      <c r="J713" s="2"/>
      <c r="K713" s="2"/>
      <c r="L713" s="2"/>
      <c r="M713" s="2"/>
      <c r="N713" s="2"/>
      <c r="O713" s="2"/>
      <c r="P713" s="2"/>
      <c r="Q713" s="2"/>
    </row>
    <row r="714" spans="1:17" ht="11.25" customHeight="1" x14ac:dyDescent="0.25">
      <c r="A714" s="2"/>
      <c r="B714" s="2"/>
      <c r="C714" s="2"/>
      <c r="D714" s="2"/>
      <c r="E714" s="2"/>
      <c r="F714" s="2"/>
      <c r="G714" s="2"/>
      <c r="H714" s="2"/>
      <c r="I714" s="2"/>
      <c r="J714" s="2"/>
      <c r="K714" s="2"/>
      <c r="L714" s="2"/>
      <c r="M714" s="2"/>
      <c r="N714" s="2"/>
      <c r="O714" s="2"/>
      <c r="P714" s="2"/>
      <c r="Q714" s="2"/>
    </row>
    <row r="715" spans="1:17" ht="11.25" customHeight="1" x14ac:dyDescent="0.25">
      <c r="A715" s="2"/>
      <c r="B715" s="2"/>
      <c r="C715" s="2"/>
      <c r="D715" s="2"/>
      <c r="E715" s="2"/>
      <c r="F715" s="2"/>
      <c r="G715" s="2"/>
      <c r="H715" s="2"/>
      <c r="I715" s="2"/>
      <c r="J715" s="2"/>
      <c r="K715" s="2"/>
      <c r="L715" s="2"/>
      <c r="M715" s="2"/>
      <c r="N715" s="2"/>
      <c r="O715" s="2"/>
      <c r="P715" s="2"/>
      <c r="Q715" s="2"/>
    </row>
    <row r="716" spans="1:17" ht="11.25" customHeight="1" x14ac:dyDescent="0.25">
      <c r="A716" s="2"/>
      <c r="B716" s="2"/>
      <c r="C716" s="2"/>
      <c r="D716" s="2"/>
      <c r="E716" s="2"/>
      <c r="F716" s="2"/>
      <c r="G716" s="2"/>
      <c r="H716" s="2"/>
      <c r="I716" s="2"/>
      <c r="J716" s="2"/>
      <c r="K716" s="2"/>
      <c r="L716" s="2"/>
      <c r="M716" s="2"/>
      <c r="N716" s="2"/>
      <c r="O716" s="2"/>
      <c r="P716" s="2"/>
      <c r="Q716" s="2"/>
    </row>
    <row r="717" spans="1:17" ht="11.25" customHeight="1" x14ac:dyDescent="0.25">
      <c r="A717" s="2"/>
      <c r="B717" s="2"/>
      <c r="C717" s="2"/>
      <c r="D717" s="2"/>
      <c r="E717" s="2"/>
      <c r="F717" s="2"/>
      <c r="G717" s="2"/>
      <c r="H717" s="2"/>
      <c r="I717" s="2"/>
      <c r="J717" s="2"/>
      <c r="K717" s="2"/>
      <c r="L717" s="2"/>
      <c r="M717" s="2"/>
      <c r="N717" s="2"/>
      <c r="O717" s="2"/>
      <c r="P717" s="2"/>
      <c r="Q717" s="2"/>
    </row>
    <row r="718" spans="1:17" ht="11.25" customHeight="1" x14ac:dyDescent="0.25">
      <c r="A718" s="2"/>
      <c r="B718" s="2"/>
      <c r="C718" s="2"/>
      <c r="D718" s="2"/>
      <c r="E718" s="2"/>
      <c r="F718" s="2"/>
      <c r="G718" s="2"/>
      <c r="H718" s="2"/>
      <c r="I718" s="2"/>
      <c r="J718" s="2"/>
      <c r="K718" s="2"/>
      <c r="L718" s="2"/>
      <c r="M718" s="2"/>
      <c r="N718" s="2"/>
      <c r="O718" s="2"/>
      <c r="P718" s="2"/>
      <c r="Q718" s="2"/>
    </row>
    <row r="719" spans="1:17" ht="11.25" customHeight="1" x14ac:dyDescent="0.25">
      <c r="A719" s="2"/>
      <c r="B719" s="2"/>
      <c r="C719" s="2"/>
      <c r="D719" s="2"/>
      <c r="E719" s="2"/>
      <c r="F719" s="2"/>
      <c r="G719" s="2"/>
      <c r="H719" s="2"/>
      <c r="I719" s="2"/>
      <c r="J719" s="2"/>
      <c r="K719" s="2"/>
      <c r="L719" s="2"/>
      <c r="M719" s="2"/>
      <c r="N719" s="2"/>
      <c r="O719" s="2"/>
      <c r="P719" s="2"/>
      <c r="Q719" s="2"/>
    </row>
    <row r="720" spans="1:17" ht="11.25" customHeight="1" x14ac:dyDescent="0.25">
      <c r="A720" s="2"/>
      <c r="B720" s="2"/>
      <c r="C720" s="2"/>
      <c r="D720" s="2"/>
      <c r="E720" s="2"/>
      <c r="F720" s="2"/>
      <c r="G720" s="2"/>
      <c r="H720" s="2"/>
      <c r="I720" s="2"/>
      <c r="J720" s="2"/>
      <c r="K720" s="2"/>
      <c r="L720" s="2"/>
      <c r="M720" s="2"/>
      <c r="N720" s="2"/>
      <c r="O720" s="2"/>
      <c r="P720" s="2"/>
      <c r="Q720" s="2"/>
    </row>
    <row r="721" spans="1:17" ht="11.25" customHeight="1" x14ac:dyDescent="0.25">
      <c r="A721" s="2"/>
      <c r="B721" s="2"/>
      <c r="C721" s="2"/>
      <c r="D721" s="2"/>
      <c r="E721" s="2"/>
      <c r="F721" s="2"/>
      <c r="G721" s="2"/>
      <c r="H721" s="2"/>
      <c r="I721" s="2"/>
      <c r="J721" s="2"/>
      <c r="K721" s="2"/>
      <c r="L721" s="2"/>
      <c r="M721" s="2"/>
      <c r="N721" s="2"/>
      <c r="O721" s="2"/>
      <c r="P721" s="2"/>
      <c r="Q721" s="2"/>
    </row>
    <row r="722" spans="1:17" ht="11.25" customHeight="1" x14ac:dyDescent="0.25">
      <c r="A722" s="2"/>
      <c r="B722" s="2"/>
      <c r="C722" s="2"/>
      <c r="D722" s="2"/>
      <c r="E722" s="2"/>
      <c r="F722" s="2"/>
      <c r="G722" s="2"/>
      <c r="H722" s="2"/>
      <c r="I722" s="2"/>
      <c r="J722" s="2"/>
      <c r="K722" s="2"/>
      <c r="L722" s="2"/>
      <c r="M722" s="2"/>
      <c r="N722" s="2"/>
      <c r="O722" s="2"/>
      <c r="P722" s="2"/>
      <c r="Q722" s="2"/>
    </row>
    <row r="723" spans="1:17" ht="11.25" customHeight="1" x14ac:dyDescent="0.25">
      <c r="A723" s="2"/>
      <c r="B723" s="2"/>
      <c r="C723" s="2"/>
      <c r="D723" s="2"/>
      <c r="E723" s="2"/>
      <c r="F723" s="2"/>
      <c r="G723" s="2"/>
      <c r="H723" s="2"/>
      <c r="I723" s="2"/>
      <c r="J723" s="2"/>
      <c r="K723" s="2"/>
      <c r="L723" s="2"/>
      <c r="M723" s="2"/>
      <c r="N723" s="2"/>
      <c r="O723" s="2"/>
      <c r="P723" s="2"/>
      <c r="Q723" s="2"/>
    </row>
    <row r="724" spans="1:17" ht="11.25" customHeight="1" x14ac:dyDescent="0.25">
      <c r="A724" s="2"/>
      <c r="B724" s="2"/>
      <c r="C724" s="2"/>
      <c r="D724" s="2"/>
      <c r="E724" s="2"/>
      <c r="F724" s="2"/>
      <c r="G724" s="2"/>
      <c r="H724" s="2"/>
      <c r="I724" s="2"/>
      <c r="J724" s="2"/>
      <c r="K724" s="2"/>
      <c r="L724" s="2"/>
      <c r="M724" s="2"/>
      <c r="N724" s="2"/>
      <c r="O724" s="2"/>
      <c r="P724" s="2"/>
      <c r="Q724" s="2"/>
    </row>
    <row r="725" spans="1:17" ht="11.25" customHeight="1" x14ac:dyDescent="0.25">
      <c r="A725" s="2"/>
      <c r="B725" s="2"/>
      <c r="C725" s="2"/>
      <c r="D725" s="2"/>
      <c r="E725" s="2"/>
      <c r="F725" s="2"/>
      <c r="G725" s="2"/>
      <c r="H725" s="2"/>
      <c r="I725" s="2"/>
      <c r="J725" s="2"/>
      <c r="K725" s="2"/>
      <c r="L725" s="2"/>
      <c r="M725" s="2"/>
      <c r="N725" s="2"/>
      <c r="O725" s="2"/>
      <c r="P725" s="2"/>
      <c r="Q725" s="2"/>
    </row>
    <row r="726" spans="1:17" ht="11.25" customHeight="1" x14ac:dyDescent="0.25">
      <c r="A726" s="2"/>
      <c r="B726" s="2"/>
      <c r="C726" s="2"/>
      <c r="D726" s="2"/>
      <c r="E726" s="2"/>
      <c r="F726" s="2"/>
      <c r="G726" s="2"/>
      <c r="H726" s="2"/>
      <c r="I726" s="2"/>
      <c r="J726" s="2"/>
      <c r="K726" s="2"/>
      <c r="L726" s="2"/>
      <c r="M726" s="2"/>
      <c r="N726" s="2"/>
      <c r="O726" s="2"/>
      <c r="P726" s="2"/>
      <c r="Q726" s="2"/>
    </row>
    <row r="727" spans="1:17" ht="11.25" customHeight="1" x14ac:dyDescent="0.25">
      <c r="A727" s="2"/>
      <c r="B727" s="2"/>
      <c r="C727" s="2"/>
      <c r="D727" s="2"/>
      <c r="E727" s="2"/>
      <c r="F727" s="2"/>
      <c r="G727" s="2"/>
      <c r="H727" s="2"/>
      <c r="I727" s="2"/>
      <c r="J727" s="2"/>
      <c r="K727" s="2"/>
      <c r="L727" s="2"/>
      <c r="M727" s="2"/>
      <c r="N727" s="2"/>
      <c r="O727" s="2"/>
      <c r="P727" s="2"/>
      <c r="Q727" s="2"/>
    </row>
    <row r="728" spans="1:17" ht="11.25" customHeight="1" x14ac:dyDescent="0.25">
      <c r="A728" s="2"/>
      <c r="B728" s="2"/>
      <c r="C728" s="2"/>
      <c r="D728" s="2"/>
      <c r="E728" s="2"/>
      <c r="F728" s="2"/>
      <c r="G728" s="2"/>
      <c r="H728" s="2"/>
      <c r="I728" s="2"/>
      <c r="J728" s="2"/>
      <c r="K728" s="2"/>
      <c r="L728" s="2"/>
      <c r="M728" s="2"/>
      <c r="N728" s="2"/>
      <c r="O728" s="2"/>
      <c r="P728" s="2"/>
      <c r="Q728" s="2"/>
    </row>
    <row r="729" spans="1:17" ht="11.25" customHeight="1" x14ac:dyDescent="0.25">
      <c r="A729" s="2"/>
      <c r="B729" s="2"/>
      <c r="C729" s="2"/>
      <c r="D729" s="2"/>
      <c r="E729" s="2"/>
      <c r="F729" s="2"/>
      <c r="G729" s="2"/>
      <c r="H729" s="2"/>
      <c r="I729" s="2"/>
      <c r="J729" s="2"/>
      <c r="K729" s="2"/>
      <c r="L729" s="2"/>
      <c r="M729" s="2"/>
      <c r="N729" s="2"/>
      <c r="O729" s="2"/>
      <c r="P729" s="2"/>
      <c r="Q729" s="2"/>
    </row>
    <row r="730" spans="1:17" ht="11.25" customHeight="1" x14ac:dyDescent="0.25">
      <c r="A730" s="2"/>
      <c r="B730" s="2"/>
      <c r="C730" s="2"/>
      <c r="D730" s="2"/>
      <c r="E730" s="2"/>
      <c r="F730" s="2"/>
      <c r="G730" s="2"/>
      <c r="H730" s="2"/>
      <c r="I730" s="2"/>
      <c r="J730" s="2"/>
      <c r="K730" s="2"/>
      <c r="L730" s="2"/>
      <c r="M730" s="2"/>
      <c r="N730" s="2"/>
      <c r="O730" s="2"/>
      <c r="P730" s="2"/>
      <c r="Q730" s="2"/>
    </row>
    <row r="731" spans="1:17" ht="11.25" customHeight="1" x14ac:dyDescent="0.25">
      <c r="A731" s="2"/>
      <c r="B731" s="2"/>
      <c r="C731" s="2"/>
      <c r="D731" s="2"/>
      <c r="E731" s="2"/>
      <c r="F731" s="2"/>
      <c r="G731" s="2"/>
      <c r="H731" s="2"/>
      <c r="I731" s="2"/>
      <c r="J731" s="2"/>
      <c r="K731" s="2"/>
      <c r="L731" s="2"/>
      <c r="M731" s="2"/>
      <c r="N731" s="2"/>
      <c r="O731" s="2"/>
      <c r="P731" s="2"/>
      <c r="Q731" s="2"/>
    </row>
    <row r="732" spans="1:17" ht="11.25" customHeight="1" x14ac:dyDescent="0.25">
      <c r="A732" s="2"/>
      <c r="B732" s="2"/>
      <c r="C732" s="2"/>
      <c r="D732" s="2"/>
      <c r="E732" s="2"/>
      <c r="F732" s="2"/>
      <c r="G732" s="2"/>
      <c r="H732" s="2"/>
      <c r="I732" s="2"/>
      <c r="J732" s="2"/>
      <c r="K732" s="2"/>
      <c r="L732" s="2"/>
      <c r="M732" s="2"/>
      <c r="N732" s="2"/>
      <c r="O732" s="2"/>
      <c r="P732" s="2"/>
      <c r="Q732" s="2"/>
    </row>
    <row r="733" spans="1:17" ht="11.25" customHeight="1" x14ac:dyDescent="0.25">
      <c r="A733" s="2"/>
      <c r="B733" s="2"/>
      <c r="C733" s="2"/>
      <c r="D733" s="2"/>
      <c r="E733" s="2"/>
      <c r="F733" s="2"/>
      <c r="G733" s="2"/>
      <c r="H733" s="2"/>
      <c r="I733" s="2"/>
      <c r="J733" s="2"/>
      <c r="K733" s="2"/>
      <c r="L733" s="2"/>
      <c r="M733" s="2"/>
      <c r="N733" s="2"/>
      <c r="O733" s="2"/>
      <c r="P733" s="2"/>
      <c r="Q733" s="2"/>
    </row>
    <row r="734" spans="1:17" ht="11.25" customHeight="1" x14ac:dyDescent="0.25">
      <c r="A734" s="2"/>
      <c r="B734" s="2"/>
      <c r="C734" s="2"/>
      <c r="D734" s="2"/>
      <c r="E734" s="2"/>
      <c r="F734" s="2"/>
      <c r="G734" s="2"/>
      <c r="H734" s="2"/>
      <c r="I734" s="2"/>
      <c r="J734" s="2"/>
      <c r="K734" s="2"/>
      <c r="L734" s="2"/>
      <c r="M734" s="2"/>
      <c r="N734" s="2"/>
      <c r="O734" s="2"/>
      <c r="P734" s="2"/>
      <c r="Q734" s="2"/>
    </row>
    <row r="735" spans="1:17" ht="11.25" customHeight="1" x14ac:dyDescent="0.25">
      <c r="A735" s="2"/>
      <c r="B735" s="2"/>
      <c r="C735" s="2"/>
      <c r="D735" s="2"/>
      <c r="E735" s="2"/>
      <c r="F735" s="2"/>
      <c r="G735" s="2"/>
      <c r="H735" s="2"/>
      <c r="I735" s="2"/>
      <c r="J735" s="2"/>
      <c r="K735" s="2"/>
      <c r="L735" s="2"/>
      <c r="M735" s="2"/>
      <c r="N735" s="2"/>
      <c r="O735" s="2"/>
      <c r="P735" s="2"/>
      <c r="Q735" s="2"/>
    </row>
    <row r="736" spans="1:17" ht="11.25" customHeight="1" x14ac:dyDescent="0.25">
      <c r="A736" s="2"/>
      <c r="B736" s="2"/>
      <c r="C736" s="2"/>
      <c r="D736" s="2"/>
      <c r="E736" s="2"/>
      <c r="F736" s="2"/>
      <c r="G736" s="2"/>
      <c r="H736" s="2"/>
      <c r="I736" s="2"/>
      <c r="J736" s="2"/>
      <c r="K736" s="2"/>
      <c r="L736" s="2"/>
      <c r="M736" s="2"/>
      <c r="N736" s="2"/>
      <c r="O736" s="2"/>
      <c r="P736" s="2"/>
      <c r="Q736" s="2"/>
    </row>
    <row r="737" spans="1:17" ht="11.25" customHeight="1" x14ac:dyDescent="0.25">
      <c r="A737" s="2"/>
      <c r="B737" s="2"/>
      <c r="C737" s="2"/>
      <c r="D737" s="2"/>
      <c r="E737" s="2"/>
      <c r="F737" s="2"/>
      <c r="G737" s="2"/>
      <c r="H737" s="2"/>
      <c r="I737" s="2"/>
      <c r="J737" s="2"/>
      <c r="K737" s="2"/>
      <c r="L737" s="2"/>
      <c r="M737" s="2"/>
      <c r="N737" s="2"/>
      <c r="O737" s="2"/>
      <c r="P737" s="2"/>
      <c r="Q737" s="2"/>
    </row>
    <row r="738" spans="1:17" ht="11.25" customHeight="1" x14ac:dyDescent="0.25">
      <c r="A738" s="2"/>
      <c r="B738" s="2"/>
      <c r="C738" s="2"/>
      <c r="D738" s="2"/>
      <c r="E738" s="2"/>
      <c r="F738" s="2"/>
      <c r="G738" s="2"/>
      <c r="H738" s="2"/>
      <c r="I738" s="2"/>
      <c r="J738" s="2"/>
      <c r="K738" s="2"/>
      <c r="L738" s="2"/>
      <c r="M738" s="2"/>
      <c r="N738" s="2"/>
      <c r="O738" s="2"/>
      <c r="P738" s="2"/>
      <c r="Q738" s="2"/>
    </row>
    <row r="739" spans="1:17" ht="11.25" customHeight="1" x14ac:dyDescent="0.25">
      <c r="A739" s="2"/>
      <c r="B739" s="2"/>
      <c r="C739" s="2"/>
      <c r="D739" s="2"/>
      <c r="E739" s="2"/>
      <c r="F739" s="2"/>
      <c r="G739" s="2"/>
      <c r="H739" s="2"/>
      <c r="I739" s="2"/>
      <c r="J739" s="2"/>
      <c r="K739" s="2"/>
      <c r="L739" s="2"/>
      <c r="M739" s="2"/>
      <c r="N739" s="2"/>
      <c r="O739" s="2"/>
      <c r="P739" s="2"/>
      <c r="Q739" s="2"/>
    </row>
    <row r="740" spans="1:17" ht="11.25" customHeight="1" x14ac:dyDescent="0.25">
      <c r="A740" s="2"/>
      <c r="B740" s="2"/>
      <c r="C740" s="2"/>
      <c r="D740" s="2"/>
      <c r="E740" s="2"/>
      <c r="F740" s="2"/>
      <c r="G740" s="2"/>
      <c r="H740" s="2"/>
      <c r="I740" s="2"/>
      <c r="J740" s="2"/>
      <c r="K740" s="2"/>
      <c r="L740" s="2"/>
      <c r="M740" s="2"/>
      <c r="N740" s="2"/>
      <c r="O740" s="2"/>
      <c r="P740" s="2"/>
      <c r="Q740" s="2"/>
    </row>
    <row r="741" spans="1:17" ht="11.25" customHeight="1" x14ac:dyDescent="0.25">
      <c r="A741" s="2"/>
      <c r="B741" s="2"/>
      <c r="C741" s="2"/>
      <c r="D741" s="2"/>
      <c r="E741" s="2"/>
      <c r="F741" s="2"/>
      <c r="G741" s="2"/>
      <c r="H741" s="2"/>
      <c r="I741" s="2"/>
      <c r="J741" s="2"/>
      <c r="K741" s="2"/>
      <c r="L741" s="2"/>
      <c r="M741" s="2"/>
      <c r="N741" s="2"/>
      <c r="O741" s="2"/>
      <c r="P741" s="2"/>
      <c r="Q741" s="2"/>
    </row>
    <row r="742" spans="1:17" ht="11.25" customHeight="1" x14ac:dyDescent="0.25">
      <c r="A742" s="2"/>
      <c r="B742" s="2"/>
      <c r="C742" s="2"/>
      <c r="D742" s="2"/>
      <c r="E742" s="2"/>
      <c r="F742" s="2"/>
      <c r="G742" s="2"/>
      <c r="H742" s="2"/>
      <c r="I742" s="2"/>
      <c r="J742" s="2"/>
      <c r="K742" s="2"/>
      <c r="L742" s="2"/>
      <c r="M742" s="2"/>
      <c r="N742" s="2"/>
      <c r="O742" s="2"/>
      <c r="P742" s="2"/>
      <c r="Q742" s="2"/>
    </row>
    <row r="743" spans="1:17" ht="11.25" customHeight="1" x14ac:dyDescent="0.25">
      <c r="A743" s="2"/>
      <c r="B743" s="2"/>
      <c r="C743" s="2"/>
      <c r="D743" s="2"/>
      <c r="E743" s="2"/>
      <c r="F743" s="2"/>
      <c r="G743" s="2"/>
      <c r="H743" s="2"/>
      <c r="I743" s="2"/>
      <c r="J743" s="2"/>
      <c r="K743" s="2"/>
      <c r="L743" s="2"/>
      <c r="M743" s="2"/>
      <c r="N743" s="2"/>
      <c r="O743" s="2"/>
      <c r="P743" s="2"/>
      <c r="Q743" s="2"/>
    </row>
    <row r="744" spans="1:17" ht="11.25" customHeight="1" x14ac:dyDescent="0.25">
      <c r="A744" s="2"/>
      <c r="B744" s="2"/>
      <c r="C744" s="2"/>
      <c r="D744" s="2"/>
      <c r="E744" s="2"/>
      <c r="F744" s="2"/>
      <c r="G744" s="2"/>
      <c r="H744" s="2"/>
      <c r="I744" s="2"/>
      <c r="J744" s="2"/>
      <c r="K744" s="2"/>
      <c r="L744" s="2"/>
      <c r="M744" s="2"/>
      <c r="N744" s="2"/>
      <c r="O744" s="2"/>
      <c r="P744" s="2"/>
      <c r="Q744" s="2"/>
    </row>
    <row r="745" spans="1:17" ht="11.25" customHeight="1" x14ac:dyDescent="0.25">
      <c r="A745" s="2"/>
      <c r="B745" s="2"/>
      <c r="C745" s="2"/>
      <c r="D745" s="2"/>
      <c r="E745" s="2"/>
      <c r="F745" s="2"/>
      <c r="G745" s="2"/>
      <c r="H745" s="2"/>
      <c r="I745" s="2"/>
      <c r="J745" s="2"/>
      <c r="K745" s="2"/>
      <c r="L745" s="2"/>
      <c r="M745" s="2"/>
      <c r="N745" s="2"/>
      <c r="O745" s="2"/>
      <c r="P745" s="2"/>
      <c r="Q745" s="2"/>
    </row>
    <row r="746" spans="1:17" ht="11.25" customHeight="1" x14ac:dyDescent="0.25">
      <c r="A746" s="2"/>
      <c r="B746" s="2"/>
      <c r="C746" s="2"/>
      <c r="D746" s="2"/>
      <c r="E746" s="2"/>
      <c r="F746" s="2"/>
      <c r="G746" s="2"/>
      <c r="H746" s="2"/>
      <c r="I746" s="2"/>
      <c r="J746" s="2"/>
      <c r="K746" s="2"/>
      <c r="L746" s="2"/>
      <c r="M746" s="2"/>
      <c r="N746" s="2"/>
      <c r="O746" s="2"/>
      <c r="P746" s="2"/>
      <c r="Q746" s="2"/>
    </row>
    <row r="747" spans="1:17" ht="11.25" customHeight="1" x14ac:dyDescent="0.25">
      <c r="A747" s="2"/>
      <c r="B747" s="2"/>
      <c r="C747" s="2"/>
      <c r="D747" s="2"/>
      <c r="E747" s="2"/>
      <c r="F747" s="2"/>
      <c r="G747" s="2"/>
      <c r="H747" s="2"/>
      <c r="I747" s="2"/>
      <c r="J747" s="2"/>
      <c r="K747" s="2"/>
      <c r="L747" s="2"/>
      <c r="M747" s="2"/>
      <c r="N747" s="2"/>
      <c r="O747" s="2"/>
      <c r="P747" s="2"/>
      <c r="Q747" s="2"/>
    </row>
    <row r="748" spans="1:17" ht="11.25" customHeight="1" x14ac:dyDescent="0.25">
      <c r="A748" s="2"/>
      <c r="B748" s="2"/>
      <c r="C748" s="2"/>
      <c r="D748" s="2"/>
      <c r="E748" s="2"/>
      <c r="F748" s="2"/>
      <c r="G748" s="2"/>
      <c r="H748" s="2"/>
      <c r="I748" s="2"/>
      <c r="J748" s="2"/>
      <c r="K748" s="2"/>
      <c r="L748" s="2"/>
      <c r="M748" s="2"/>
      <c r="N748" s="2"/>
      <c r="O748" s="2"/>
      <c r="P748" s="2"/>
      <c r="Q748" s="2"/>
    </row>
    <row r="749" spans="1:17" ht="11.25" customHeight="1" x14ac:dyDescent="0.25">
      <c r="A749" s="2"/>
      <c r="B749" s="2"/>
      <c r="C749" s="2"/>
      <c r="D749" s="2"/>
      <c r="E749" s="2"/>
      <c r="F749" s="2"/>
      <c r="G749" s="2"/>
      <c r="H749" s="2"/>
      <c r="I749" s="2"/>
      <c r="J749" s="2"/>
      <c r="K749" s="2"/>
      <c r="L749" s="2"/>
      <c r="M749" s="2"/>
      <c r="N749" s="2"/>
      <c r="O749" s="2"/>
      <c r="P749" s="2"/>
      <c r="Q749" s="2"/>
    </row>
    <row r="750" spans="1:17" ht="11.25" customHeight="1" x14ac:dyDescent="0.25">
      <c r="A750" s="2"/>
      <c r="B750" s="2"/>
      <c r="C750" s="2"/>
      <c r="D750" s="2"/>
      <c r="E750" s="2"/>
      <c r="F750" s="2"/>
      <c r="G750" s="2"/>
      <c r="H750" s="2"/>
      <c r="I750" s="2"/>
      <c r="J750" s="2"/>
      <c r="K750" s="2"/>
      <c r="L750" s="2"/>
      <c r="M750" s="2"/>
      <c r="N750" s="2"/>
      <c r="O750" s="2"/>
      <c r="P750" s="2"/>
      <c r="Q750" s="2"/>
    </row>
    <row r="751" spans="1:17" ht="11.25" customHeight="1" x14ac:dyDescent="0.25">
      <c r="A751" s="2"/>
      <c r="B751" s="2"/>
      <c r="C751" s="2"/>
      <c r="D751" s="2"/>
      <c r="E751" s="2"/>
      <c r="F751" s="2"/>
      <c r="G751" s="2"/>
      <c r="H751" s="2"/>
      <c r="I751" s="2"/>
      <c r="J751" s="2"/>
      <c r="K751" s="2"/>
      <c r="L751" s="2"/>
      <c r="M751" s="2"/>
      <c r="N751" s="2"/>
      <c r="O751" s="2"/>
      <c r="P751" s="2"/>
      <c r="Q751" s="2"/>
    </row>
    <row r="752" spans="1:17" ht="11.25" customHeight="1" x14ac:dyDescent="0.25">
      <c r="A752" s="2"/>
      <c r="B752" s="2"/>
      <c r="C752" s="2"/>
      <c r="D752" s="2"/>
      <c r="E752" s="2"/>
      <c r="F752" s="2"/>
      <c r="G752" s="2"/>
      <c r="H752" s="2"/>
      <c r="I752" s="2"/>
      <c r="J752" s="2"/>
      <c r="K752" s="2"/>
      <c r="L752" s="2"/>
      <c r="M752" s="2"/>
      <c r="N752" s="2"/>
      <c r="O752" s="2"/>
      <c r="P752" s="2"/>
      <c r="Q752" s="2"/>
    </row>
    <row r="753" spans="1:17" ht="11.25" customHeight="1" x14ac:dyDescent="0.25">
      <c r="A753" s="2"/>
      <c r="B753" s="2"/>
      <c r="C753" s="2"/>
      <c r="D753" s="2"/>
      <c r="E753" s="2"/>
      <c r="F753" s="2"/>
      <c r="G753" s="2"/>
      <c r="H753" s="2"/>
      <c r="I753" s="2"/>
      <c r="J753" s="2"/>
      <c r="K753" s="2"/>
      <c r="L753" s="2"/>
      <c r="M753" s="2"/>
      <c r="N753" s="2"/>
      <c r="O753" s="2"/>
      <c r="P753" s="2"/>
      <c r="Q753" s="2"/>
    </row>
    <row r="754" spans="1:17" ht="11.25" customHeight="1" x14ac:dyDescent="0.25">
      <c r="A754" s="2"/>
      <c r="B754" s="2"/>
      <c r="C754" s="2"/>
      <c r="D754" s="2"/>
      <c r="E754" s="2"/>
      <c r="F754" s="2"/>
      <c r="G754" s="2"/>
      <c r="H754" s="2"/>
      <c r="I754" s="2"/>
      <c r="J754" s="2"/>
      <c r="K754" s="2"/>
      <c r="L754" s="2"/>
      <c r="M754" s="2"/>
      <c r="N754" s="2"/>
      <c r="O754" s="2"/>
      <c r="P754" s="2"/>
      <c r="Q754" s="2"/>
    </row>
    <row r="755" spans="1:17" ht="11.25" customHeight="1" x14ac:dyDescent="0.25">
      <c r="A755" s="2"/>
      <c r="B755" s="2"/>
      <c r="C755" s="2"/>
      <c r="D755" s="2"/>
      <c r="E755" s="2"/>
      <c r="F755" s="2"/>
      <c r="G755" s="2"/>
      <c r="H755" s="2"/>
      <c r="I755" s="2"/>
      <c r="J755" s="2"/>
      <c r="K755" s="2"/>
      <c r="L755" s="2"/>
      <c r="M755" s="2"/>
      <c r="N755" s="2"/>
      <c r="O755" s="2"/>
      <c r="P755" s="2"/>
      <c r="Q755" s="2"/>
    </row>
    <row r="756" spans="1:17" ht="11.25" customHeight="1" x14ac:dyDescent="0.25">
      <c r="A756" s="2"/>
      <c r="B756" s="2"/>
      <c r="C756" s="2"/>
      <c r="D756" s="2"/>
      <c r="E756" s="2"/>
      <c r="F756" s="2"/>
      <c r="G756" s="2"/>
      <c r="H756" s="2"/>
      <c r="I756" s="2"/>
      <c r="J756" s="2"/>
      <c r="K756" s="2"/>
      <c r="L756" s="2"/>
      <c r="M756" s="2"/>
      <c r="N756" s="2"/>
      <c r="O756" s="2"/>
      <c r="P756" s="2"/>
      <c r="Q756" s="2"/>
    </row>
    <row r="757" spans="1:17" ht="11.25" customHeight="1" x14ac:dyDescent="0.25">
      <c r="A757" s="2"/>
      <c r="B757" s="2"/>
      <c r="C757" s="2"/>
      <c r="D757" s="2"/>
      <c r="E757" s="2"/>
      <c r="F757" s="2"/>
      <c r="G757" s="2"/>
      <c r="H757" s="2"/>
      <c r="I757" s="2"/>
      <c r="J757" s="2"/>
      <c r="K757" s="2"/>
      <c r="L757" s="2"/>
      <c r="M757" s="2"/>
      <c r="N757" s="2"/>
      <c r="O757" s="2"/>
      <c r="P757" s="2"/>
      <c r="Q757" s="2"/>
    </row>
    <row r="758" spans="1:17" ht="11.25" customHeight="1" x14ac:dyDescent="0.25">
      <c r="A758" s="2"/>
      <c r="B758" s="2"/>
      <c r="C758" s="2"/>
      <c r="D758" s="2"/>
      <c r="E758" s="2"/>
      <c r="F758" s="2"/>
      <c r="G758" s="2"/>
      <c r="H758" s="2"/>
      <c r="I758" s="2"/>
      <c r="J758" s="2"/>
      <c r="K758" s="2"/>
      <c r="L758" s="2"/>
      <c r="M758" s="2"/>
      <c r="N758" s="2"/>
      <c r="O758" s="2"/>
      <c r="P758" s="2"/>
      <c r="Q758" s="2"/>
    </row>
    <row r="759" spans="1:17" ht="11.25" customHeight="1" x14ac:dyDescent="0.25">
      <c r="A759" s="2"/>
      <c r="B759" s="2"/>
      <c r="C759" s="2"/>
      <c r="D759" s="2"/>
      <c r="E759" s="2"/>
      <c r="F759" s="2"/>
      <c r="G759" s="2"/>
      <c r="H759" s="2"/>
      <c r="I759" s="2"/>
      <c r="J759" s="2"/>
      <c r="K759" s="2"/>
      <c r="L759" s="2"/>
      <c r="M759" s="2"/>
      <c r="N759" s="2"/>
      <c r="O759" s="2"/>
      <c r="P759" s="2"/>
      <c r="Q759" s="2"/>
    </row>
    <row r="760" spans="1:17" ht="11.25" customHeight="1" x14ac:dyDescent="0.25">
      <c r="A760" s="2"/>
      <c r="B760" s="2"/>
      <c r="C760" s="2"/>
      <c r="D760" s="2"/>
      <c r="E760" s="2"/>
      <c r="F760" s="2"/>
      <c r="G760" s="2"/>
      <c r="H760" s="2"/>
      <c r="I760" s="2"/>
      <c r="J760" s="2"/>
      <c r="K760" s="2"/>
      <c r="L760" s="2"/>
      <c r="M760" s="2"/>
      <c r="N760" s="2"/>
      <c r="O760" s="2"/>
      <c r="P760" s="2"/>
      <c r="Q760" s="2"/>
    </row>
    <row r="761" spans="1:17" ht="11.25" customHeight="1" x14ac:dyDescent="0.25">
      <c r="A761" s="2"/>
      <c r="B761" s="2"/>
      <c r="C761" s="2"/>
      <c r="D761" s="2"/>
      <c r="E761" s="2"/>
      <c r="F761" s="2"/>
      <c r="G761" s="2"/>
      <c r="H761" s="2"/>
      <c r="I761" s="2"/>
      <c r="J761" s="2"/>
      <c r="K761" s="2"/>
      <c r="L761" s="2"/>
      <c r="M761" s="2"/>
      <c r="N761" s="2"/>
      <c r="O761" s="2"/>
      <c r="P761" s="2"/>
      <c r="Q761" s="2"/>
    </row>
    <row r="762" spans="1:17" ht="11.25" customHeight="1" x14ac:dyDescent="0.25">
      <c r="A762" s="2"/>
      <c r="B762" s="2"/>
      <c r="C762" s="2"/>
      <c r="D762" s="2"/>
      <c r="E762" s="2"/>
      <c r="F762" s="2"/>
      <c r="G762" s="2"/>
      <c r="H762" s="2"/>
      <c r="I762" s="2"/>
      <c r="J762" s="2"/>
      <c r="K762" s="2"/>
      <c r="L762" s="2"/>
      <c r="M762" s="2"/>
      <c r="N762" s="2"/>
      <c r="O762" s="2"/>
      <c r="P762" s="2"/>
      <c r="Q762" s="2"/>
    </row>
    <row r="763" spans="1:17" ht="11.25" customHeight="1" x14ac:dyDescent="0.25">
      <c r="A763" s="2"/>
      <c r="B763" s="2"/>
      <c r="C763" s="2"/>
      <c r="D763" s="2"/>
      <c r="E763" s="2"/>
      <c r="F763" s="2"/>
      <c r="G763" s="2"/>
      <c r="H763" s="2"/>
      <c r="I763" s="2"/>
      <c r="J763" s="2"/>
      <c r="K763" s="2"/>
      <c r="L763" s="2"/>
      <c r="M763" s="2"/>
      <c r="N763" s="2"/>
      <c r="O763" s="2"/>
      <c r="P763" s="2"/>
      <c r="Q763" s="2"/>
    </row>
    <row r="764" spans="1:17" ht="11.25" customHeight="1" x14ac:dyDescent="0.25">
      <c r="A764" s="2"/>
      <c r="B764" s="2"/>
      <c r="C764" s="2"/>
      <c r="D764" s="2"/>
      <c r="E764" s="2"/>
      <c r="F764" s="2"/>
      <c r="G764" s="2"/>
      <c r="H764" s="2"/>
      <c r="I764" s="2"/>
      <c r="J764" s="2"/>
      <c r="K764" s="2"/>
      <c r="L764" s="2"/>
      <c r="M764" s="2"/>
      <c r="N764" s="2"/>
      <c r="O764" s="2"/>
      <c r="P764" s="2"/>
      <c r="Q764" s="2"/>
    </row>
    <row r="765" spans="1:17" ht="11.25" customHeight="1" x14ac:dyDescent="0.25">
      <c r="A765" s="2"/>
      <c r="B765" s="2"/>
      <c r="C765" s="2"/>
      <c r="D765" s="2"/>
      <c r="E765" s="2"/>
      <c r="F765" s="2"/>
      <c r="G765" s="2"/>
      <c r="H765" s="2"/>
      <c r="I765" s="2"/>
      <c r="J765" s="2"/>
      <c r="K765" s="2"/>
      <c r="L765" s="2"/>
      <c r="M765" s="2"/>
      <c r="N765" s="2"/>
      <c r="O765" s="2"/>
      <c r="P765" s="2"/>
      <c r="Q765" s="2"/>
    </row>
    <row r="766" spans="1:17" ht="11.25" customHeight="1" x14ac:dyDescent="0.25">
      <c r="A766" s="2"/>
      <c r="B766" s="2"/>
      <c r="C766" s="2"/>
      <c r="D766" s="2"/>
      <c r="E766" s="2"/>
      <c r="F766" s="2"/>
      <c r="G766" s="2"/>
      <c r="H766" s="2"/>
      <c r="I766" s="2"/>
      <c r="J766" s="2"/>
      <c r="K766" s="2"/>
      <c r="L766" s="2"/>
      <c r="M766" s="2"/>
      <c r="N766" s="2"/>
      <c r="O766" s="2"/>
      <c r="P766" s="2"/>
      <c r="Q766" s="2"/>
    </row>
    <row r="767" spans="1:17" ht="11.25" customHeight="1" x14ac:dyDescent="0.25">
      <c r="A767" s="2"/>
      <c r="B767" s="2"/>
      <c r="C767" s="2"/>
      <c r="D767" s="2"/>
      <c r="E767" s="2"/>
      <c r="F767" s="2"/>
      <c r="G767" s="2"/>
      <c r="H767" s="2"/>
      <c r="I767" s="2"/>
      <c r="J767" s="2"/>
      <c r="K767" s="2"/>
      <c r="L767" s="2"/>
      <c r="M767" s="2"/>
      <c r="N767" s="2"/>
      <c r="O767" s="2"/>
      <c r="P767" s="2"/>
      <c r="Q767" s="2"/>
    </row>
    <row r="768" spans="1:17" ht="11.25" customHeight="1" x14ac:dyDescent="0.25">
      <c r="A768" s="2"/>
      <c r="B768" s="2"/>
      <c r="C768" s="2"/>
      <c r="D768" s="2"/>
      <c r="E768" s="2"/>
      <c r="F768" s="2"/>
      <c r="G768" s="2"/>
      <c r="H768" s="2"/>
      <c r="I768" s="2"/>
      <c r="J768" s="2"/>
      <c r="K768" s="2"/>
      <c r="L768" s="2"/>
      <c r="M768" s="2"/>
      <c r="N768" s="2"/>
      <c r="O768" s="2"/>
      <c r="P768" s="2"/>
      <c r="Q768" s="2"/>
    </row>
    <row r="769" spans="1:17" ht="11.25" customHeight="1" x14ac:dyDescent="0.25">
      <c r="A769" s="2"/>
      <c r="B769" s="2"/>
      <c r="C769" s="2"/>
      <c r="D769" s="2"/>
      <c r="E769" s="2"/>
      <c r="F769" s="2"/>
      <c r="G769" s="2"/>
      <c r="H769" s="2"/>
      <c r="I769" s="2"/>
      <c r="J769" s="2"/>
      <c r="K769" s="2"/>
      <c r="L769" s="2"/>
      <c r="M769" s="2"/>
      <c r="N769" s="2"/>
      <c r="O769" s="2"/>
      <c r="P769" s="2"/>
      <c r="Q769" s="2"/>
    </row>
    <row r="770" spans="1:17" ht="11.25" customHeight="1" x14ac:dyDescent="0.25">
      <c r="A770" s="2"/>
      <c r="B770" s="2"/>
      <c r="C770" s="2"/>
      <c r="D770" s="2"/>
      <c r="E770" s="2"/>
      <c r="F770" s="2"/>
      <c r="G770" s="2"/>
      <c r="H770" s="2"/>
      <c r="I770" s="2"/>
      <c r="J770" s="2"/>
      <c r="K770" s="2"/>
      <c r="L770" s="2"/>
      <c r="M770" s="2"/>
      <c r="N770" s="2"/>
      <c r="O770" s="2"/>
      <c r="P770" s="2"/>
      <c r="Q770" s="2"/>
    </row>
    <row r="771" spans="1:17" ht="11.25" customHeight="1" x14ac:dyDescent="0.25">
      <c r="A771" s="2"/>
      <c r="B771" s="2"/>
      <c r="C771" s="2"/>
      <c r="D771" s="2"/>
      <c r="E771" s="2"/>
      <c r="F771" s="2"/>
      <c r="G771" s="2"/>
      <c r="H771" s="2"/>
      <c r="I771" s="2"/>
      <c r="J771" s="2"/>
      <c r="K771" s="2"/>
      <c r="L771" s="2"/>
      <c r="M771" s="2"/>
      <c r="N771" s="2"/>
      <c r="O771" s="2"/>
      <c r="P771" s="2"/>
      <c r="Q771" s="2"/>
    </row>
    <row r="772" spans="1:17" ht="11.25" customHeight="1" x14ac:dyDescent="0.25">
      <c r="A772" s="2"/>
      <c r="B772" s="2"/>
      <c r="C772" s="2"/>
      <c r="D772" s="2"/>
      <c r="E772" s="2"/>
      <c r="F772" s="2"/>
      <c r="G772" s="2"/>
      <c r="H772" s="2"/>
      <c r="I772" s="2"/>
      <c r="J772" s="2"/>
      <c r="K772" s="2"/>
      <c r="L772" s="2"/>
      <c r="M772" s="2"/>
      <c r="N772" s="2"/>
      <c r="O772" s="2"/>
      <c r="P772" s="2"/>
      <c r="Q772" s="2"/>
    </row>
    <row r="773" spans="1:17" ht="11.25" customHeight="1" x14ac:dyDescent="0.25">
      <c r="A773" s="2"/>
      <c r="B773" s="2"/>
      <c r="C773" s="2"/>
      <c r="D773" s="2"/>
      <c r="E773" s="2"/>
      <c r="F773" s="2"/>
      <c r="G773" s="2"/>
      <c r="H773" s="2"/>
      <c r="I773" s="2"/>
      <c r="J773" s="2"/>
      <c r="K773" s="2"/>
      <c r="L773" s="2"/>
      <c r="M773" s="2"/>
      <c r="N773" s="2"/>
      <c r="O773" s="2"/>
      <c r="P773" s="2"/>
      <c r="Q773" s="2"/>
    </row>
    <row r="774" spans="1:17" ht="11.25" customHeight="1" x14ac:dyDescent="0.25">
      <c r="A774" s="2"/>
      <c r="B774" s="2"/>
      <c r="C774" s="2"/>
      <c r="D774" s="2"/>
      <c r="E774" s="2"/>
      <c r="F774" s="2"/>
      <c r="G774" s="2"/>
      <c r="H774" s="2"/>
      <c r="I774" s="2"/>
      <c r="J774" s="2"/>
      <c r="K774" s="2"/>
      <c r="L774" s="2"/>
      <c r="M774" s="2"/>
      <c r="N774" s="2"/>
      <c r="O774" s="2"/>
      <c r="P774" s="2"/>
      <c r="Q774" s="2"/>
    </row>
    <row r="775" spans="1:17" ht="11.25" customHeight="1" x14ac:dyDescent="0.25">
      <c r="A775" s="2"/>
      <c r="B775" s="2"/>
      <c r="C775" s="2"/>
      <c r="D775" s="2"/>
      <c r="E775" s="2"/>
      <c r="F775" s="2"/>
      <c r="G775" s="2"/>
      <c r="H775" s="2"/>
      <c r="I775" s="2"/>
      <c r="J775" s="2"/>
      <c r="K775" s="2"/>
      <c r="L775" s="2"/>
      <c r="M775" s="2"/>
      <c r="N775" s="2"/>
      <c r="O775" s="2"/>
      <c r="P775" s="2"/>
      <c r="Q775" s="2"/>
    </row>
    <row r="776" spans="1:17" ht="11.25" customHeight="1" x14ac:dyDescent="0.25">
      <c r="A776" s="2"/>
      <c r="B776" s="2"/>
      <c r="C776" s="2"/>
      <c r="D776" s="2"/>
      <c r="E776" s="2"/>
      <c r="F776" s="2"/>
      <c r="G776" s="2"/>
      <c r="H776" s="2"/>
      <c r="I776" s="2"/>
      <c r="J776" s="2"/>
      <c r="K776" s="2"/>
      <c r="L776" s="2"/>
      <c r="M776" s="2"/>
      <c r="N776" s="2"/>
      <c r="O776" s="2"/>
      <c r="P776" s="2"/>
      <c r="Q776" s="2"/>
    </row>
    <row r="777" spans="1:17" ht="11.25" customHeight="1" x14ac:dyDescent="0.25">
      <c r="A777" s="2"/>
      <c r="B777" s="2"/>
      <c r="C777" s="2"/>
      <c r="D777" s="2"/>
      <c r="E777" s="2"/>
      <c r="F777" s="2"/>
      <c r="G777" s="2"/>
      <c r="H777" s="2"/>
      <c r="I777" s="2"/>
      <c r="J777" s="2"/>
      <c r="K777" s="2"/>
      <c r="L777" s="2"/>
      <c r="M777" s="2"/>
      <c r="N777" s="2"/>
      <c r="O777" s="2"/>
      <c r="P777" s="2"/>
      <c r="Q777" s="2"/>
    </row>
    <row r="778" spans="1:17" ht="11.25" customHeight="1" x14ac:dyDescent="0.25">
      <c r="A778" s="2"/>
      <c r="B778" s="2"/>
      <c r="C778" s="2"/>
      <c r="D778" s="2"/>
      <c r="E778" s="2"/>
      <c r="F778" s="2"/>
      <c r="G778" s="2"/>
      <c r="H778" s="2"/>
      <c r="I778" s="2"/>
      <c r="J778" s="2"/>
      <c r="K778" s="2"/>
      <c r="L778" s="2"/>
      <c r="M778" s="2"/>
      <c r="N778" s="2"/>
      <c r="O778" s="2"/>
      <c r="P778" s="2"/>
      <c r="Q778" s="2"/>
    </row>
    <row r="779" spans="1:17" ht="11.25" customHeight="1" x14ac:dyDescent="0.25">
      <c r="A779" s="2"/>
      <c r="B779" s="2"/>
      <c r="C779" s="2"/>
      <c r="D779" s="2"/>
      <c r="E779" s="2"/>
      <c r="F779" s="2"/>
      <c r="G779" s="2"/>
      <c r="H779" s="2"/>
      <c r="I779" s="2"/>
      <c r="J779" s="2"/>
      <c r="K779" s="2"/>
      <c r="L779" s="2"/>
      <c r="M779" s="2"/>
      <c r="N779" s="2"/>
      <c r="O779" s="2"/>
      <c r="P779" s="2"/>
      <c r="Q779" s="2"/>
    </row>
    <row r="780" spans="1:17" ht="11.25" customHeight="1" x14ac:dyDescent="0.25">
      <c r="A780" s="2"/>
      <c r="B780" s="2"/>
      <c r="C780" s="2"/>
      <c r="D780" s="2"/>
      <c r="E780" s="2"/>
      <c r="F780" s="2"/>
      <c r="G780" s="2"/>
      <c r="H780" s="2"/>
      <c r="I780" s="2"/>
      <c r="J780" s="2"/>
      <c r="K780" s="2"/>
      <c r="L780" s="2"/>
      <c r="M780" s="2"/>
      <c r="N780" s="2"/>
      <c r="O780" s="2"/>
      <c r="P780" s="2"/>
      <c r="Q780" s="2"/>
    </row>
    <row r="781" spans="1:17" ht="11.25" customHeight="1" x14ac:dyDescent="0.25">
      <c r="A781" s="2"/>
      <c r="B781" s="2"/>
      <c r="C781" s="2"/>
      <c r="D781" s="2"/>
      <c r="E781" s="2"/>
      <c r="F781" s="2"/>
      <c r="G781" s="2"/>
      <c r="H781" s="2"/>
      <c r="I781" s="2"/>
      <c r="J781" s="2"/>
      <c r="K781" s="2"/>
      <c r="L781" s="2"/>
      <c r="M781" s="2"/>
      <c r="N781" s="2"/>
      <c r="O781" s="2"/>
      <c r="P781" s="2"/>
      <c r="Q781" s="2"/>
    </row>
    <row r="782" spans="1:17" ht="11.25" customHeight="1" x14ac:dyDescent="0.25">
      <c r="A782" s="2"/>
      <c r="B782" s="2"/>
      <c r="C782" s="2"/>
      <c r="D782" s="2"/>
      <c r="E782" s="2"/>
      <c r="F782" s="2"/>
      <c r="G782" s="2"/>
      <c r="H782" s="2"/>
      <c r="I782" s="2"/>
      <c r="J782" s="2"/>
      <c r="K782" s="2"/>
      <c r="L782" s="2"/>
      <c r="M782" s="2"/>
      <c r="N782" s="2"/>
      <c r="O782" s="2"/>
      <c r="P782" s="2"/>
      <c r="Q782" s="2"/>
    </row>
    <row r="783" spans="1:17" ht="11.25" customHeight="1" x14ac:dyDescent="0.25">
      <c r="A783" s="2"/>
      <c r="B783" s="2"/>
      <c r="C783" s="2"/>
      <c r="D783" s="2"/>
      <c r="E783" s="2"/>
      <c r="F783" s="2"/>
      <c r="G783" s="2"/>
      <c r="H783" s="2"/>
      <c r="I783" s="2"/>
      <c r="J783" s="2"/>
      <c r="K783" s="2"/>
      <c r="L783" s="2"/>
      <c r="M783" s="2"/>
      <c r="N783" s="2"/>
      <c r="O783" s="2"/>
      <c r="P783" s="2"/>
      <c r="Q783" s="2"/>
    </row>
    <row r="784" spans="1:17" ht="11.25" customHeight="1" x14ac:dyDescent="0.25">
      <c r="A784" s="2"/>
      <c r="B784" s="2"/>
      <c r="C784" s="2"/>
      <c r="D784" s="2"/>
      <c r="E784" s="2"/>
      <c r="F784" s="2"/>
      <c r="G784" s="2"/>
      <c r="H784" s="2"/>
      <c r="I784" s="2"/>
      <c r="J784" s="2"/>
      <c r="K784" s="2"/>
      <c r="L784" s="2"/>
      <c r="M784" s="2"/>
      <c r="N784" s="2"/>
      <c r="O784" s="2"/>
      <c r="P784" s="2"/>
      <c r="Q784" s="2"/>
    </row>
    <row r="785" spans="1:17" ht="11.25" customHeight="1" x14ac:dyDescent="0.25">
      <c r="A785" s="2"/>
      <c r="B785" s="2"/>
      <c r="C785" s="2"/>
      <c r="D785" s="2"/>
      <c r="E785" s="2"/>
      <c r="F785" s="2"/>
      <c r="G785" s="2"/>
      <c r="H785" s="2"/>
      <c r="I785" s="2"/>
      <c r="J785" s="2"/>
      <c r="K785" s="2"/>
      <c r="L785" s="2"/>
      <c r="M785" s="2"/>
      <c r="N785" s="2"/>
      <c r="O785" s="2"/>
      <c r="P785" s="2"/>
      <c r="Q785" s="2"/>
    </row>
    <row r="786" spans="1:17" ht="11.25" customHeight="1" x14ac:dyDescent="0.25">
      <c r="A786" s="2"/>
      <c r="B786" s="2"/>
      <c r="C786" s="2"/>
      <c r="D786" s="2"/>
      <c r="E786" s="2"/>
      <c r="F786" s="2"/>
      <c r="G786" s="2"/>
      <c r="H786" s="2"/>
      <c r="I786" s="2"/>
      <c r="J786" s="2"/>
      <c r="K786" s="2"/>
      <c r="L786" s="2"/>
      <c r="M786" s="2"/>
      <c r="N786" s="2"/>
      <c r="O786" s="2"/>
      <c r="P786" s="2"/>
      <c r="Q786" s="2"/>
    </row>
    <row r="787" spans="1:17" ht="11.25" customHeight="1" x14ac:dyDescent="0.25">
      <c r="A787" s="2"/>
      <c r="B787" s="2"/>
      <c r="C787" s="2"/>
      <c r="D787" s="2"/>
      <c r="E787" s="2"/>
      <c r="F787" s="2"/>
      <c r="G787" s="2"/>
      <c r="H787" s="2"/>
      <c r="I787" s="2"/>
      <c r="J787" s="2"/>
      <c r="K787" s="2"/>
      <c r="L787" s="2"/>
      <c r="M787" s="2"/>
      <c r="N787" s="2"/>
      <c r="O787" s="2"/>
      <c r="P787" s="2"/>
      <c r="Q787" s="2"/>
    </row>
    <row r="788" spans="1:17" ht="11.25" customHeight="1" x14ac:dyDescent="0.25">
      <c r="A788" s="2"/>
      <c r="B788" s="2"/>
      <c r="C788" s="2"/>
      <c r="D788" s="2"/>
      <c r="E788" s="2"/>
      <c r="F788" s="2"/>
      <c r="G788" s="2"/>
      <c r="H788" s="2"/>
      <c r="I788" s="2"/>
      <c r="J788" s="2"/>
      <c r="K788" s="2"/>
      <c r="L788" s="2"/>
      <c r="M788" s="2"/>
      <c r="N788" s="2"/>
      <c r="O788" s="2"/>
      <c r="P788" s="2"/>
      <c r="Q788" s="2"/>
    </row>
    <row r="789" spans="1:17" ht="11.25" customHeight="1" x14ac:dyDescent="0.25">
      <c r="A789" s="2"/>
      <c r="B789" s="2"/>
      <c r="C789" s="2"/>
      <c r="D789" s="2"/>
      <c r="E789" s="2"/>
      <c r="F789" s="2"/>
      <c r="G789" s="2"/>
      <c r="H789" s="2"/>
      <c r="I789" s="2"/>
      <c r="J789" s="2"/>
      <c r="K789" s="2"/>
      <c r="L789" s="2"/>
      <c r="M789" s="2"/>
      <c r="N789" s="2"/>
      <c r="O789" s="2"/>
      <c r="P789" s="2"/>
      <c r="Q789" s="2"/>
    </row>
    <row r="790" spans="1:17" ht="11.25" customHeight="1" x14ac:dyDescent="0.25">
      <c r="A790" s="2"/>
      <c r="B790" s="2"/>
      <c r="C790" s="2"/>
      <c r="D790" s="2"/>
      <c r="E790" s="2"/>
      <c r="F790" s="2"/>
      <c r="G790" s="2"/>
      <c r="H790" s="2"/>
      <c r="I790" s="2"/>
      <c r="J790" s="2"/>
      <c r="K790" s="2"/>
      <c r="L790" s="2"/>
      <c r="M790" s="2"/>
      <c r="N790" s="2"/>
      <c r="O790" s="2"/>
      <c r="P790" s="2"/>
      <c r="Q790" s="2"/>
    </row>
    <row r="791" spans="1:17" ht="11.25" customHeight="1" x14ac:dyDescent="0.25">
      <c r="A791" s="2"/>
      <c r="B791" s="2"/>
      <c r="C791" s="2"/>
      <c r="D791" s="2"/>
      <c r="E791" s="2"/>
      <c r="F791" s="2"/>
      <c r="G791" s="2"/>
      <c r="H791" s="2"/>
      <c r="I791" s="2"/>
      <c r="J791" s="2"/>
      <c r="K791" s="2"/>
      <c r="L791" s="2"/>
      <c r="M791" s="2"/>
      <c r="N791" s="2"/>
      <c r="O791" s="2"/>
      <c r="P791" s="2"/>
      <c r="Q791" s="2"/>
    </row>
    <row r="792" spans="1:17" ht="11.25" customHeight="1" x14ac:dyDescent="0.25">
      <c r="A792" s="2"/>
      <c r="B792" s="2"/>
      <c r="C792" s="2"/>
      <c r="D792" s="2"/>
      <c r="E792" s="2"/>
      <c r="F792" s="2"/>
      <c r="G792" s="2"/>
      <c r="H792" s="2"/>
      <c r="I792" s="2"/>
      <c r="J792" s="2"/>
      <c r="K792" s="2"/>
      <c r="L792" s="2"/>
      <c r="M792" s="2"/>
      <c r="N792" s="2"/>
      <c r="O792" s="2"/>
      <c r="P792" s="2"/>
      <c r="Q792" s="2"/>
    </row>
    <row r="793" spans="1:17" ht="11.25" customHeight="1" x14ac:dyDescent="0.25">
      <c r="A793" s="2"/>
      <c r="B793" s="2"/>
      <c r="C793" s="2"/>
      <c r="D793" s="2"/>
      <c r="E793" s="2"/>
      <c r="F793" s="2"/>
      <c r="G793" s="2"/>
      <c r="H793" s="2"/>
      <c r="I793" s="2"/>
      <c r="J793" s="2"/>
      <c r="K793" s="2"/>
      <c r="L793" s="2"/>
      <c r="M793" s="2"/>
      <c r="N793" s="2"/>
      <c r="O793" s="2"/>
      <c r="P793" s="2"/>
      <c r="Q793" s="2"/>
    </row>
    <row r="794" spans="1:17" ht="11.25" customHeight="1" x14ac:dyDescent="0.25">
      <c r="A794" s="2"/>
      <c r="B794" s="2"/>
      <c r="C794" s="2"/>
      <c r="D794" s="2"/>
      <c r="E794" s="2"/>
      <c r="F794" s="2"/>
      <c r="G794" s="2"/>
      <c r="H794" s="2"/>
      <c r="I794" s="2"/>
      <c r="J794" s="2"/>
      <c r="K794" s="2"/>
      <c r="L794" s="2"/>
      <c r="M794" s="2"/>
      <c r="N794" s="2"/>
      <c r="O794" s="2"/>
      <c r="P794" s="2"/>
      <c r="Q794" s="2"/>
    </row>
    <row r="795" spans="1:17" ht="11.25" customHeight="1" x14ac:dyDescent="0.25">
      <c r="A795" s="2"/>
      <c r="B795" s="2"/>
      <c r="C795" s="2"/>
      <c r="D795" s="2"/>
      <c r="E795" s="2"/>
      <c r="F795" s="2"/>
      <c r="G795" s="2"/>
      <c r="H795" s="2"/>
      <c r="I795" s="2"/>
      <c r="J795" s="2"/>
      <c r="K795" s="2"/>
      <c r="L795" s="2"/>
      <c r="M795" s="2"/>
      <c r="N795" s="2"/>
      <c r="O795" s="2"/>
      <c r="P795" s="2"/>
      <c r="Q795" s="2"/>
    </row>
    <row r="796" spans="1:17" ht="11.25" customHeight="1" x14ac:dyDescent="0.25">
      <c r="A796" s="2"/>
      <c r="B796" s="2"/>
      <c r="C796" s="2"/>
      <c r="D796" s="2"/>
      <c r="E796" s="2"/>
      <c r="F796" s="2"/>
      <c r="G796" s="2"/>
      <c r="H796" s="2"/>
      <c r="I796" s="2"/>
      <c r="J796" s="2"/>
      <c r="K796" s="2"/>
      <c r="L796" s="2"/>
      <c r="M796" s="2"/>
      <c r="N796" s="2"/>
      <c r="O796" s="2"/>
      <c r="P796" s="2"/>
      <c r="Q796" s="2"/>
    </row>
    <row r="797" spans="1:17" ht="11.25" customHeight="1" x14ac:dyDescent="0.25">
      <c r="A797" s="2"/>
      <c r="B797" s="2"/>
      <c r="C797" s="2"/>
      <c r="D797" s="2"/>
      <c r="E797" s="2"/>
      <c r="F797" s="2"/>
      <c r="G797" s="2"/>
      <c r="H797" s="2"/>
      <c r="I797" s="2"/>
      <c r="J797" s="2"/>
      <c r="K797" s="2"/>
      <c r="L797" s="2"/>
      <c r="M797" s="2"/>
      <c r="N797" s="2"/>
      <c r="O797" s="2"/>
      <c r="P797" s="2"/>
      <c r="Q797" s="2"/>
    </row>
    <row r="798" spans="1:17" ht="11.25" customHeight="1" x14ac:dyDescent="0.25">
      <c r="A798" s="2"/>
      <c r="B798" s="2"/>
      <c r="C798" s="2"/>
      <c r="D798" s="2"/>
      <c r="E798" s="2"/>
      <c r="F798" s="2"/>
      <c r="G798" s="2"/>
      <c r="H798" s="2"/>
      <c r="I798" s="2"/>
      <c r="J798" s="2"/>
      <c r="K798" s="2"/>
      <c r="L798" s="2"/>
      <c r="M798" s="2"/>
      <c r="N798" s="2"/>
      <c r="O798" s="2"/>
      <c r="P798" s="2"/>
      <c r="Q798" s="2"/>
    </row>
    <row r="799" spans="1:17" ht="11.25" customHeight="1" x14ac:dyDescent="0.25">
      <c r="A799" s="2"/>
      <c r="B799" s="2"/>
      <c r="C799" s="2"/>
      <c r="D799" s="2"/>
      <c r="E799" s="2"/>
      <c r="F799" s="2"/>
      <c r="G799" s="2"/>
      <c r="H799" s="2"/>
      <c r="I799" s="2"/>
      <c r="J799" s="2"/>
      <c r="K799" s="2"/>
      <c r="L799" s="2"/>
      <c r="M799" s="2"/>
      <c r="N799" s="2"/>
      <c r="O799" s="2"/>
      <c r="P799" s="2"/>
      <c r="Q799" s="2"/>
    </row>
    <row r="800" spans="1:17" ht="11.25" customHeight="1" x14ac:dyDescent="0.25">
      <c r="A800" s="2"/>
      <c r="B800" s="2"/>
      <c r="C800" s="2"/>
      <c r="D800" s="2"/>
      <c r="E800" s="2"/>
      <c r="F800" s="2"/>
      <c r="G800" s="2"/>
      <c r="H800" s="2"/>
      <c r="I800" s="2"/>
      <c r="J800" s="2"/>
      <c r="K800" s="2"/>
      <c r="L800" s="2"/>
      <c r="M800" s="2"/>
      <c r="N800" s="2"/>
      <c r="O800" s="2"/>
      <c r="P800" s="2"/>
      <c r="Q800" s="2"/>
    </row>
    <row r="801" spans="1:17" ht="11.25" customHeight="1" x14ac:dyDescent="0.25">
      <c r="A801" s="2"/>
      <c r="B801" s="2"/>
      <c r="C801" s="2"/>
      <c r="D801" s="2"/>
      <c r="E801" s="2"/>
      <c r="F801" s="2"/>
      <c r="G801" s="2"/>
      <c r="H801" s="2"/>
      <c r="I801" s="2"/>
      <c r="J801" s="2"/>
      <c r="K801" s="2"/>
      <c r="L801" s="2"/>
      <c r="M801" s="2"/>
      <c r="N801" s="2"/>
      <c r="O801" s="2"/>
      <c r="P801" s="2"/>
      <c r="Q801" s="2"/>
    </row>
    <row r="802" spans="1:17" ht="11.25" customHeight="1" x14ac:dyDescent="0.25">
      <c r="A802" s="2"/>
      <c r="B802" s="2"/>
      <c r="C802" s="2"/>
      <c r="D802" s="2"/>
      <c r="E802" s="2"/>
      <c r="F802" s="2"/>
      <c r="G802" s="2"/>
      <c r="H802" s="2"/>
      <c r="I802" s="2"/>
      <c r="J802" s="2"/>
      <c r="K802" s="2"/>
      <c r="L802" s="2"/>
      <c r="M802" s="2"/>
      <c r="N802" s="2"/>
      <c r="O802" s="2"/>
      <c r="P802" s="2"/>
      <c r="Q802" s="2"/>
    </row>
    <row r="803" spans="1:17" ht="11.25" customHeight="1" x14ac:dyDescent="0.25">
      <c r="A803" s="2"/>
      <c r="B803" s="2"/>
      <c r="C803" s="2"/>
      <c r="D803" s="2"/>
      <c r="E803" s="2"/>
      <c r="F803" s="2"/>
      <c r="G803" s="2"/>
      <c r="H803" s="2"/>
      <c r="I803" s="2"/>
      <c r="J803" s="2"/>
      <c r="K803" s="2"/>
      <c r="L803" s="2"/>
      <c r="M803" s="2"/>
      <c r="N803" s="2"/>
      <c r="O803" s="2"/>
      <c r="P803" s="2"/>
      <c r="Q803" s="2"/>
    </row>
    <row r="804" spans="1:17" ht="11.25" customHeight="1" x14ac:dyDescent="0.25">
      <c r="A804" s="2"/>
      <c r="B804" s="2"/>
      <c r="C804" s="2"/>
      <c r="D804" s="2"/>
      <c r="E804" s="2"/>
      <c r="F804" s="2"/>
      <c r="G804" s="2"/>
      <c r="H804" s="2"/>
      <c r="I804" s="2"/>
      <c r="J804" s="2"/>
      <c r="K804" s="2"/>
      <c r="L804" s="2"/>
      <c r="M804" s="2"/>
      <c r="N804" s="2"/>
      <c r="O804" s="2"/>
      <c r="P804" s="2"/>
      <c r="Q804" s="2"/>
    </row>
    <row r="805" spans="1:17" ht="11.25" customHeight="1" x14ac:dyDescent="0.25">
      <c r="A805" s="2"/>
      <c r="B805" s="2"/>
      <c r="C805" s="2"/>
      <c r="D805" s="2"/>
      <c r="E805" s="2"/>
      <c r="F805" s="2"/>
      <c r="G805" s="2"/>
      <c r="H805" s="2"/>
      <c r="I805" s="2"/>
      <c r="J805" s="2"/>
      <c r="K805" s="2"/>
      <c r="L805" s="2"/>
      <c r="M805" s="2"/>
      <c r="N805" s="2"/>
      <c r="O805" s="2"/>
      <c r="P805" s="2"/>
      <c r="Q805" s="2"/>
    </row>
    <row r="806" spans="1:17" ht="11.25" customHeight="1" x14ac:dyDescent="0.25">
      <c r="A806" s="2"/>
      <c r="B806" s="2"/>
      <c r="C806" s="2"/>
      <c r="D806" s="2"/>
      <c r="E806" s="2"/>
      <c r="F806" s="2"/>
      <c r="G806" s="2"/>
      <c r="H806" s="2"/>
      <c r="I806" s="2"/>
      <c r="J806" s="2"/>
      <c r="K806" s="2"/>
      <c r="L806" s="2"/>
      <c r="M806" s="2"/>
      <c r="N806" s="2"/>
      <c r="O806" s="2"/>
      <c r="P806" s="2"/>
      <c r="Q806" s="2"/>
    </row>
    <row r="807" spans="1:17" ht="11.25" customHeight="1" x14ac:dyDescent="0.25">
      <c r="A807" s="2"/>
      <c r="B807" s="2"/>
      <c r="C807" s="2"/>
      <c r="D807" s="2"/>
      <c r="E807" s="2"/>
      <c r="F807" s="2"/>
      <c r="G807" s="2"/>
      <c r="H807" s="2"/>
      <c r="I807" s="2"/>
      <c r="J807" s="2"/>
      <c r="K807" s="2"/>
      <c r="L807" s="2"/>
      <c r="M807" s="2"/>
      <c r="N807" s="2"/>
      <c r="O807" s="2"/>
      <c r="P807" s="2"/>
      <c r="Q807" s="2"/>
    </row>
    <row r="808" spans="1:17" ht="11.25" customHeight="1" x14ac:dyDescent="0.25">
      <c r="A808" s="2"/>
      <c r="B808" s="2"/>
      <c r="C808" s="2"/>
      <c r="D808" s="2"/>
      <c r="E808" s="2"/>
      <c r="F808" s="2"/>
      <c r="G808" s="2"/>
      <c r="H808" s="2"/>
      <c r="I808" s="2"/>
      <c r="J808" s="2"/>
      <c r="K808" s="2"/>
      <c r="L808" s="2"/>
      <c r="M808" s="2"/>
      <c r="N808" s="2"/>
      <c r="O808" s="2"/>
      <c r="P808" s="2"/>
      <c r="Q808" s="2"/>
    </row>
    <row r="809" spans="1:17" ht="11.25" customHeight="1" x14ac:dyDescent="0.25">
      <c r="A809" s="2"/>
      <c r="B809" s="2"/>
      <c r="C809" s="2"/>
      <c r="D809" s="2"/>
      <c r="E809" s="2"/>
      <c r="F809" s="2"/>
      <c r="G809" s="2"/>
      <c r="H809" s="2"/>
      <c r="I809" s="2"/>
      <c r="J809" s="2"/>
      <c r="K809" s="2"/>
      <c r="L809" s="2"/>
      <c r="M809" s="2"/>
      <c r="N809" s="2"/>
      <c r="O809" s="2"/>
      <c r="P809" s="2"/>
      <c r="Q809" s="2"/>
    </row>
    <row r="810" spans="1:17" ht="11.25" customHeight="1" x14ac:dyDescent="0.25">
      <c r="A810" s="2"/>
      <c r="B810" s="2"/>
      <c r="C810" s="2"/>
      <c r="D810" s="2"/>
      <c r="E810" s="2"/>
      <c r="F810" s="2"/>
      <c r="G810" s="2"/>
      <c r="H810" s="2"/>
      <c r="I810" s="2"/>
      <c r="J810" s="2"/>
      <c r="K810" s="2"/>
      <c r="L810" s="2"/>
      <c r="M810" s="2"/>
      <c r="N810" s="2"/>
      <c r="O810" s="2"/>
      <c r="P810" s="2"/>
      <c r="Q810" s="2"/>
    </row>
    <row r="811" spans="1:17" ht="11.25" customHeight="1" x14ac:dyDescent="0.25">
      <c r="A811" s="2"/>
      <c r="B811" s="2"/>
      <c r="C811" s="2"/>
      <c r="D811" s="2"/>
      <c r="E811" s="2"/>
      <c r="F811" s="2"/>
      <c r="G811" s="2"/>
      <c r="H811" s="2"/>
      <c r="I811" s="2"/>
      <c r="J811" s="2"/>
      <c r="K811" s="2"/>
      <c r="L811" s="2"/>
      <c r="M811" s="2"/>
      <c r="N811" s="2"/>
      <c r="O811" s="2"/>
      <c r="P811" s="2"/>
      <c r="Q811" s="2"/>
    </row>
    <row r="812" spans="1:17" ht="11.25" customHeight="1" x14ac:dyDescent="0.25">
      <c r="A812" s="2"/>
      <c r="B812" s="2"/>
      <c r="C812" s="2"/>
      <c r="D812" s="2"/>
      <c r="E812" s="2"/>
      <c r="F812" s="2"/>
      <c r="G812" s="2"/>
      <c r="H812" s="2"/>
      <c r="I812" s="2"/>
      <c r="J812" s="2"/>
      <c r="K812" s="2"/>
      <c r="L812" s="2"/>
      <c r="M812" s="2"/>
      <c r="N812" s="2"/>
      <c r="O812" s="2"/>
      <c r="P812" s="2"/>
      <c r="Q812" s="2"/>
    </row>
    <row r="813" spans="1:17" ht="11.25" customHeight="1" x14ac:dyDescent="0.25">
      <c r="A813" s="2"/>
      <c r="B813" s="2"/>
      <c r="C813" s="2"/>
      <c r="D813" s="2"/>
      <c r="E813" s="2"/>
      <c r="F813" s="2"/>
      <c r="G813" s="2"/>
      <c r="H813" s="2"/>
      <c r="I813" s="2"/>
      <c r="J813" s="2"/>
      <c r="K813" s="2"/>
      <c r="L813" s="2"/>
      <c r="M813" s="2"/>
      <c r="N813" s="2"/>
      <c r="O813" s="2"/>
      <c r="P813" s="2"/>
      <c r="Q813" s="2"/>
    </row>
    <row r="814" spans="1:17" ht="11.25" customHeight="1" x14ac:dyDescent="0.25">
      <c r="A814" s="2"/>
      <c r="B814" s="2"/>
      <c r="C814" s="2"/>
      <c r="D814" s="2"/>
      <c r="E814" s="2"/>
      <c r="F814" s="2"/>
      <c r="G814" s="2"/>
      <c r="H814" s="2"/>
      <c r="I814" s="2"/>
      <c r="J814" s="2"/>
      <c r="K814" s="2"/>
      <c r="L814" s="2"/>
      <c r="M814" s="2"/>
      <c r="N814" s="2"/>
      <c r="O814" s="2"/>
      <c r="P814" s="2"/>
      <c r="Q814" s="2"/>
    </row>
    <row r="815" spans="1:17" ht="11.25" customHeight="1" x14ac:dyDescent="0.25">
      <c r="A815" s="2"/>
      <c r="B815" s="2"/>
      <c r="C815" s="2"/>
      <c r="D815" s="2"/>
      <c r="E815" s="2"/>
      <c r="F815" s="2"/>
      <c r="G815" s="2"/>
      <c r="H815" s="2"/>
      <c r="I815" s="2"/>
      <c r="J815" s="2"/>
      <c r="K815" s="2"/>
      <c r="L815" s="2"/>
      <c r="M815" s="2"/>
      <c r="N815" s="2"/>
      <c r="O815" s="2"/>
      <c r="P815" s="2"/>
      <c r="Q815" s="2"/>
    </row>
    <row r="816" spans="1:17" ht="11.25" customHeight="1" x14ac:dyDescent="0.25">
      <c r="A816" s="2"/>
      <c r="B816" s="2"/>
      <c r="C816" s="2"/>
      <c r="D816" s="2"/>
      <c r="E816" s="2"/>
      <c r="F816" s="2"/>
      <c r="G816" s="2"/>
      <c r="H816" s="2"/>
      <c r="I816" s="2"/>
      <c r="J816" s="2"/>
      <c r="K816" s="2"/>
      <c r="L816" s="2"/>
      <c r="M816" s="2"/>
      <c r="N816" s="2"/>
      <c r="O816" s="2"/>
      <c r="P816" s="2"/>
      <c r="Q816" s="2"/>
    </row>
    <row r="817" spans="1:17" ht="11.25" customHeight="1" x14ac:dyDescent="0.25">
      <c r="A817" s="2"/>
      <c r="B817" s="2"/>
      <c r="C817" s="2"/>
      <c r="D817" s="2"/>
      <c r="E817" s="2"/>
      <c r="F817" s="2"/>
      <c r="G817" s="2"/>
      <c r="H817" s="2"/>
      <c r="I817" s="2"/>
      <c r="J817" s="2"/>
      <c r="K817" s="2"/>
      <c r="L817" s="2"/>
      <c r="M817" s="2"/>
      <c r="N817" s="2"/>
      <c r="O817" s="2"/>
      <c r="P817" s="2"/>
      <c r="Q817" s="2"/>
    </row>
    <row r="818" spans="1:17" ht="11.25" customHeight="1" x14ac:dyDescent="0.25">
      <c r="A818" s="2"/>
      <c r="B818" s="2"/>
      <c r="C818" s="2"/>
      <c r="D818" s="2"/>
      <c r="E818" s="2"/>
      <c r="F818" s="2"/>
      <c r="G818" s="2"/>
      <c r="H818" s="2"/>
      <c r="I818" s="2"/>
      <c r="J818" s="2"/>
      <c r="K818" s="2"/>
      <c r="L818" s="2"/>
      <c r="M818" s="2"/>
      <c r="N818" s="2"/>
      <c r="O818" s="2"/>
      <c r="P818" s="2"/>
      <c r="Q818" s="2"/>
    </row>
    <row r="819" spans="1:17" ht="11.25" customHeight="1" x14ac:dyDescent="0.25">
      <c r="A819" s="2"/>
      <c r="B819" s="2"/>
      <c r="C819" s="2"/>
      <c r="D819" s="2"/>
      <c r="E819" s="2"/>
      <c r="F819" s="2"/>
      <c r="G819" s="2"/>
      <c r="H819" s="2"/>
      <c r="I819" s="2"/>
      <c r="J819" s="2"/>
      <c r="K819" s="2"/>
      <c r="L819" s="2"/>
      <c r="M819" s="2"/>
      <c r="N819" s="2"/>
      <c r="O819" s="2"/>
      <c r="P819" s="2"/>
      <c r="Q819" s="2"/>
    </row>
    <row r="820" spans="1:17" ht="11.25" customHeight="1" x14ac:dyDescent="0.25">
      <c r="A820" s="2"/>
      <c r="B820" s="2"/>
      <c r="C820" s="2"/>
      <c r="D820" s="2"/>
      <c r="E820" s="2"/>
      <c r="F820" s="2"/>
      <c r="G820" s="2"/>
      <c r="H820" s="2"/>
      <c r="I820" s="2"/>
      <c r="J820" s="2"/>
      <c r="K820" s="2"/>
      <c r="L820" s="2"/>
      <c r="M820" s="2"/>
      <c r="N820" s="2"/>
      <c r="O820" s="2"/>
      <c r="P820" s="2"/>
      <c r="Q820" s="2"/>
    </row>
    <row r="821" spans="1:17" ht="11.25" customHeight="1" x14ac:dyDescent="0.25">
      <c r="A821" s="2"/>
      <c r="B821" s="2"/>
      <c r="C821" s="2"/>
      <c r="D821" s="2"/>
      <c r="E821" s="2"/>
      <c r="F821" s="2"/>
      <c r="G821" s="2"/>
      <c r="H821" s="2"/>
      <c r="I821" s="2"/>
      <c r="J821" s="2"/>
      <c r="K821" s="2"/>
      <c r="L821" s="2"/>
      <c r="M821" s="2"/>
      <c r="N821" s="2"/>
      <c r="O821" s="2"/>
      <c r="P821" s="2"/>
      <c r="Q821" s="2"/>
    </row>
    <row r="822" spans="1:17" ht="11.25" customHeight="1" x14ac:dyDescent="0.25">
      <c r="A822" s="2"/>
      <c r="B822" s="2"/>
      <c r="C822" s="2"/>
      <c r="D822" s="2"/>
      <c r="E822" s="2"/>
      <c r="F822" s="2"/>
      <c r="G822" s="2"/>
      <c r="H822" s="2"/>
      <c r="I822" s="2"/>
      <c r="J822" s="2"/>
      <c r="K822" s="2"/>
      <c r="L822" s="2"/>
      <c r="M822" s="2"/>
      <c r="N822" s="2"/>
      <c r="O822" s="2"/>
      <c r="P822" s="2"/>
      <c r="Q822" s="2"/>
    </row>
    <row r="823" spans="1:17" ht="11.25" customHeight="1" x14ac:dyDescent="0.25">
      <c r="A823" s="2"/>
      <c r="B823" s="2"/>
      <c r="C823" s="2"/>
      <c r="D823" s="2"/>
      <c r="E823" s="2"/>
      <c r="F823" s="2"/>
      <c r="G823" s="2"/>
      <c r="H823" s="2"/>
      <c r="I823" s="2"/>
      <c r="J823" s="2"/>
      <c r="K823" s="2"/>
      <c r="L823" s="2"/>
      <c r="M823" s="2"/>
      <c r="N823" s="2"/>
      <c r="O823" s="2"/>
      <c r="P823" s="2"/>
      <c r="Q823" s="2"/>
    </row>
    <row r="824" spans="1:17" ht="11.25" customHeight="1" x14ac:dyDescent="0.25">
      <c r="A824" s="2"/>
      <c r="B824" s="2"/>
      <c r="C824" s="2"/>
      <c r="D824" s="2"/>
      <c r="E824" s="2"/>
      <c r="F824" s="2"/>
      <c r="G824" s="2"/>
      <c r="H824" s="2"/>
      <c r="I824" s="2"/>
      <c r="J824" s="2"/>
      <c r="K824" s="2"/>
      <c r="L824" s="2"/>
      <c r="M824" s="2"/>
      <c r="N824" s="2"/>
      <c r="O824" s="2"/>
      <c r="P824" s="2"/>
      <c r="Q824" s="2"/>
    </row>
    <row r="825" spans="1:17" ht="11.25" customHeight="1" x14ac:dyDescent="0.25">
      <c r="A825" s="2"/>
      <c r="B825" s="2"/>
      <c r="C825" s="2"/>
      <c r="D825" s="2"/>
      <c r="E825" s="2"/>
      <c r="F825" s="2"/>
      <c r="G825" s="2"/>
      <c r="H825" s="2"/>
      <c r="I825" s="2"/>
      <c r="J825" s="2"/>
      <c r="K825" s="2"/>
      <c r="L825" s="2"/>
      <c r="M825" s="2"/>
      <c r="N825" s="2"/>
      <c r="O825" s="2"/>
      <c r="P825" s="2"/>
      <c r="Q825" s="2"/>
    </row>
    <row r="826" spans="1:17" ht="11.25" customHeight="1" x14ac:dyDescent="0.25">
      <c r="A826" s="2"/>
      <c r="B826" s="2"/>
      <c r="C826" s="2"/>
      <c r="D826" s="2"/>
      <c r="E826" s="2"/>
      <c r="F826" s="2"/>
      <c r="G826" s="2"/>
      <c r="H826" s="2"/>
      <c r="I826" s="2"/>
      <c r="J826" s="2"/>
      <c r="K826" s="2"/>
      <c r="L826" s="2"/>
      <c r="M826" s="2"/>
      <c r="N826" s="2"/>
      <c r="O826" s="2"/>
      <c r="P826" s="2"/>
      <c r="Q826" s="2"/>
    </row>
    <row r="827" spans="1:17" ht="11.25" customHeight="1" x14ac:dyDescent="0.25">
      <c r="A827" s="2"/>
      <c r="B827" s="2"/>
      <c r="C827" s="2"/>
      <c r="D827" s="2"/>
      <c r="E827" s="2"/>
      <c r="F827" s="2"/>
      <c r="G827" s="2"/>
      <c r="H827" s="2"/>
      <c r="I827" s="2"/>
      <c r="J827" s="2"/>
      <c r="K827" s="2"/>
      <c r="L827" s="2"/>
      <c r="M827" s="2"/>
      <c r="N827" s="2"/>
      <c r="O827" s="2"/>
      <c r="P827" s="2"/>
      <c r="Q827" s="2"/>
    </row>
    <row r="828" spans="1:17" ht="11.25" customHeight="1" x14ac:dyDescent="0.25">
      <c r="A828" s="2"/>
      <c r="B828" s="2"/>
      <c r="C828" s="2"/>
      <c r="D828" s="2"/>
      <c r="E828" s="2"/>
      <c r="F828" s="2"/>
      <c r="G828" s="2"/>
      <c r="H828" s="2"/>
      <c r="I828" s="2"/>
      <c r="J828" s="2"/>
      <c r="K828" s="2"/>
      <c r="L828" s="2"/>
      <c r="M828" s="2"/>
      <c r="N828" s="2"/>
      <c r="O828" s="2"/>
      <c r="P828" s="2"/>
      <c r="Q828" s="2"/>
    </row>
    <row r="829" spans="1:17" ht="11.25" customHeight="1" x14ac:dyDescent="0.25">
      <c r="A829" s="2"/>
      <c r="B829" s="2"/>
      <c r="C829" s="2"/>
      <c r="D829" s="2"/>
      <c r="E829" s="2"/>
      <c r="F829" s="2"/>
      <c r="G829" s="2"/>
      <c r="H829" s="2"/>
      <c r="I829" s="2"/>
      <c r="J829" s="2"/>
      <c r="K829" s="2"/>
      <c r="L829" s="2"/>
      <c r="M829" s="2"/>
      <c r="N829" s="2"/>
      <c r="O829" s="2"/>
      <c r="P829" s="2"/>
      <c r="Q829" s="2"/>
    </row>
    <row r="830" spans="1:17" ht="11.25" customHeight="1" x14ac:dyDescent="0.25">
      <c r="A830" s="2"/>
      <c r="B830" s="2"/>
      <c r="C830" s="2"/>
      <c r="D830" s="2"/>
      <c r="E830" s="2"/>
      <c r="F830" s="2"/>
      <c r="G830" s="2"/>
      <c r="H830" s="2"/>
      <c r="I830" s="2"/>
      <c r="J830" s="2"/>
      <c r="K830" s="2"/>
      <c r="L830" s="2"/>
      <c r="M830" s="2"/>
      <c r="N830" s="2"/>
      <c r="O830" s="2"/>
      <c r="P830" s="2"/>
      <c r="Q830" s="2"/>
    </row>
    <row r="831" spans="1:17" ht="11.25" customHeight="1" x14ac:dyDescent="0.25">
      <c r="A831" s="2"/>
      <c r="B831" s="2"/>
      <c r="C831" s="2"/>
      <c r="D831" s="2"/>
      <c r="E831" s="2"/>
      <c r="F831" s="2"/>
      <c r="G831" s="2"/>
      <c r="H831" s="2"/>
      <c r="I831" s="2"/>
      <c r="J831" s="2"/>
      <c r="K831" s="2"/>
      <c r="L831" s="2"/>
      <c r="M831" s="2"/>
      <c r="N831" s="2"/>
      <c r="O831" s="2"/>
      <c r="P831" s="2"/>
      <c r="Q831" s="2"/>
    </row>
    <row r="832" spans="1:17" ht="11.25" customHeight="1" x14ac:dyDescent="0.25">
      <c r="A832" s="2"/>
      <c r="B832" s="2"/>
      <c r="C832" s="2"/>
      <c r="D832" s="2"/>
      <c r="E832" s="2"/>
      <c r="F832" s="2"/>
      <c r="G832" s="2"/>
      <c r="H832" s="2"/>
      <c r="I832" s="2"/>
      <c r="J832" s="2"/>
      <c r="K832" s="2"/>
      <c r="L832" s="2"/>
      <c r="M832" s="2"/>
      <c r="N832" s="2"/>
      <c r="O832" s="2"/>
      <c r="P832" s="2"/>
      <c r="Q832" s="2"/>
    </row>
    <row r="833" spans="1:17" ht="11.25" customHeight="1" x14ac:dyDescent="0.25">
      <c r="A833" s="2"/>
      <c r="B833" s="2"/>
      <c r="C833" s="2"/>
      <c r="D833" s="2"/>
      <c r="E833" s="2"/>
      <c r="F833" s="2"/>
      <c r="G833" s="2"/>
      <c r="H833" s="2"/>
      <c r="I833" s="2"/>
      <c r="J833" s="2"/>
      <c r="K833" s="2"/>
      <c r="L833" s="2"/>
      <c r="M833" s="2"/>
      <c r="N833" s="2"/>
      <c r="O833" s="2"/>
      <c r="P833" s="2"/>
      <c r="Q833" s="2"/>
    </row>
    <row r="834" spans="1:17" ht="11.25" customHeight="1" x14ac:dyDescent="0.25">
      <c r="A834" s="2"/>
      <c r="B834" s="2"/>
      <c r="C834" s="2"/>
      <c r="D834" s="2"/>
      <c r="E834" s="2"/>
      <c r="F834" s="2"/>
      <c r="G834" s="2"/>
      <c r="H834" s="2"/>
      <c r="I834" s="2"/>
      <c r="J834" s="2"/>
      <c r="K834" s="2"/>
      <c r="L834" s="2"/>
      <c r="M834" s="2"/>
      <c r="N834" s="2"/>
      <c r="O834" s="2"/>
      <c r="P834" s="2"/>
      <c r="Q834" s="2"/>
    </row>
    <row r="835" spans="1:17" ht="11.25" customHeight="1" x14ac:dyDescent="0.25">
      <c r="A835" s="2"/>
      <c r="B835" s="2"/>
      <c r="C835" s="2"/>
      <c r="D835" s="2"/>
      <c r="E835" s="2"/>
      <c r="F835" s="2"/>
      <c r="G835" s="2"/>
      <c r="H835" s="2"/>
      <c r="I835" s="2"/>
      <c r="J835" s="2"/>
      <c r="K835" s="2"/>
      <c r="L835" s="2"/>
      <c r="M835" s="2"/>
      <c r="N835" s="2"/>
      <c r="O835" s="2"/>
      <c r="P835" s="2"/>
      <c r="Q835" s="2"/>
    </row>
    <row r="836" spans="1:17" ht="11.25" customHeight="1" x14ac:dyDescent="0.25">
      <c r="A836" s="2"/>
      <c r="B836" s="2"/>
      <c r="C836" s="2"/>
      <c r="D836" s="2"/>
      <c r="E836" s="2"/>
      <c r="F836" s="2"/>
      <c r="G836" s="2"/>
      <c r="H836" s="2"/>
      <c r="I836" s="2"/>
      <c r="J836" s="2"/>
      <c r="K836" s="2"/>
      <c r="L836" s="2"/>
      <c r="M836" s="2"/>
      <c r="N836" s="2"/>
      <c r="O836" s="2"/>
      <c r="P836" s="2"/>
      <c r="Q836" s="2"/>
    </row>
    <row r="837" spans="1:17" ht="11.25" customHeight="1" x14ac:dyDescent="0.25">
      <c r="A837" s="2"/>
      <c r="B837" s="2"/>
      <c r="C837" s="2"/>
      <c r="D837" s="2"/>
      <c r="E837" s="2"/>
      <c r="F837" s="2"/>
      <c r="G837" s="2"/>
      <c r="H837" s="2"/>
      <c r="I837" s="2"/>
      <c r="J837" s="2"/>
      <c r="K837" s="2"/>
      <c r="L837" s="2"/>
      <c r="M837" s="2"/>
      <c r="N837" s="2"/>
      <c r="O837" s="2"/>
      <c r="P837" s="2"/>
      <c r="Q837" s="2"/>
    </row>
    <row r="838" spans="1:17" ht="11.25" customHeight="1" x14ac:dyDescent="0.25">
      <c r="A838" s="2"/>
      <c r="B838" s="2"/>
      <c r="C838" s="2"/>
      <c r="D838" s="2"/>
      <c r="E838" s="2"/>
      <c r="F838" s="2"/>
      <c r="G838" s="2"/>
      <c r="H838" s="2"/>
      <c r="I838" s="2"/>
      <c r="J838" s="2"/>
      <c r="K838" s="2"/>
      <c r="L838" s="2"/>
      <c r="M838" s="2"/>
      <c r="N838" s="2"/>
      <c r="O838" s="2"/>
      <c r="P838" s="2"/>
      <c r="Q838" s="2"/>
    </row>
    <row r="839" spans="1:17" ht="11.25" customHeight="1" x14ac:dyDescent="0.25">
      <c r="A839" s="2"/>
      <c r="B839" s="2"/>
      <c r="C839" s="2"/>
      <c r="D839" s="2"/>
      <c r="E839" s="2"/>
      <c r="F839" s="2"/>
      <c r="G839" s="2"/>
      <c r="H839" s="2"/>
      <c r="I839" s="2"/>
      <c r="J839" s="2"/>
      <c r="K839" s="2"/>
      <c r="L839" s="2"/>
      <c r="M839" s="2"/>
      <c r="N839" s="2"/>
      <c r="O839" s="2"/>
      <c r="P839" s="2"/>
      <c r="Q839" s="2"/>
    </row>
    <row r="840" spans="1:17" ht="11.25" customHeight="1" x14ac:dyDescent="0.25">
      <c r="A840" s="2"/>
      <c r="B840" s="2"/>
      <c r="C840" s="2"/>
      <c r="D840" s="2"/>
      <c r="E840" s="2"/>
      <c r="F840" s="2"/>
      <c r="G840" s="2"/>
      <c r="H840" s="2"/>
      <c r="I840" s="2"/>
      <c r="J840" s="2"/>
      <c r="K840" s="2"/>
      <c r="L840" s="2"/>
      <c r="M840" s="2"/>
      <c r="N840" s="2"/>
      <c r="O840" s="2"/>
      <c r="P840" s="2"/>
      <c r="Q840" s="2"/>
    </row>
    <row r="841" spans="1:17" ht="11.25" customHeight="1" x14ac:dyDescent="0.25">
      <c r="A841" s="2"/>
      <c r="B841" s="2"/>
      <c r="C841" s="2"/>
      <c r="D841" s="2"/>
      <c r="E841" s="2"/>
      <c r="F841" s="2"/>
      <c r="G841" s="2"/>
      <c r="H841" s="2"/>
      <c r="I841" s="2"/>
      <c r="J841" s="2"/>
      <c r="K841" s="2"/>
      <c r="L841" s="2"/>
      <c r="M841" s="2"/>
      <c r="N841" s="2"/>
      <c r="O841" s="2"/>
      <c r="P841" s="2"/>
      <c r="Q841" s="2"/>
    </row>
    <row r="842" spans="1:17" ht="11.25" customHeight="1" x14ac:dyDescent="0.25">
      <c r="A842" s="2"/>
      <c r="B842" s="2"/>
      <c r="C842" s="2"/>
      <c r="D842" s="2"/>
      <c r="E842" s="2"/>
      <c r="F842" s="2"/>
      <c r="G842" s="2"/>
      <c r="H842" s="2"/>
      <c r="I842" s="2"/>
      <c r="J842" s="2"/>
      <c r="K842" s="2"/>
      <c r="L842" s="2"/>
      <c r="M842" s="2"/>
      <c r="N842" s="2"/>
      <c r="O842" s="2"/>
      <c r="P842" s="2"/>
      <c r="Q842" s="2"/>
    </row>
    <row r="843" spans="1:17" ht="11.25" customHeight="1" x14ac:dyDescent="0.25">
      <c r="A843" s="2"/>
      <c r="B843" s="2"/>
      <c r="C843" s="2"/>
      <c r="D843" s="2"/>
      <c r="E843" s="2"/>
      <c r="F843" s="2"/>
      <c r="G843" s="2"/>
      <c r="H843" s="2"/>
      <c r="I843" s="2"/>
      <c r="J843" s="2"/>
      <c r="K843" s="2"/>
      <c r="L843" s="2"/>
      <c r="M843" s="2"/>
      <c r="N843" s="2"/>
      <c r="O843" s="2"/>
      <c r="P843" s="2"/>
      <c r="Q843" s="2"/>
    </row>
    <row r="844" spans="1:17" ht="11.25" customHeight="1" x14ac:dyDescent="0.25">
      <c r="A844" s="2"/>
      <c r="B844" s="2"/>
      <c r="C844" s="2"/>
      <c r="D844" s="2"/>
      <c r="E844" s="2"/>
      <c r="F844" s="2"/>
      <c r="G844" s="2"/>
      <c r="H844" s="2"/>
      <c r="I844" s="2"/>
      <c r="J844" s="2"/>
      <c r="K844" s="2"/>
      <c r="L844" s="2"/>
      <c r="M844" s="2"/>
      <c r="N844" s="2"/>
      <c r="O844" s="2"/>
      <c r="P844" s="2"/>
      <c r="Q844" s="2"/>
    </row>
    <row r="845" spans="1:17" ht="11.25" customHeight="1" x14ac:dyDescent="0.25">
      <c r="A845" s="2"/>
      <c r="B845" s="2"/>
      <c r="C845" s="2"/>
      <c r="D845" s="2"/>
      <c r="E845" s="2"/>
      <c r="F845" s="2"/>
      <c r="G845" s="2"/>
      <c r="H845" s="2"/>
      <c r="I845" s="2"/>
      <c r="J845" s="2"/>
      <c r="K845" s="2"/>
      <c r="L845" s="2"/>
      <c r="M845" s="2"/>
      <c r="N845" s="2"/>
      <c r="O845" s="2"/>
      <c r="P845" s="2"/>
      <c r="Q845" s="2"/>
    </row>
    <row r="846" spans="1:17" ht="11.25" customHeight="1" x14ac:dyDescent="0.25">
      <c r="A846" s="2"/>
      <c r="B846" s="2"/>
      <c r="C846" s="2"/>
      <c r="D846" s="2"/>
      <c r="E846" s="2"/>
      <c r="F846" s="2"/>
      <c r="G846" s="2"/>
      <c r="H846" s="2"/>
      <c r="I846" s="2"/>
      <c r="J846" s="2"/>
      <c r="K846" s="2"/>
      <c r="L846" s="2"/>
      <c r="M846" s="2"/>
      <c r="N846" s="2"/>
      <c r="O846" s="2"/>
      <c r="P846" s="2"/>
      <c r="Q846" s="2"/>
    </row>
    <row r="847" spans="1:17" ht="11.25" customHeight="1" x14ac:dyDescent="0.25">
      <c r="A847" s="2"/>
      <c r="B847" s="2"/>
      <c r="C847" s="2"/>
      <c r="D847" s="2"/>
      <c r="E847" s="2"/>
      <c r="F847" s="2"/>
      <c r="G847" s="2"/>
      <c r="H847" s="2"/>
      <c r="I847" s="2"/>
      <c r="J847" s="2"/>
      <c r="K847" s="2"/>
      <c r="L847" s="2"/>
      <c r="M847" s="2"/>
      <c r="N847" s="2"/>
      <c r="O847" s="2"/>
      <c r="P847" s="2"/>
      <c r="Q847" s="2"/>
    </row>
    <row r="848" spans="1:17" ht="11.25" customHeight="1" x14ac:dyDescent="0.25">
      <c r="A848" s="2"/>
      <c r="B848" s="2"/>
      <c r="C848" s="2"/>
      <c r="D848" s="2"/>
      <c r="E848" s="2"/>
      <c r="F848" s="2"/>
      <c r="G848" s="2"/>
      <c r="H848" s="2"/>
      <c r="I848" s="2"/>
      <c r="J848" s="2"/>
      <c r="K848" s="2"/>
      <c r="L848" s="2"/>
      <c r="M848" s="2"/>
      <c r="N848" s="2"/>
      <c r="O848" s="2"/>
      <c r="P848" s="2"/>
      <c r="Q848" s="2"/>
    </row>
    <row r="849" spans="1:17" ht="11.25" customHeight="1" x14ac:dyDescent="0.25">
      <c r="A849" s="2"/>
      <c r="B849" s="2"/>
      <c r="C849" s="2"/>
      <c r="D849" s="2"/>
      <c r="E849" s="2"/>
      <c r="F849" s="2"/>
      <c r="G849" s="2"/>
      <c r="H849" s="2"/>
      <c r="I849" s="2"/>
      <c r="J849" s="2"/>
      <c r="K849" s="2"/>
      <c r="L849" s="2"/>
      <c r="M849" s="2"/>
      <c r="N849" s="2"/>
      <c r="O849" s="2"/>
      <c r="P849" s="2"/>
      <c r="Q849" s="2"/>
    </row>
    <row r="850" spans="1:17" ht="11.25" customHeight="1" x14ac:dyDescent="0.25">
      <c r="A850" s="2"/>
      <c r="B850" s="2"/>
      <c r="C850" s="2"/>
      <c r="D850" s="2"/>
      <c r="E850" s="2"/>
      <c r="F850" s="2"/>
      <c r="G850" s="2"/>
      <c r="H850" s="2"/>
      <c r="I850" s="2"/>
      <c r="J850" s="2"/>
      <c r="K850" s="2"/>
      <c r="L850" s="2"/>
      <c r="M850" s="2"/>
      <c r="N850" s="2"/>
      <c r="O850" s="2"/>
      <c r="P850" s="2"/>
      <c r="Q850" s="2"/>
    </row>
    <row r="851" spans="1:17" ht="11.25" customHeight="1" x14ac:dyDescent="0.25">
      <c r="A851" s="2"/>
      <c r="B851" s="2"/>
      <c r="C851" s="2"/>
      <c r="D851" s="2"/>
      <c r="E851" s="2"/>
      <c r="F851" s="2"/>
      <c r="G851" s="2"/>
      <c r="H851" s="2"/>
      <c r="I851" s="2"/>
      <c r="J851" s="2"/>
      <c r="K851" s="2"/>
      <c r="L851" s="2"/>
      <c r="M851" s="2"/>
      <c r="N851" s="2"/>
      <c r="O851" s="2"/>
      <c r="P851" s="2"/>
      <c r="Q851" s="2"/>
    </row>
    <row r="852" spans="1:17" ht="11.25" customHeight="1" x14ac:dyDescent="0.25">
      <c r="A852" s="2"/>
      <c r="B852" s="2"/>
      <c r="C852" s="2"/>
      <c r="D852" s="2"/>
      <c r="E852" s="2"/>
      <c r="F852" s="2"/>
      <c r="G852" s="2"/>
      <c r="H852" s="2"/>
      <c r="I852" s="2"/>
      <c r="J852" s="2"/>
      <c r="K852" s="2"/>
      <c r="L852" s="2"/>
      <c r="M852" s="2"/>
      <c r="N852" s="2"/>
      <c r="O852" s="2"/>
      <c r="P852" s="2"/>
      <c r="Q852" s="2"/>
    </row>
    <row r="853" spans="1:17" ht="11.25" customHeight="1" x14ac:dyDescent="0.25">
      <c r="A853" s="2"/>
      <c r="B853" s="2"/>
      <c r="C853" s="2"/>
      <c r="D853" s="2"/>
      <c r="E853" s="2"/>
      <c r="F853" s="2"/>
      <c r="G853" s="2"/>
      <c r="H853" s="2"/>
      <c r="I853" s="2"/>
      <c r="J853" s="2"/>
      <c r="K853" s="2"/>
      <c r="L853" s="2"/>
      <c r="M853" s="2"/>
      <c r="N853" s="2"/>
      <c r="O853" s="2"/>
      <c r="P853" s="2"/>
      <c r="Q853" s="2"/>
    </row>
    <row r="854" spans="1:17" ht="11.25" customHeight="1" x14ac:dyDescent="0.25">
      <c r="A854" s="2"/>
      <c r="B854" s="2"/>
      <c r="C854" s="2"/>
      <c r="D854" s="2"/>
      <c r="E854" s="2"/>
      <c r="F854" s="2"/>
      <c r="G854" s="2"/>
      <c r="H854" s="2"/>
      <c r="I854" s="2"/>
      <c r="J854" s="2"/>
      <c r="K854" s="2"/>
      <c r="L854" s="2"/>
      <c r="M854" s="2"/>
      <c r="N854" s="2"/>
      <c r="O854" s="2"/>
      <c r="P854" s="2"/>
      <c r="Q854" s="2"/>
    </row>
    <row r="855" spans="1:17" ht="11.25" customHeight="1" x14ac:dyDescent="0.25">
      <c r="A855" s="2"/>
      <c r="B855" s="2"/>
      <c r="C855" s="2"/>
      <c r="D855" s="2"/>
      <c r="E855" s="2"/>
      <c r="F855" s="2"/>
      <c r="G855" s="2"/>
      <c r="H855" s="2"/>
      <c r="I855" s="2"/>
      <c r="J855" s="2"/>
      <c r="K855" s="2"/>
      <c r="L855" s="2"/>
      <c r="M855" s="2"/>
      <c r="N855" s="2"/>
      <c r="O855" s="2"/>
      <c r="P855" s="2"/>
      <c r="Q855" s="2"/>
    </row>
    <row r="856" spans="1:17" ht="11.25" customHeight="1" x14ac:dyDescent="0.25">
      <c r="A856" s="2"/>
      <c r="B856" s="2"/>
      <c r="C856" s="2"/>
      <c r="D856" s="2"/>
      <c r="E856" s="2"/>
      <c r="F856" s="2"/>
      <c r="G856" s="2"/>
      <c r="H856" s="2"/>
      <c r="I856" s="2"/>
      <c r="J856" s="2"/>
      <c r="K856" s="2"/>
      <c r="L856" s="2"/>
      <c r="M856" s="2"/>
      <c r="N856" s="2"/>
      <c r="O856" s="2"/>
      <c r="P856" s="2"/>
      <c r="Q856" s="2"/>
    </row>
    <row r="857" spans="1:17" ht="11.25" customHeight="1" x14ac:dyDescent="0.25">
      <c r="A857" s="2"/>
      <c r="B857" s="2"/>
      <c r="C857" s="2"/>
      <c r="D857" s="2"/>
      <c r="E857" s="2"/>
      <c r="F857" s="2"/>
      <c r="G857" s="2"/>
      <c r="H857" s="2"/>
      <c r="I857" s="2"/>
      <c r="J857" s="2"/>
      <c r="K857" s="2"/>
      <c r="L857" s="2"/>
      <c r="M857" s="2"/>
      <c r="N857" s="2"/>
      <c r="O857" s="2"/>
      <c r="P857" s="2"/>
      <c r="Q857" s="2"/>
    </row>
    <row r="858" spans="1:17" ht="11.25" customHeight="1" x14ac:dyDescent="0.25">
      <c r="A858" s="2"/>
      <c r="B858" s="2"/>
      <c r="C858" s="2"/>
      <c r="D858" s="2"/>
      <c r="E858" s="2"/>
      <c r="F858" s="2"/>
      <c r="G858" s="2"/>
      <c r="H858" s="2"/>
      <c r="I858" s="2"/>
      <c r="J858" s="2"/>
      <c r="K858" s="2"/>
      <c r="L858" s="2"/>
      <c r="M858" s="2"/>
      <c r="N858" s="2"/>
      <c r="O858" s="2"/>
      <c r="P858" s="2"/>
      <c r="Q858" s="2"/>
    </row>
    <row r="859" spans="1:17" ht="11.25" customHeight="1" x14ac:dyDescent="0.25">
      <c r="A859" s="2"/>
      <c r="B859" s="2"/>
      <c r="C859" s="2"/>
      <c r="D859" s="2"/>
      <c r="E859" s="2"/>
      <c r="F859" s="2"/>
      <c r="G859" s="2"/>
      <c r="H859" s="2"/>
      <c r="I859" s="2"/>
      <c r="J859" s="2"/>
      <c r="K859" s="2"/>
      <c r="L859" s="2"/>
      <c r="M859" s="2"/>
      <c r="N859" s="2"/>
      <c r="O859" s="2"/>
      <c r="P859" s="2"/>
      <c r="Q859" s="2"/>
    </row>
    <row r="860" spans="1:17" ht="11.25" customHeight="1" x14ac:dyDescent="0.25">
      <c r="A860" s="2"/>
      <c r="B860" s="2"/>
      <c r="C860" s="2"/>
      <c r="D860" s="2"/>
      <c r="E860" s="2"/>
      <c r="F860" s="2"/>
      <c r="G860" s="2"/>
      <c r="H860" s="2"/>
      <c r="I860" s="2"/>
      <c r="J860" s="2"/>
      <c r="K860" s="2"/>
      <c r="L860" s="2"/>
      <c r="M860" s="2"/>
      <c r="N860" s="2"/>
      <c r="O860" s="2"/>
      <c r="P860" s="2"/>
      <c r="Q860" s="2"/>
    </row>
    <row r="861" spans="1:17" ht="11.25" customHeight="1" x14ac:dyDescent="0.25">
      <c r="A861" s="2"/>
      <c r="B861" s="2"/>
      <c r="C861" s="2"/>
      <c r="D861" s="2"/>
      <c r="E861" s="2"/>
      <c r="F861" s="2"/>
      <c r="G861" s="2"/>
      <c r="H861" s="2"/>
      <c r="I861" s="2"/>
      <c r="J861" s="2"/>
      <c r="K861" s="2"/>
      <c r="L861" s="2"/>
      <c r="M861" s="2"/>
      <c r="N861" s="2"/>
      <c r="O861" s="2"/>
      <c r="P861" s="2"/>
      <c r="Q861" s="2"/>
    </row>
    <row r="862" spans="1:17" ht="11.25" customHeight="1" x14ac:dyDescent="0.25">
      <c r="A862" s="2"/>
      <c r="B862" s="2"/>
      <c r="C862" s="2"/>
      <c r="D862" s="2"/>
      <c r="E862" s="2"/>
      <c r="F862" s="2"/>
      <c r="G862" s="2"/>
      <c r="H862" s="2"/>
      <c r="I862" s="2"/>
      <c r="J862" s="2"/>
      <c r="K862" s="2"/>
      <c r="L862" s="2"/>
      <c r="M862" s="2"/>
      <c r="N862" s="2"/>
      <c r="O862" s="2"/>
      <c r="P862" s="2"/>
      <c r="Q862" s="2"/>
    </row>
    <row r="863" spans="1:17" ht="11.25" customHeight="1" x14ac:dyDescent="0.25">
      <c r="A863" s="2"/>
      <c r="B863" s="2"/>
      <c r="C863" s="2"/>
      <c r="D863" s="2"/>
      <c r="E863" s="2"/>
      <c r="F863" s="2"/>
      <c r="G863" s="2"/>
      <c r="H863" s="2"/>
      <c r="I863" s="2"/>
      <c r="J863" s="2"/>
      <c r="K863" s="2"/>
      <c r="L863" s="2"/>
      <c r="M863" s="2"/>
      <c r="N863" s="2"/>
      <c r="O863" s="2"/>
      <c r="P863" s="2"/>
      <c r="Q863" s="2"/>
    </row>
    <row r="864" spans="1:17" ht="11.25" customHeight="1" x14ac:dyDescent="0.25">
      <c r="A864" s="2"/>
      <c r="B864" s="2"/>
      <c r="C864" s="2"/>
      <c r="D864" s="2"/>
      <c r="E864" s="2"/>
      <c r="F864" s="2"/>
      <c r="G864" s="2"/>
      <c r="H864" s="2"/>
      <c r="I864" s="2"/>
      <c r="J864" s="2"/>
      <c r="K864" s="2"/>
      <c r="L864" s="2"/>
      <c r="M864" s="2"/>
      <c r="N864" s="2"/>
      <c r="O864" s="2"/>
      <c r="P864" s="2"/>
      <c r="Q864" s="2"/>
    </row>
    <row r="865" spans="1:17" ht="11.25" customHeight="1" x14ac:dyDescent="0.25">
      <c r="A865" s="2"/>
      <c r="B865" s="2"/>
      <c r="C865" s="2"/>
      <c r="D865" s="2"/>
      <c r="E865" s="2"/>
      <c r="F865" s="2"/>
      <c r="G865" s="2"/>
      <c r="H865" s="2"/>
      <c r="I865" s="2"/>
      <c r="J865" s="2"/>
      <c r="K865" s="2"/>
      <c r="L865" s="2"/>
      <c r="M865" s="2"/>
      <c r="N865" s="2"/>
      <c r="O865" s="2"/>
      <c r="P865" s="2"/>
      <c r="Q865" s="2"/>
    </row>
    <row r="866" spans="1:17" ht="11.25" customHeight="1" x14ac:dyDescent="0.25">
      <c r="A866" s="2"/>
      <c r="B866" s="2"/>
      <c r="C866" s="2"/>
      <c r="D866" s="2"/>
      <c r="E866" s="2"/>
      <c r="F866" s="2"/>
      <c r="G866" s="2"/>
      <c r="H866" s="2"/>
      <c r="I866" s="2"/>
      <c r="J866" s="2"/>
      <c r="K866" s="2"/>
      <c r="L866" s="2"/>
      <c r="M866" s="2"/>
      <c r="N866" s="2"/>
      <c r="O866" s="2"/>
      <c r="P866" s="2"/>
      <c r="Q866" s="2"/>
    </row>
    <row r="867" spans="1:17" ht="11.25" customHeight="1" x14ac:dyDescent="0.25">
      <c r="A867" s="2"/>
      <c r="B867" s="2"/>
      <c r="C867" s="2"/>
      <c r="D867" s="2"/>
      <c r="E867" s="2"/>
      <c r="F867" s="2"/>
      <c r="G867" s="2"/>
      <c r="H867" s="2"/>
      <c r="I867" s="2"/>
      <c r="J867" s="2"/>
      <c r="K867" s="2"/>
      <c r="L867" s="2"/>
      <c r="M867" s="2"/>
      <c r="N867" s="2"/>
      <c r="O867" s="2"/>
      <c r="P867" s="2"/>
      <c r="Q867" s="2"/>
    </row>
    <row r="868" spans="1:17" ht="11.25" customHeight="1" x14ac:dyDescent="0.25">
      <c r="A868" s="2"/>
      <c r="B868" s="2"/>
      <c r="C868" s="2"/>
      <c r="D868" s="2"/>
      <c r="E868" s="2"/>
      <c r="F868" s="2"/>
      <c r="G868" s="2"/>
      <c r="H868" s="2"/>
      <c r="I868" s="2"/>
      <c r="J868" s="2"/>
      <c r="K868" s="2"/>
      <c r="L868" s="2"/>
      <c r="M868" s="2"/>
      <c r="N868" s="2"/>
      <c r="O868" s="2"/>
      <c r="P868" s="2"/>
      <c r="Q868" s="2"/>
    </row>
    <row r="869" spans="1:17" ht="11.25" customHeight="1" x14ac:dyDescent="0.25">
      <c r="A869" s="2"/>
      <c r="B869" s="2"/>
      <c r="C869" s="2"/>
      <c r="D869" s="2"/>
      <c r="E869" s="2"/>
      <c r="F869" s="2"/>
      <c r="G869" s="2"/>
      <c r="H869" s="2"/>
      <c r="I869" s="2"/>
      <c r="J869" s="2"/>
      <c r="K869" s="2"/>
      <c r="L869" s="2"/>
      <c r="M869" s="2"/>
      <c r="N869" s="2"/>
      <c r="O869" s="2"/>
      <c r="P869" s="2"/>
      <c r="Q869" s="2"/>
    </row>
    <row r="870" spans="1:17" ht="11.25" customHeight="1" x14ac:dyDescent="0.25">
      <c r="A870" s="2"/>
      <c r="B870" s="2"/>
      <c r="C870" s="2"/>
      <c r="D870" s="2"/>
      <c r="E870" s="2"/>
      <c r="F870" s="2"/>
      <c r="G870" s="2"/>
      <c r="H870" s="2"/>
      <c r="I870" s="2"/>
      <c r="J870" s="2"/>
      <c r="K870" s="2"/>
      <c r="L870" s="2"/>
      <c r="M870" s="2"/>
      <c r="N870" s="2"/>
      <c r="O870" s="2"/>
      <c r="P870" s="2"/>
      <c r="Q870" s="2"/>
    </row>
    <row r="871" spans="1:17" ht="11.25" customHeight="1" x14ac:dyDescent="0.25">
      <c r="A871" s="2"/>
      <c r="B871" s="2"/>
      <c r="C871" s="2"/>
      <c r="D871" s="2"/>
      <c r="E871" s="2"/>
      <c r="F871" s="2"/>
      <c r="G871" s="2"/>
      <c r="H871" s="2"/>
      <c r="I871" s="2"/>
      <c r="J871" s="2"/>
      <c r="K871" s="2"/>
      <c r="L871" s="2"/>
      <c r="M871" s="2"/>
      <c r="N871" s="2"/>
      <c r="O871" s="2"/>
      <c r="P871" s="2"/>
      <c r="Q871" s="2"/>
    </row>
    <row r="872" spans="1:17" ht="11.25" customHeight="1" x14ac:dyDescent="0.25">
      <c r="A872" s="2"/>
      <c r="B872" s="2"/>
      <c r="C872" s="2"/>
      <c r="D872" s="2"/>
      <c r="E872" s="2"/>
      <c r="F872" s="2"/>
      <c r="G872" s="2"/>
      <c r="H872" s="2"/>
      <c r="I872" s="2"/>
      <c r="J872" s="2"/>
      <c r="K872" s="2"/>
      <c r="L872" s="2"/>
      <c r="M872" s="2"/>
      <c r="N872" s="2"/>
      <c r="O872" s="2"/>
      <c r="P872" s="2"/>
      <c r="Q872" s="2"/>
    </row>
    <row r="873" spans="1:17" ht="11.25" customHeight="1" x14ac:dyDescent="0.25">
      <c r="A873" s="2"/>
      <c r="B873" s="2"/>
      <c r="C873" s="2"/>
      <c r="D873" s="2"/>
      <c r="E873" s="2"/>
      <c r="F873" s="2"/>
      <c r="G873" s="2"/>
      <c r="H873" s="2"/>
      <c r="I873" s="2"/>
      <c r="J873" s="2"/>
      <c r="K873" s="2"/>
      <c r="L873" s="2"/>
      <c r="M873" s="2"/>
      <c r="N873" s="2"/>
      <c r="O873" s="2"/>
      <c r="P873" s="2"/>
      <c r="Q873" s="2"/>
    </row>
    <row r="874" spans="1:17" ht="11.25" customHeight="1" x14ac:dyDescent="0.25">
      <c r="A874" s="2"/>
      <c r="B874" s="2"/>
      <c r="C874" s="2"/>
      <c r="D874" s="2"/>
      <c r="E874" s="2"/>
      <c r="F874" s="2"/>
      <c r="G874" s="2"/>
      <c r="H874" s="2"/>
      <c r="I874" s="2"/>
      <c r="J874" s="2"/>
      <c r="K874" s="2"/>
      <c r="L874" s="2"/>
      <c r="M874" s="2"/>
      <c r="N874" s="2"/>
      <c r="O874" s="2"/>
      <c r="P874" s="2"/>
      <c r="Q874" s="2"/>
    </row>
    <row r="875" spans="1:17" ht="11.25" customHeight="1" x14ac:dyDescent="0.25">
      <c r="A875" s="2"/>
      <c r="B875" s="2"/>
      <c r="C875" s="2"/>
      <c r="D875" s="2"/>
      <c r="E875" s="2"/>
      <c r="F875" s="2"/>
      <c r="G875" s="2"/>
      <c r="H875" s="2"/>
      <c r="I875" s="2"/>
      <c r="J875" s="2"/>
      <c r="K875" s="2"/>
      <c r="L875" s="2"/>
      <c r="M875" s="2"/>
      <c r="N875" s="2"/>
      <c r="O875" s="2"/>
      <c r="P875" s="2"/>
      <c r="Q875" s="2"/>
    </row>
    <row r="876" spans="1:17" ht="11.25" customHeight="1" x14ac:dyDescent="0.25">
      <c r="A876" s="2"/>
      <c r="B876" s="2"/>
      <c r="C876" s="2"/>
      <c r="D876" s="2"/>
      <c r="E876" s="2"/>
      <c r="F876" s="2"/>
      <c r="G876" s="2"/>
      <c r="H876" s="2"/>
      <c r="I876" s="2"/>
      <c r="J876" s="2"/>
      <c r="K876" s="2"/>
      <c r="L876" s="2"/>
      <c r="M876" s="2"/>
      <c r="N876" s="2"/>
      <c r="O876" s="2"/>
      <c r="P876" s="2"/>
      <c r="Q876" s="2"/>
    </row>
    <row r="877" spans="1:17" ht="11.25" customHeight="1" x14ac:dyDescent="0.25">
      <c r="A877" s="2"/>
      <c r="B877" s="2"/>
      <c r="C877" s="2"/>
      <c r="D877" s="2"/>
      <c r="E877" s="2"/>
      <c r="F877" s="2"/>
      <c r="G877" s="2"/>
      <c r="H877" s="2"/>
      <c r="I877" s="2"/>
      <c r="J877" s="2"/>
      <c r="K877" s="2"/>
      <c r="L877" s="2"/>
      <c r="M877" s="2"/>
      <c r="N877" s="2"/>
      <c r="O877" s="2"/>
      <c r="P877" s="2"/>
      <c r="Q877" s="2"/>
    </row>
    <row r="878" spans="1:17" ht="11.25" customHeight="1" x14ac:dyDescent="0.25">
      <c r="A878" s="2"/>
      <c r="B878" s="2"/>
      <c r="C878" s="2"/>
      <c r="D878" s="2"/>
      <c r="E878" s="2"/>
      <c r="F878" s="2"/>
      <c r="G878" s="2"/>
      <c r="H878" s="2"/>
      <c r="I878" s="2"/>
      <c r="J878" s="2"/>
      <c r="K878" s="2"/>
      <c r="L878" s="2"/>
      <c r="M878" s="2"/>
      <c r="N878" s="2"/>
      <c r="O878" s="2"/>
      <c r="P878" s="2"/>
      <c r="Q878" s="2"/>
    </row>
    <row r="879" spans="1:17" ht="11.25" customHeight="1" x14ac:dyDescent="0.25">
      <c r="A879" s="2"/>
      <c r="B879" s="2"/>
      <c r="C879" s="2"/>
      <c r="D879" s="2"/>
      <c r="E879" s="2"/>
      <c r="F879" s="2"/>
      <c r="G879" s="2"/>
      <c r="H879" s="2"/>
      <c r="I879" s="2"/>
      <c r="J879" s="2"/>
      <c r="K879" s="2"/>
      <c r="L879" s="2"/>
      <c r="M879" s="2"/>
      <c r="N879" s="2"/>
      <c r="O879" s="2"/>
      <c r="P879" s="2"/>
      <c r="Q879" s="2"/>
    </row>
    <row r="880" spans="1:17" ht="11.25" customHeight="1" x14ac:dyDescent="0.25">
      <c r="A880" s="2"/>
      <c r="B880" s="2"/>
      <c r="C880" s="2"/>
      <c r="D880" s="2"/>
      <c r="E880" s="2"/>
      <c r="F880" s="2"/>
      <c r="G880" s="2"/>
      <c r="H880" s="2"/>
      <c r="I880" s="2"/>
      <c r="J880" s="2"/>
      <c r="K880" s="2"/>
      <c r="L880" s="2"/>
      <c r="M880" s="2"/>
      <c r="N880" s="2"/>
      <c r="O880" s="2"/>
      <c r="P880" s="2"/>
      <c r="Q880" s="2"/>
    </row>
    <row r="881" spans="1:17" ht="11.25" customHeight="1" x14ac:dyDescent="0.25">
      <c r="A881" s="2"/>
      <c r="B881" s="2"/>
      <c r="C881" s="2"/>
      <c r="D881" s="2"/>
      <c r="E881" s="2"/>
      <c r="F881" s="2"/>
      <c r="G881" s="2"/>
      <c r="H881" s="2"/>
      <c r="I881" s="2"/>
      <c r="J881" s="2"/>
      <c r="K881" s="2"/>
      <c r="L881" s="2"/>
      <c r="M881" s="2"/>
      <c r="N881" s="2"/>
      <c r="O881" s="2"/>
      <c r="P881" s="2"/>
      <c r="Q881" s="2"/>
    </row>
    <row r="882" spans="1:17" ht="11.25" customHeight="1" x14ac:dyDescent="0.25">
      <c r="A882" s="2"/>
      <c r="B882" s="2"/>
      <c r="C882" s="2"/>
      <c r="D882" s="2"/>
      <c r="E882" s="2"/>
      <c r="F882" s="2"/>
      <c r="G882" s="2"/>
      <c r="H882" s="2"/>
      <c r="I882" s="2"/>
      <c r="J882" s="2"/>
      <c r="K882" s="2"/>
      <c r="L882" s="2"/>
      <c r="M882" s="2"/>
      <c r="N882" s="2"/>
      <c r="O882" s="2"/>
      <c r="P882" s="2"/>
      <c r="Q882" s="2"/>
    </row>
    <row r="883" spans="1:17" ht="11.25" customHeight="1" x14ac:dyDescent="0.25">
      <c r="A883" s="2"/>
      <c r="B883" s="2"/>
      <c r="C883" s="2"/>
      <c r="D883" s="2"/>
      <c r="E883" s="2"/>
      <c r="F883" s="2"/>
      <c r="G883" s="2"/>
      <c r="H883" s="2"/>
      <c r="I883" s="2"/>
      <c r="J883" s="2"/>
      <c r="K883" s="2"/>
      <c r="L883" s="2"/>
      <c r="M883" s="2"/>
      <c r="N883" s="2"/>
      <c r="O883" s="2"/>
      <c r="P883" s="2"/>
      <c r="Q883" s="2"/>
    </row>
    <row r="884" spans="1:17" ht="11.25" customHeight="1" x14ac:dyDescent="0.25">
      <c r="A884" s="2"/>
      <c r="B884" s="2"/>
      <c r="C884" s="2"/>
      <c r="D884" s="2"/>
      <c r="E884" s="2"/>
      <c r="F884" s="2"/>
      <c r="G884" s="2"/>
      <c r="H884" s="2"/>
      <c r="I884" s="2"/>
      <c r="J884" s="2"/>
      <c r="K884" s="2"/>
      <c r="L884" s="2"/>
      <c r="M884" s="2"/>
      <c r="N884" s="2"/>
      <c r="O884" s="2"/>
      <c r="P884" s="2"/>
      <c r="Q884" s="2"/>
    </row>
    <row r="885" spans="1:17" ht="11.25" customHeight="1" x14ac:dyDescent="0.25">
      <c r="A885" s="2"/>
      <c r="B885" s="2"/>
      <c r="C885" s="2"/>
      <c r="D885" s="2"/>
      <c r="E885" s="2"/>
      <c r="F885" s="2"/>
      <c r="G885" s="2"/>
      <c r="H885" s="2"/>
      <c r="I885" s="2"/>
      <c r="J885" s="2"/>
      <c r="K885" s="2"/>
      <c r="L885" s="2"/>
      <c r="M885" s="2"/>
      <c r="N885" s="2"/>
      <c r="O885" s="2"/>
      <c r="P885" s="2"/>
      <c r="Q885" s="2"/>
    </row>
    <row r="886" spans="1:17" ht="11.25" customHeight="1" x14ac:dyDescent="0.25">
      <c r="A886" s="2"/>
      <c r="B886" s="2"/>
      <c r="C886" s="2"/>
      <c r="D886" s="2"/>
      <c r="E886" s="2"/>
      <c r="F886" s="2"/>
      <c r="G886" s="2"/>
      <c r="H886" s="2"/>
      <c r="I886" s="2"/>
      <c r="J886" s="2"/>
      <c r="K886" s="2"/>
      <c r="L886" s="2"/>
      <c r="M886" s="2"/>
      <c r="N886" s="2"/>
      <c r="O886" s="2"/>
      <c r="P886" s="2"/>
      <c r="Q886" s="2"/>
    </row>
    <row r="887" spans="1:17" ht="11.25" customHeight="1" x14ac:dyDescent="0.25">
      <c r="A887" s="2"/>
      <c r="B887" s="2"/>
      <c r="C887" s="2"/>
      <c r="D887" s="2"/>
      <c r="E887" s="2"/>
      <c r="F887" s="2"/>
      <c r="G887" s="2"/>
      <c r="H887" s="2"/>
      <c r="I887" s="2"/>
      <c r="J887" s="2"/>
      <c r="K887" s="2"/>
      <c r="L887" s="2"/>
      <c r="M887" s="2"/>
      <c r="N887" s="2"/>
      <c r="O887" s="2"/>
      <c r="P887" s="2"/>
      <c r="Q887" s="2"/>
    </row>
    <row r="888" spans="1:17" ht="11.25" customHeight="1" x14ac:dyDescent="0.25">
      <c r="A888" s="2"/>
      <c r="B888" s="2"/>
      <c r="C888" s="2"/>
      <c r="D888" s="2"/>
      <c r="E888" s="2"/>
      <c r="F888" s="2"/>
      <c r="G888" s="2"/>
      <c r="H888" s="2"/>
      <c r="I888" s="2"/>
      <c r="J888" s="2"/>
      <c r="K888" s="2"/>
      <c r="L888" s="2"/>
      <c r="M888" s="2"/>
      <c r="N888" s="2"/>
      <c r="O888" s="2"/>
      <c r="P888" s="2"/>
      <c r="Q888" s="2"/>
    </row>
    <row r="889" spans="1:17" ht="11.25" customHeight="1" x14ac:dyDescent="0.25">
      <c r="A889" s="2"/>
      <c r="B889" s="2"/>
      <c r="C889" s="2"/>
      <c r="D889" s="2"/>
      <c r="E889" s="2"/>
      <c r="F889" s="2"/>
      <c r="G889" s="2"/>
      <c r="H889" s="2"/>
      <c r="I889" s="2"/>
      <c r="J889" s="2"/>
      <c r="K889" s="2"/>
      <c r="L889" s="2"/>
      <c r="M889" s="2"/>
      <c r="N889" s="2"/>
      <c r="O889" s="2"/>
      <c r="P889" s="2"/>
      <c r="Q889" s="2"/>
    </row>
    <row r="890" spans="1:17" ht="11.25" customHeight="1" x14ac:dyDescent="0.25">
      <c r="A890" s="2"/>
      <c r="B890" s="2"/>
      <c r="C890" s="2"/>
      <c r="D890" s="2"/>
      <c r="E890" s="2"/>
      <c r="F890" s="2"/>
      <c r="G890" s="2"/>
      <c r="H890" s="2"/>
      <c r="I890" s="2"/>
      <c r="J890" s="2"/>
      <c r="K890" s="2"/>
      <c r="L890" s="2"/>
      <c r="M890" s="2"/>
      <c r="N890" s="2"/>
      <c r="O890" s="2"/>
      <c r="P890" s="2"/>
      <c r="Q890" s="2"/>
    </row>
    <row r="891" spans="1:17" ht="11.25" customHeight="1" x14ac:dyDescent="0.25">
      <c r="A891" s="2"/>
      <c r="B891" s="2"/>
      <c r="C891" s="2"/>
      <c r="D891" s="2"/>
      <c r="E891" s="2"/>
      <c r="F891" s="2"/>
      <c r="G891" s="2"/>
      <c r="H891" s="2"/>
      <c r="I891" s="2"/>
      <c r="J891" s="2"/>
      <c r="K891" s="2"/>
      <c r="L891" s="2"/>
      <c r="M891" s="2"/>
      <c r="N891" s="2"/>
      <c r="O891" s="2"/>
      <c r="P891" s="2"/>
      <c r="Q891" s="2"/>
    </row>
    <row r="892" spans="1:17" ht="11.25" customHeight="1" x14ac:dyDescent="0.25">
      <c r="A892" s="2"/>
      <c r="B892" s="2"/>
      <c r="C892" s="2"/>
      <c r="D892" s="2"/>
      <c r="E892" s="2"/>
      <c r="F892" s="2"/>
      <c r="G892" s="2"/>
      <c r="H892" s="2"/>
      <c r="I892" s="2"/>
      <c r="J892" s="2"/>
      <c r="K892" s="2"/>
      <c r="L892" s="2"/>
      <c r="M892" s="2"/>
      <c r="N892" s="2"/>
      <c r="O892" s="2"/>
      <c r="P892" s="2"/>
      <c r="Q892" s="2"/>
    </row>
    <row r="893" spans="1:17" ht="11.25" customHeight="1" x14ac:dyDescent="0.25">
      <c r="A893" s="2"/>
      <c r="B893" s="2"/>
      <c r="C893" s="2"/>
      <c r="D893" s="2"/>
      <c r="E893" s="2"/>
      <c r="F893" s="2"/>
      <c r="G893" s="2"/>
      <c r="H893" s="2"/>
      <c r="I893" s="2"/>
      <c r="J893" s="2"/>
      <c r="K893" s="2"/>
      <c r="L893" s="2"/>
      <c r="M893" s="2"/>
      <c r="N893" s="2"/>
      <c r="O893" s="2"/>
      <c r="P893" s="2"/>
      <c r="Q893" s="2"/>
    </row>
    <row r="894" spans="1:17" ht="11.25" customHeight="1" x14ac:dyDescent="0.25">
      <c r="A894" s="2"/>
      <c r="B894" s="2"/>
      <c r="C894" s="2"/>
      <c r="D894" s="2"/>
      <c r="E894" s="2"/>
      <c r="F894" s="2"/>
      <c r="G894" s="2"/>
      <c r="H894" s="2"/>
      <c r="I894" s="2"/>
      <c r="J894" s="2"/>
      <c r="K894" s="2"/>
      <c r="L894" s="2"/>
      <c r="M894" s="2"/>
      <c r="N894" s="2"/>
      <c r="O894" s="2"/>
      <c r="P894" s="2"/>
      <c r="Q894" s="2"/>
    </row>
    <row r="895" spans="1:17" ht="11.25" customHeight="1" x14ac:dyDescent="0.25">
      <c r="A895" s="2"/>
      <c r="B895" s="2"/>
      <c r="C895" s="2"/>
      <c r="D895" s="2"/>
      <c r="E895" s="2"/>
      <c r="F895" s="2"/>
      <c r="G895" s="2"/>
      <c r="H895" s="2"/>
      <c r="I895" s="2"/>
      <c r="J895" s="2"/>
      <c r="K895" s="2"/>
      <c r="L895" s="2"/>
      <c r="M895" s="2"/>
      <c r="N895" s="2"/>
      <c r="O895" s="2"/>
      <c r="P895" s="2"/>
      <c r="Q895" s="2"/>
    </row>
    <row r="896" spans="1:17" ht="11.25" customHeight="1" x14ac:dyDescent="0.25">
      <c r="A896" s="2"/>
      <c r="B896" s="2"/>
      <c r="C896" s="2"/>
      <c r="D896" s="2"/>
      <c r="E896" s="2"/>
      <c r="F896" s="2"/>
      <c r="G896" s="2"/>
      <c r="H896" s="2"/>
      <c r="I896" s="2"/>
      <c r="J896" s="2"/>
      <c r="K896" s="2"/>
      <c r="L896" s="2"/>
      <c r="M896" s="2"/>
      <c r="N896" s="2"/>
      <c r="O896" s="2"/>
      <c r="P896" s="2"/>
      <c r="Q896" s="2"/>
    </row>
    <row r="897" spans="1:17" ht="11.25" customHeight="1" x14ac:dyDescent="0.25">
      <c r="A897" s="2"/>
      <c r="B897" s="2"/>
      <c r="C897" s="2"/>
      <c r="D897" s="2"/>
      <c r="E897" s="2"/>
      <c r="F897" s="2"/>
      <c r="G897" s="2"/>
      <c r="H897" s="2"/>
      <c r="I897" s="2"/>
      <c r="J897" s="2"/>
      <c r="K897" s="2"/>
      <c r="L897" s="2"/>
      <c r="M897" s="2"/>
      <c r="N897" s="2"/>
      <c r="O897" s="2"/>
      <c r="P897" s="2"/>
      <c r="Q897" s="2"/>
    </row>
    <row r="898" spans="1:17" ht="11.25" customHeight="1" x14ac:dyDescent="0.25">
      <c r="A898" s="2"/>
      <c r="B898" s="2"/>
      <c r="C898" s="2"/>
      <c r="D898" s="2"/>
      <c r="E898" s="2"/>
      <c r="F898" s="2"/>
      <c r="G898" s="2"/>
      <c r="H898" s="2"/>
      <c r="I898" s="2"/>
      <c r="J898" s="2"/>
      <c r="K898" s="2"/>
      <c r="L898" s="2"/>
      <c r="M898" s="2"/>
      <c r="N898" s="2"/>
      <c r="O898" s="2"/>
      <c r="P898" s="2"/>
      <c r="Q898" s="2"/>
    </row>
    <row r="899" spans="1:17" ht="11.25" customHeight="1" x14ac:dyDescent="0.25">
      <c r="A899" s="2"/>
      <c r="B899" s="2"/>
      <c r="C899" s="2"/>
      <c r="D899" s="2"/>
      <c r="E899" s="2"/>
      <c r="F899" s="2"/>
      <c r="G899" s="2"/>
      <c r="H899" s="2"/>
      <c r="I899" s="2"/>
      <c r="J899" s="2"/>
      <c r="K899" s="2"/>
      <c r="L899" s="2"/>
      <c r="M899" s="2"/>
      <c r="N899" s="2"/>
      <c r="O899" s="2"/>
      <c r="P899" s="2"/>
      <c r="Q899" s="2"/>
    </row>
    <row r="900" spans="1:17" ht="11.25" customHeight="1" x14ac:dyDescent="0.25">
      <c r="A900" s="2"/>
      <c r="B900" s="2"/>
      <c r="C900" s="2"/>
      <c r="D900" s="2"/>
      <c r="E900" s="2"/>
      <c r="F900" s="2"/>
      <c r="G900" s="2"/>
      <c r="H900" s="2"/>
      <c r="I900" s="2"/>
      <c r="J900" s="2"/>
      <c r="K900" s="2"/>
      <c r="L900" s="2"/>
      <c r="M900" s="2"/>
      <c r="N900" s="2"/>
      <c r="O900" s="2"/>
      <c r="P900" s="2"/>
      <c r="Q900" s="2"/>
    </row>
    <row r="901" spans="1:17" ht="11.25" customHeight="1" x14ac:dyDescent="0.25">
      <c r="A901" s="2"/>
      <c r="B901" s="2"/>
      <c r="C901" s="2"/>
      <c r="D901" s="2"/>
      <c r="E901" s="2"/>
      <c r="F901" s="2"/>
      <c r="G901" s="2"/>
      <c r="H901" s="2"/>
      <c r="I901" s="2"/>
      <c r="J901" s="2"/>
      <c r="K901" s="2"/>
      <c r="L901" s="2"/>
      <c r="M901" s="2"/>
      <c r="N901" s="2"/>
      <c r="O901" s="2"/>
      <c r="P901" s="2"/>
      <c r="Q901" s="2"/>
    </row>
    <row r="902" spans="1:17" ht="11.25" customHeight="1" x14ac:dyDescent="0.25">
      <c r="A902" s="2"/>
      <c r="B902" s="2"/>
      <c r="C902" s="2"/>
      <c r="D902" s="2"/>
      <c r="E902" s="2"/>
      <c r="F902" s="2"/>
      <c r="G902" s="2"/>
      <c r="H902" s="2"/>
      <c r="I902" s="2"/>
      <c r="J902" s="2"/>
      <c r="K902" s="2"/>
      <c r="L902" s="2"/>
      <c r="M902" s="2"/>
      <c r="N902" s="2"/>
      <c r="O902" s="2"/>
      <c r="P902" s="2"/>
      <c r="Q902" s="2"/>
    </row>
    <row r="903" spans="1:17" ht="11.25" customHeight="1" x14ac:dyDescent="0.25">
      <c r="A903" s="2"/>
      <c r="B903" s="2"/>
      <c r="C903" s="2"/>
      <c r="D903" s="2"/>
      <c r="E903" s="2"/>
      <c r="F903" s="2"/>
      <c r="G903" s="2"/>
      <c r="H903" s="2"/>
      <c r="I903" s="2"/>
      <c r="J903" s="2"/>
      <c r="K903" s="2"/>
      <c r="L903" s="2"/>
      <c r="M903" s="2"/>
      <c r="N903" s="2"/>
      <c r="O903" s="2"/>
      <c r="P903" s="2"/>
      <c r="Q903" s="2"/>
    </row>
    <row r="904" spans="1:17" ht="11.25" customHeight="1" x14ac:dyDescent="0.25">
      <c r="A904" s="2"/>
      <c r="B904" s="2"/>
      <c r="C904" s="2"/>
      <c r="D904" s="2"/>
      <c r="E904" s="2"/>
      <c r="F904" s="2"/>
      <c r="G904" s="2"/>
      <c r="H904" s="2"/>
      <c r="I904" s="2"/>
      <c r="J904" s="2"/>
      <c r="K904" s="2"/>
      <c r="L904" s="2"/>
      <c r="M904" s="2"/>
      <c r="N904" s="2"/>
      <c r="O904" s="2"/>
      <c r="P904" s="2"/>
      <c r="Q904" s="2"/>
    </row>
    <row r="905" spans="1:17" ht="11.25" customHeight="1" x14ac:dyDescent="0.25">
      <c r="A905" s="2"/>
      <c r="B905" s="2"/>
      <c r="C905" s="2"/>
      <c r="D905" s="2"/>
      <c r="E905" s="2"/>
      <c r="F905" s="2"/>
      <c r="G905" s="2"/>
      <c r="H905" s="2"/>
      <c r="I905" s="2"/>
      <c r="J905" s="2"/>
      <c r="K905" s="2"/>
      <c r="L905" s="2"/>
      <c r="M905" s="2"/>
      <c r="N905" s="2"/>
      <c r="O905" s="2"/>
      <c r="P905" s="2"/>
      <c r="Q905" s="2"/>
    </row>
    <row r="906" spans="1:17" ht="11.25" customHeight="1" x14ac:dyDescent="0.25">
      <c r="A906" s="2"/>
      <c r="B906" s="2"/>
      <c r="C906" s="2"/>
      <c r="D906" s="2"/>
      <c r="E906" s="2"/>
      <c r="F906" s="2"/>
      <c r="G906" s="2"/>
      <c r="H906" s="2"/>
      <c r="I906" s="2"/>
      <c r="J906" s="2"/>
      <c r="K906" s="2"/>
      <c r="L906" s="2"/>
      <c r="M906" s="2"/>
      <c r="N906" s="2"/>
      <c r="O906" s="2"/>
      <c r="P906" s="2"/>
      <c r="Q906" s="2"/>
    </row>
    <row r="907" spans="1:17" ht="11.25" customHeight="1" x14ac:dyDescent="0.25">
      <c r="A907" s="2"/>
      <c r="B907" s="2"/>
      <c r="C907" s="2"/>
      <c r="D907" s="2"/>
      <c r="E907" s="2"/>
      <c r="F907" s="2"/>
      <c r="G907" s="2"/>
      <c r="H907" s="2"/>
      <c r="I907" s="2"/>
      <c r="J907" s="2"/>
      <c r="K907" s="2"/>
      <c r="L907" s="2"/>
      <c r="M907" s="2"/>
      <c r="N907" s="2"/>
      <c r="O907" s="2"/>
      <c r="P907" s="2"/>
      <c r="Q907" s="2"/>
    </row>
    <row r="908" spans="1:17" ht="11.25" customHeight="1" x14ac:dyDescent="0.25">
      <c r="A908" s="2"/>
      <c r="B908" s="2"/>
      <c r="C908" s="2"/>
      <c r="D908" s="2"/>
      <c r="E908" s="2"/>
      <c r="F908" s="2"/>
      <c r="G908" s="2"/>
      <c r="H908" s="2"/>
      <c r="I908" s="2"/>
      <c r="J908" s="2"/>
      <c r="K908" s="2"/>
      <c r="L908" s="2"/>
      <c r="M908" s="2"/>
      <c r="N908" s="2"/>
      <c r="O908" s="2"/>
      <c r="P908" s="2"/>
      <c r="Q908" s="2"/>
    </row>
    <row r="909" spans="1:17" ht="11.25" customHeight="1" x14ac:dyDescent="0.25">
      <c r="A909" s="2"/>
      <c r="B909" s="2"/>
      <c r="C909" s="2"/>
      <c r="D909" s="2"/>
      <c r="E909" s="2"/>
      <c r="F909" s="2"/>
      <c r="G909" s="2"/>
      <c r="H909" s="2"/>
      <c r="I909" s="2"/>
      <c r="J909" s="2"/>
      <c r="K909" s="2"/>
      <c r="L909" s="2"/>
      <c r="M909" s="2"/>
      <c r="N909" s="2"/>
      <c r="O909" s="2"/>
      <c r="P909" s="2"/>
      <c r="Q909" s="2"/>
    </row>
    <row r="910" spans="1:17" ht="11.25" customHeight="1" x14ac:dyDescent="0.25">
      <c r="A910" s="2"/>
      <c r="B910" s="2"/>
      <c r="C910" s="2"/>
      <c r="D910" s="2"/>
      <c r="E910" s="2"/>
      <c r="F910" s="2"/>
      <c r="G910" s="2"/>
      <c r="H910" s="2"/>
      <c r="I910" s="2"/>
      <c r="J910" s="2"/>
      <c r="K910" s="2"/>
      <c r="L910" s="2"/>
      <c r="M910" s="2"/>
      <c r="N910" s="2"/>
      <c r="O910" s="2"/>
      <c r="P910" s="2"/>
      <c r="Q910" s="2"/>
    </row>
    <row r="911" spans="1:17" ht="11.25" customHeight="1" x14ac:dyDescent="0.25">
      <c r="A911" s="2"/>
      <c r="B911" s="2"/>
      <c r="C911" s="2"/>
      <c r="D911" s="2"/>
      <c r="E911" s="2"/>
      <c r="F911" s="2"/>
      <c r="G911" s="2"/>
      <c r="H911" s="2"/>
      <c r="I911" s="2"/>
      <c r="J911" s="2"/>
      <c r="K911" s="2"/>
      <c r="L911" s="2"/>
      <c r="M911" s="2"/>
      <c r="N911" s="2"/>
      <c r="O911" s="2"/>
      <c r="P911" s="2"/>
      <c r="Q911" s="2"/>
    </row>
    <row r="912" spans="1:17" ht="11.25" customHeight="1" x14ac:dyDescent="0.25">
      <c r="A912" s="2"/>
      <c r="B912" s="2"/>
      <c r="C912" s="2"/>
      <c r="D912" s="2"/>
      <c r="E912" s="2"/>
      <c r="F912" s="2"/>
      <c r="G912" s="2"/>
      <c r="H912" s="2"/>
      <c r="I912" s="2"/>
      <c r="J912" s="2"/>
      <c r="K912" s="2"/>
      <c r="L912" s="2"/>
      <c r="M912" s="2"/>
      <c r="N912" s="2"/>
      <c r="O912" s="2"/>
      <c r="P912" s="2"/>
      <c r="Q912" s="2"/>
    </row>
    <row r="913" spans="1:17" ht="11.25" customHeight="1" x14ac:dyDescent="0.25">
      <c r="A913" s="2"/>
      <c r="B913" s="2"/>
      <c r="C913" s="2"/>
      <c r="D913" s="2"/>
      <c r="E913" s="2"/>
      <c r="F913" s="2"/>
      <c r="G913" s="2"/>
      <c r="H913" s="2"/>
      <c r="I913" s="2"/>
      <c r="J913" s="2"/>
      <c r="K913" s="2"/>
      <c r="L913" s="2"/>
      <c r="M913" s="2"/>
      <c r="N913" s="2"/>
      <c r="O913" s="2"/>
      <c r="P913" s="2"/>
      <c r="Q913" s="2"/>
    </row>
    <row r="914" spans="1:17" ht="11.25" customHeight="1" x14ac:dyDescent="0.25">
      <c r="A914" s="2"/>
      <c r="B914" s="2"/>
      <c r="C914" s="2"/>
      <c r="D914" s="2"/>
      <c r="E914" s="2"/>
      <c r="F914" s="2"/>
      <c r="G914" s="2"/>
      <c r="H914" s="2"/>
      <c r="I914" s="2"/>
      <c r="J914" s="2"/>
      <c r="K914" s="2"/>
      <c r="L914" s="2"/>
      <c r="M914" s="2"/>
      <c r="N914" s="2"/>
      <c r="O914" s="2"/>
      <c r="P914" s="2"/>
      <c r="Q914" s="2"/>
    </row>
    <row r="915" spans="1:17" ht="11.25" customHeight="1" x14ac:dyDescent="0.25">
      <c r="A915" s="2"/>
      <c r="B915" s="2"/>
      <c r="C915" s="2"/>
      <c r="D915" s="2"/>
      <c r="E915" s="2"/>
      <c r="F915" s="2"/>
      <c r="G915" s="2"/>
      <c r="H915" s="2"/>
      <c r="I915" s="2"/>
      <c r="J915" s="2"/>
      <c r="K915" s="2"/>
      <c r="L915" s="2"/>
      <c r="M915" s="2"/>
      <c r="N915" s="2"/>
      <c r="O915" s="2"/>
      <c r="P915" s="2"/>
      <c r="Q915" s="2"/>
    </row>
    <row r="916" spans="1:17" ht="11.25" customHeight="1" x14ac:dyDescent="0.25">
      <c r="A916" s="2"/>
      <c r="B916" s="2"/>
      <c r="C916" s="2"/>
      <c r="D916" s="2"/>
      <c r="E916" s="2"/>
      <c r="F916" s="2"/>
      <c r="G916" s="2"/>
      <c r="H916" s="2"/>
      <c r="I916" s="2"/>
      <c r="J916" s="2"/>
      <c r="K916" s="2"/>
      <c r="L916" s="2"/>
      <c r="M916" s="2"/>
      <c r="N916" s="2"/>
      <c r="O916" s="2"/>
      <c r="P916" s="2"/>
      <c r="Q916" s="2"/>
    </row>
    <row r="917" spans="1:17" ht="11.25" customHeight="1" x14ac:dyDescent="0.25">
      <c r="A917" s="2"/>
      <c r="B917" s="2"/>
      <c r="C917" s="2"/>
      <c r="D917" s="2"/>
      <c r="E917" s="2"/>
      <c r="F917" s="2"/>
      <c r="G917" s="2"/>
      <c r="H917" s="2"/>
      <c r="I917" s="2"/>
      <c r="J917" s="2"/>
      <c r="K917" s="2"/>
      <c r="L917" s="2"/>
      <c r="M917" s="2"/>
      <c r="N917" s="2"/>
      <c r="O917" s="2"/>
      <c r="P917" s="2"/>
      <c r="Q917" s="2"/>
    </row>
    <row r="918" spans="1:17" ht="11.25" customHeight="1" x14ac:dyDescent="0.25">
      <c r="A918" s="2"/>
      <c r="B918" s="2"/>
      <c r="C918" s="2"/>
      <c r="D918" s="2"/>
      <c r="E918" s="2"/>
      <c r="F918" s="2"/>
      <c r="G918" s="2"/>
      <c r="H918" s="2"/>
      <c r="I918" s="2"/>
      <c r="J918" s="2"/>
      <c r="K918" s="2"/>
      <c r="L918" s="2"/>
      <c r="M918" s="2"/>
      <c r="N918" s="2"/>
      <c r="O918" s="2"/>
      <c r="P918" s="2"/>
      <c r="Q918" s="2"/>
    </row>
    <row r="919" spans="1:17" ht="11.25" customHeight="1" x14ac:dyDescent="0.25">
      <c r="A919" s="2"/>
      <c r="B919" s="2"/>
      <c r="C919" s="2"/>
      <c r="D919" s="2"/>
      <c r="E919" s="2"/>
      <c r="F919" s="2"/>
      <c r="G919" s="2"/>
      <c r="H919" s="2"/>
      <c r="I919" s="2"/>
      <c r="J919" s="2"/>
      <c r="K919" s="2"/>
      <c r="L919" s="2"/>
      <c r="M919" s="2"/>
      <c r="N919" s="2"/>
      <c r="O919" s="2"/>
      <c r="P919" s="2"/>
      <c r="Q919" s="2"/>
    </row>
    <row r="920" spans="1:17" ht="11.25" customHeight="1" x14ac:dyDescent="0.25">
      <c r="A920" s="2"/>
      <c r="B920" s="2"/>
      <c r="C920" s="2"/>
      <c r="D920" s="2"/>
      <c r="E920" s="2"/>
      <c r="F920" s="2"/>
      <c r="G920" s="2"/>
      <c r="H920" s="2"/>
      <c r="I920" s="2"/>
      <c r="J920" s="2"/>
      <c r="K920" s="2"/>
      <c r="L920" s="2"/>
      <c r="M920" s="2"/>
      <c r="N920" s="2"/>
      <c r="O920" s="2"/>
      <c r="P920" s="2"/>
      <c r="Q920" s="2"/>
    </row>
    <row r="921" spans="1:17" ht="11.25" customHeight="1" x14ac:dyDescent="0.25">
      <c r="A921" s="2"/>
      <c r="B921" s="2"/>
      <c r="C921" s="2"/>
      <c r="D921" s="2"/>
      <c r="E921" s="2"/>
      <c r="F921" s="2"/>
      <c r="G921" s="2"/>
      <c r="H921" s="2"/>
      <c r="I921" s="2"/>
      <c r="J921" s="2"/>
      <c r="K921" s="2"/>
      <c r="L921" s="2"/>
      <c r="M921" s="2"/>
      <c r="N921" s="2"/>
      <c r="O921" s="2"/>
      <c r="P921" s="2"/>
      <c r="Q921" s="2"/>
    </row>
    <row r="922" spans="1:17" ht="11.25" customHeight="1" x14ac:dyDescent="0.25">
      <c r="A922" s="2"/>
      <c r="B922" s="2"/>
      <c r="C922" s="2"/>
      <c r="D922" s="2"/>
      <c r="E922" s="2"/>
      <c r="F922" s="2"/>
      <c r="G922" s="2"/>
      <c r="H922" s="2"/>
      <c r="I922" s="2"/>
      <c r="J922" s="2"/>
      <c r="K922" s="2"/>
      <c r="L922" s="2"/>
      <c r="M922" s="2"/>
      <c r="N922" s="2"/>
      <c r="O922" s="2"/>
      <c r="P922" s="2"/>
      <c r="Q922" s="2"/>
    </row>
    <row r="923" spans="1:17" ht="11.25" customHeight="1" x14ac:dyDescent="0.25">
      <c r="A923" s="2"/>
      <c r="B923" s="2"/>
      <c r="C923" s="2"/>
      <c r="D923" s="2"/>
      <c r="E923" s="2"/>
      <c r="F923" s="2"/>
      <c r="G923" s="2"/>
      <c r="H923" s="2"/>
      <c r="I923" s="2"/>
      <c r="J923" s="2"/>
      <c r="K923" s="2"/>
      <c r="L923" s="2"/>
      <c r="M923" s="2"/>
      <c r="N923" s="2"/>
      <c r="O923" s="2"/>
      <c r="P923" s="2"/>
      <c r="Q923" s="2"/>
    </row>
    <row r="924" spans="1:17" ht="11.25" customHeight="1" x14ac:dyDescent="0.25">
      <c r="A924" s="2"/>
      <c r="B924" s="2"/>
      <c r="C924" s="2"/>
      <c r="D924" s="2"/>
      <c r="E924" s="2"/>
      <c r="F924" s="2"/>
      <c r="G924" s="2"/>
      <c r="H924" s="2"/>
      <c r="I924" s="2"/>
      <c r="J924" s="2"/>
      <c r="K924" s="2"/>
      <c r="L924" s="2"/>
      <c r="M924" s="2"/>
      <c r="N924" s="2"/>
      <c r="O924" s="2"/>
      <c r="P924" s="2"/>
      <c r="Q924" s="2"/>
    </row>
    <row r="925" spans="1:17" ht="11.25" customHeight="1" x14ac:dyDescent="0.25">
      <c r="A925" s="2"/>
      <c r="B925" s="2"/>
      <c r="C925" s="2"/>
      <c r="D925" s="2"/>
      <c r="E925" s="2"/>
      <c r="F925" s="2"/>
      <c r="G925" s="2"/>
      <c r="H925" s="2"/>
      <c r="I925" s="2"/>
      <c r="J925" s="2"/>
      <c r="K925" s="2"/>
      <c r="L925" s="2"/>
      <c r="M925" s="2"/>
      <c r="N925" s="2"/>
      <c r="O925" s="2"/>
      <c r="P925" s="2"/>
      <c r="Q925" s="2"/>
    </row>
    <row r="926" spans="1:17" ht="11.25" customHeight="1" x14ac:dyDescent="0.25">
      <c r="A926" s="2"/>
      <c r="B926" s="2"/>
      <c r="C926" s="2"/>
      <c r="D926" s="2"/>
      <c r="E926" s="2"/>
      <c r="F926" s="2"/>
      <c r="G926" s="2"/>
      <c r="H926" s="2"/>
      <c r="I926" s="2"/>
      <c r="J926" s="2"/>
      <c r="K926" s="2"/>
      <c r="L926" s="2"/>
      <c r="M926" s="2"/>
      <c r="N926" s="2"/>
      <c r="O926" s="2"/>
      <c r="P926" s="2"/>
      <c r="Q926" s="2"/>
    </row>
    <row r="927" spans="1:17" ht="11.25" customHeight="1" x14ac:dyDescent="0.25">
      <c r="A927" s="2"/>
      <c r="B927" s="2"/>
      <c r="C927" s="2"/>
      <c r="D927" s="2"/>
      <c r="E927" s="2"/>
      <c r="F927" s="2"/>
      <c r="G927" s="2"/>
      <c r="H927" s="2"/>
      <c r="I927" s="2"/>
      <c r="J927" s="2"/>
      <c r="K927" s="2"/>
      <c r="L927" s="2"/>
      <c r="M927" s="2"/>
      <c r="N927" s="2"/>
      <c r="O927" s="2"/>
      <c r="P927" s="2"/>
      <c r="Q927" s="2"/>
    </row>
    <row r="928" spans="1:17" ht="11.25" customHeight="1" x14ac:dyDescent="0.25">
      <c r="A928" s="2"/>
      <c r="B928" s="2"/>
      <c r="C928" s="2"/>
      <c r="D928" s="2"/>
      <c r="E928" s="2"/>
      <c r="F928" s="2"/>
      <c r="G928" s="2"/>
      <c r="H928" s="2"/>
      <c r="I928" s="2"/>
      <c r="J928" s="2"/>
      <c r="K928" s="2"/>
      <c r="L928" s="2"/>
      <c r="M928" s="2"/>
      <c r="N928" s="2"/>
      <c r="O928" s="2"/>
      <c r="P928" s="2"/>
      <c r="Q928" s="2"/>
    </row>
    <row r="929" spans="1:17" ht="11.25" customHeight="1" x14ac:dyDescent="0.25">
      <c r="A929" s="2"/>
      <c r="B929" s="2"/>
      <c r="C929" s="2"/>
      <c r="D929" s="2"/>
      <c r="E929" s="2"/>
      <c r="F929" s="2"/>
      <c r="G929" s="2"/>
      <c r="H929" s="2"/>
      <c r="I929" s="2"/>
      <c r="J929" s="2"/>
      <c r="K929" s="2"/>
      <c r="L929" s="2"/>
      <c r="M929" s="2"/>
      <c r="N929" s="2"/>
      <c r="O929" s="2"/>
      <c r="P929" s="2"/>
      <c r="Q929" s="2"/>
    </row>
    <row r="930" spans="1:17" ht="11.25" customHeight="1" x14ac:dyDescent="0.25">
      <c r="A930" s="2"/>
      <c r="B930" s="2"/>
      <c r="C930" s="2"/>
      <c r="D930" s="2"/>
      <c r="E930" s="2"/>
      <c r="F930" s="2"/>
      <c r="G930" s="2"/>
      <c r="H930" s="2"/>
      <c r="I930" s="2"/>
      <c r="J930" s="2"/>
      <c r="K930" s="2"/>
      <c r="L930" s="2"/>
      <c r="M930" s="2"/>
      <c r="N930" s="2"/>
      <c r="O930" s="2"/>
      <c r="P930" s="2"/>
      <c r="Q930" s="2"/>
    </row>
    <row r="931" spans="1:17" ht="11.25" customHeight="1" x14ac:dyDescent="0.25">
      <c r="A931" s="2"/>
      <c r="B931" s="2"/>
      <c r="C931" s="2"/>
      <c r="D931" s="2"/>
      <c r="E931" s="2"/>
      <c r="F931" s="2"/>
      <c r="G931" s="2"/>
      <c r="H931" s="2"/>
      <c r="I931" s="2"/>
      <c r="J931" s="2"/>
      <c r="K931" s="2"/>
      <c r="L931" s="2"/>
      <c r="M931" s="2"/>
      <c r="N931" s="2"/>
      <c r="O931" s="2"/>
      <c r="P931" s="2"/>
      <c r="Q931" s="2"/>
    </row>
    <row r="932" spans="1:17" ht="11.25" customHeight="1" x14ac:dyDescent="0.25">
      <c r="A932" s="2"/>
      <c r="B932" s="2"/>
      <c r="C932" s="2"/>
      <c r="D932" s="2"/>
      <c r="E932" s="2"/>
      <c r="F932" s="2"/>
      <c r="G932" s="2"/>
      <c r="H932" s="2"/>
      <c r="I932" s="2"/>
      <c r="J932" s="2"/>
      <c r="K932" s="2"/>
      <c r="L932" s="2"/>
      <c r="M932" s="2"/>
      <c r="N932" s="2"/>
      <c r="O932" s="2"/>
      <c r="P932" s="2"/>
      <c r="Q932" s="2"/>
    </row>
    <row r="933" spans="1:17" ht="11.25" customHeight="1" x14ac:dyDescent="0.25">
      <c r="A933" s="2"/>
      <c r="B933" s="2"/>
      <c r="C933" s="2"/>
      <c r="D933" s="2"/>
      <c r="E933" s="2"/>
      <c r="F933" s="2"/>
      <c r="G933" s="2"/>
      <c r="H933" s="2"/>
      <c r="I933" s="2"/>
      <c r="J933" s="2"/>
      <c r="K933" s="2"/>
      <c r="L933" s="2"/>
      <c r="M933" s="2"/>
      <c r="N933" s="2"/>
      <c r="O933" s="2"/>
      <c r="P933" s="2"/>
      <c r="Q933" s="2"/>
    </row>
    <row r="934" spans="1:17" ht="11.25" customHeight="1" x14ac:dyDescent="0.25">
      <c r="A934" s="2"/>
      <c r="B934" s="2"/>
      <c r="C934" s="2"/>
      <c r="D934" s="2"/>
      <c r="E934" s="2"/>
      <c r="F934" s="2"/>
      <c r="G934" s="2"/>
      <c r="H934" s="2"/>
      <c r="I934" s="2"/>
      <c r="J934" s="2"/>
      <c r="K934" s="2"/>
      <c r="L934" s="2"/>
      <c r="M934" s="2"/>
      <c r="N934" s="2"/>
      <c r="O934" s="2"/>
      <c r="P934" s="2"/>
      <c r="Q934" s="2"/>
    </row>
    <row r="935" spans="1:17" ht="11.25" customHeight="1" x14ac:dyDescent="0.25">
      <c r="A935" s="2"/>
      <c r="B935" s="2"/>
      <c r="C935" s="2"/>
      <c r="D935" s="2"/>
      <c r="E935" s="2"/>
      <c r="F935" s="2"/>
      <c r="G935" s="2"/>
      <c r="H935" s="2"/>
      <c r="I935" s="2"/>
      <c r="J935" s="2"/>
      <c r="K935" s="2"/>
      <c r="L935" s="2"/>
      <c r="M935" s="2"/>
      <c r="N935" s="2"/>
      <c r="O935" s="2"/>
      <c r="P935" s="2"/>
      <c r="Q935" s="2"/>
    </row>
    <row r="936" spans="1:17" ht="11.25" customHeight="1" x14ac:dyDescent="0.25">
      <c r="A936" s="2"/>
      <c r="B936" s="2"/>
      <c r="C936" s="2"/>
      <c r="D936" s="2"/>
      <c r="E936" s="2"/>
      <c r="F936" s="2"/>
      <c r="G936" s="2"/>
      <c r="H936" s="2"/>
      <c r="I936" s="2"/>
      <c r="J936" s="2"/>
      <c r="K936" s="2"/>
      <c r="L936" s="2"/>
      <c r="M936" s="2"/>
      <c r="N936" s="2"/>
      <c r="O936" s="2"/>
      <c r="P936" s="2"/>
      <c r="Q936" s="2"/>
    </row>
    <row r="937" spans="1:17" ht="11.25" customHeight="1" x14ac:dyDescent="0.25">
      <c r="A937" s="2"/>
      <c r="B937" s="2"/>
      <c r="C937" s="2"/>
      <c r="D937" s="2"/>
      <c r="E937" s="2"/>
      <c r="F937" s="2"/>
      <c r="G937" s="2"/>
      <c r="H937" s="2"/>
      <c r="I937" s="2"/>
      <c r="J937" s="2"/>
      <c r="K937" s="2"/>
      <c r="L937" s="2"/>
      <c r="M937" s="2"/>
      <c r="N937" s="2"/>
      <c r="O937" s="2"/>
      <c r="P937" s="2"/>
      <c r="Q937" s="2"/>
    </row>
    <row r="938" spans="1:17" ht="11.25" customHeight="1" x14ac:dyDescent="0.25">
      <c r="A938" s="2"/>
      <c r="B938" s="2"/>
      <c r="C938" s="2"/>
      <c r="D938" s="2"/>
      <c r="E938" s="2"/>
      <c r="F938" s="2"/>
      <c r="G938" s="2"/>
      <c r="H938" s="2"/>
      <c r="I938" s="2"/>
      <c r="J938" s="2"/>
      <c r="K938" s="2"/>
      <c r="L938" s="2"/>
      <c r="M938" s="2"/>
      <c r="N938" s="2"/>
      <c r="O938" s="2"/>
      <c r="P938" s="2"/>
      <c r="Q938" s="2"/>
    </row>
    <row r="939" spans="1:17" ht="11.25" customHeight="1" x14ac:dyDescent="0.25">
      <c r="A939" s="2"/>
      <c r="B939" s="2"/>
      <c r="C939" s="2"/>
      <c r="D939" s="2"/>
      <c r="E939" s="2"/>
      <c r="F939" s="2"/>
      <c r="G939" s="2"/>
      <c r="H939" s="2"/>
      <c r="I939" s="2"/>
      <c r="J939" s="2"/>
      <c r="K939" s="2"/>
      <c r="L939" s="2"/>
      <c r="M939" s="2"/>
      <c r="N939" s="2"/>
      <c r="O939" s="2"/>
      <c r="P939" s="2"/>
      <c r="Q939" s="2"/>
    </row>
    <row r="940" spans="1:17" ht="11.25" customHeight="1" x14ac:dyDescent="0.25">
      <c r="A940" s="2"/>
      <c r="B940" s="2"/>
      <c r="C940" s="2"/>
      <c r="D940" s="2"/>
      <c r="E940" s="2"/>
      <c r="F940" s="2"/>
      <c r="G940" s="2"/>
      <c r="H940" s="2"/>
      <c r="I940" s="2"/>
      <c r="J940" s="2"/>
      <c r="K940" s="2"/>
      <c r="L940" s="2"/>
      <c r="M940" s="2"/>
      <c r="N940" s="2"/>
      <c r="O940" s="2"/>
      <c r="P940" s="2"/>
      <c r="Q940" s="2"/>
    </row>
    <row r="941" spans="1:17" ht="11.25" customHeight="1" x14ac:dyDescent="0.25">
      <c r="A941" s="2"/>
      <c r="B941" s="2"/>
      <c r="C941" s="2"/>
      <c r="D941" s="2"/>
      <c r="E941" s="2"/>
      <c r="F941" s="2"/>
      <c r="G941" s="2"/>
      <c r="H941" s="2"/>
      <c r="I941" s="2"/>
      <c r="J941" s="2"/>
      <c r="K941" s="2"/>
      <c r="L941" s="2"/>
      <c r="M941" s="2"/>
      <c r="N941" s="2"/>
      <c r="O941" s="2"/>
      <c r="P941" s="2"/>
      <c r="Q941" s="2"/>
    </row>
    <row r="942" spans="1:17" ht="11.25" customHeight="1" x14ac:dyDescent="0.25">
      <c r="A942" s="2"/>
      <c r="B942" s="2"/>
      <c r="C942" s="2"/>
      <c r="D942" s="2"/>
      <c r="E942" s="2"/>
      <c r="F942" s="2"/>
      <c r="G942" s="2"/>
      <c r="H942" s="2"/>
      <c r="I942" s="2"/>
      <c r="J942" s="2"/>
      <c r="K942" s="2"/>
      <c r="L942" s="2"/>
      <c r="M942" s="2"/>
      <c r="N942" s="2"/>
      <c r="O942" s="2"/>
      <c r="P942" s="2"/>
      <c r="Q942" s="2"/>
    </row>
    <row r="943" spans="1:17" ht="11.25" customHeight="1" x14ac:dyDescent="0.25">
      <c r="A943" s="2"/>
      <c r="B943" s="2"/>
      <c r="C943" s="2"/>
      <c r="D943" s="2"/>
      <c r="E943" s="2"/>
      <c r="F943" s="2"/>
      <c r="G943" s="2"/>
      <c r="H943" s="2"/>
      <c r="I943" s="2"/>
      <c r="J943" s="2"/>
      <c r="K943" s="2"/>
      <c r="L943" s="2"/>
      <c r="M943" s="2"/>
      <c r="N943" s="2"/>
      <c r="O943" s="2"/>
      <c r="P943" s="2"/>
      <c r="Q943" s="2"/>
    </row>
    <row r="944" spans="1:17" ht="11.25" customHeight="1" x14ac:dyDescent="0.25">
      <c r="A944" s="2"/>
      <c r="B944" s="2"/>
      <c r="C944" s="2"/>
      <c r="D944" s="2"/>
      <c r="E944" s="2"/>
      <c r="F944" s="2"/>
      <c r="G944" s="2"/>
      <c r="H944" s="2"/>
      <c r="I944" s="2"/>
      <c r="J944" s="2"/>
      <c r="K944" s="2"/>
      <c r="L944" s="2"/>
      <c r="M944" s="2"/>
      <c r="N944" s="2"/>
      <c r="O944" s="2"/>
      <c r="P944" s="2"/>
      <c r="Q944" s="2"/>
    </row>
    <row r="945" spans="1:17" ht="11.25" customHeight="1" x14ac:dyDescent="0.25">
      <c r="A945" s="2"/>
      <c r="B945" s="2"/>
      <c r="C945" s="2"/>
      <c r="D945" s="2"/>
      <c r="E945" s="2"/>
      <c r="F945" s="2"/>
      <c r="G945" s="2"/>
      <c r="H945" s="2"/>
      <c r="I945" s="2"/>
      <c r="J945" s="2"/>
      <c r="K945" s="2"/>
      <c r="L945" s="2"/>
      <c r="M945" s="2"/>
      <c r="N945" s="2"/>
      <c r="O945" s="2"/>
      <c r="P945" s="2"/>
      <c r="Q945" s="2"/>
    </row>
    <row r="946" spans="1:17" ht="11.25" customHeight="1" x14ac:dyDescent="0.25">
      <c r="A946" s="2"/>
      <c r="B946" s="2"/>
      <c r="C946" s="2"/>
      <c r="D946" s="2"/>
      <c r="E946" s="2"/>
      <c r="F946" s="2"/>
      <c r="G946" s="2"/>
      <c r="H946" s="2"/>
      <c r="I946" s="2"/>
      <c r="J946" s="2"/>
      <c r="K946" s="2"/>
      <c r="L946" s="2"/>
      <c r="M946" s="2"/>
      <c r="N946" s="2"/>
      <c r="O946" s="2"/>
      <c r="P946" s="2"/>
      <c r="Q946" s="2"/>
    </row>
    <row r="947" spans="1:17" ht="11.25" customHeight="1" x14ac:dyDescent="0.25">
      <c r="A947" s="2"/>
      <c r="B947" s="2"/>
      <c r="C947" s="2"/>
      <c r="D947" s="2"/>
      <c r="E947" s="2"/>
      <c r="F947" s="2"/>
      <c r="G947" s="2"/>
      <c r="H947" s="2"/>
      <c r="I947" s="2"/>
      <c r="J947" s="2"/>
      <c r="K947" s="2"/>
      <c r="L947" s="2"/>
      <c r="M947" s="2"/>
      <c r="N947" s="2"/>
      <c r="O947" s="2"/>
      <c r="P947" s="2"/>
      <c r="Q947" s="2"/>
    </row>
    <row r="948" spans="1:17" ht="11.25" customHeight="1" x14ac:dyDescent="0.25">
      <c r="A948" s="2"/>
      <c r="B948" s="2"/>
      <c r="C948" s="2"/>
      <c r="D948" s="2"/>
      <c r="E948" s="2"/>
      <c r="F948" s="2"/>
      <c r="G948" s="2"/>
      <c r="H948" s="2"/>
      <c r="I948" s="2"/>
      <c r="J948" s="2"/>
      <c r="K948" s="2"/>
      <c r="L948" s="2"/>
      <c r="M948" s="2"/>
      <c r="N948" s="2"/>
      <c r="O948" s="2"/>
      <c r="P948" s="2"/>
      <c r="Q948" s="2"/>
    </row>
    <row r="949" spans="1:17" ht="11.25" customHeight="1" x14ac:dyDescent="0.25">
      <c r="A949" s="2"/>
      <c r="B949" s="2"/>
      <c r="C949" s="2"/>
      <c r="D949" s="2"/>
      <c r="E949" s="2"/>
      <c r="F949" s="2"/>
      <c r="G949" s="2"/>
      <c r="H949" s="2"/>
      <c r="I949" s="2"/>
      <c r="J949" s="2"/>
      <c r="K949" s="2"/>
      <c r="L949" s="2"/>
      <c r="M949" s="2"/>
      <c r="N949" s="2"/>
      <c r="O949" s="2"/>
      <c r="P949" s="2"/>
      <c r="Q949" s="2"/>
    </row>
    <row r="950" spans="1:17" ht="11.25" customHeight="1" x14ac:dyDescent="0.25">
      <c r="A950" s="2"/>
      <c r="B950" s="2"/>
      <c r="C950" s="2"/>
      <c r="D950" s="2"/>
      <c r="E950" s="2"/>
      <c r="F950" s="2"/>
      <c r="G950" s="2"/>
      <c r="H950" s="2"/>
      <c r="I950" s="2"/>
      <c r="J950" s="2"/>
      <c r="K950" s="2"/>
      <c r="L950" s="2"/>
      <c r="M950" s="2"/>
      <c r="N950" s="2"/>
      <c r="O950" s="2"/>
      <c r="P950" s="2"/>
      <c r="Q950" s="2"/>
    </row>
    <row r="951" spans="1:17" ht="11.25" customHeight="1" x14ac:dyDescent="0.25">
      <c r="A951" s="2"/>
      <c r="B951" s="2"/>
      <c r="C951" s="2"/>
      <c r="D951" s="2"/>
      <c r="E951" s="2"/>
      <c r="F951" s="2"/>
      <c r="G951" s="2"/>
      <c r="H951" s="2"/>
      <c r="I951" s="2"/>
      <c r="J951" s="2"/>
      <c r="K951" s="2"/>
      <c r="L951" s="2"/>
      <c r="M951" s="2"/>
      <c r="N951" s="2"/>
      <c r="O951" s="2"/>
      <c r="P951" s="2"/>
      <c r="Q951" s="2"/>
    </row>
    <row r="952" spans="1:17" ht="11.25" customHeight="1" x14ac:dyDescent="0.25">
      <c r="A952" s="2"/>
      <c r="B952" s="2"/>
      <c r="C952" s="2"/>
      <c r="D952" s="2"/>
      <c r="E952" s="2"/>
      <c r="F952" s="2"/>
      <c r="G952" s="2"/>
      <c r="H952" s="2"/>
      <c r="I952" s="2"/>
      <c r="J952" s="2"/>
      <c r="K952" s="2"/>
      <c r="L952" s="2"/>
      <c r="M952" s="2"/>
      <c r="N952" s="2"/>
      <c r="O952" s="2"/>
      <c r="P952" s="2"/>
      <c r="Q952" s="2"/>
    </row>
    <row r="953" spans="1:17" ht="11.25" customHeight="1" x14ac:dyDescent="0.25">
      <c r="A953" s="2"/>
      <c r="B953" s="2"/>
      <c r="C953" s="2"/>
      <c r="D953" s="2"/>
      <c r="E953" s="2"/>
      <c r="F953" s="2"/>
      <c r="G953" s="2"/>
      <c r="H953" s="2"/>
      <c r="I953" s="2"/>
      <c r="J953" s="2"/>
      <c r="K953" s="2"/>
      <c r="L953" s="2"/>
      <c r="M953" s="2"/>
      <c r="N953" s="2"/>
      <c r="O953" s="2"/>
      <c r="P953" s="2"/>
      <c r="Q953" s="2"/>
    </row>
    <row r="954" spans="1:17" ht="11.25" customHeight="1" x14ac:dyDescent="0.25">
      <c r="A954" s="2"/>
      <c r="B954" s="2"/>
      <c r="C954" s="2"/>
      <c r="D954" s="2"/>
      <c r="E954" s="2"/>
      <c r="F954" s="2"/>
      <c r="G954" s="2"/>
      <c r="H954" s="2"/>
      <c r="I954" s="2"/>
      <c r="J954" s="2"/>
      <c r="K954" s="2"/>
      <c r="L954" s="2"/>
      <c r="M954" s="2"/>
      <c r="N954" s="2"/>
      <c r="O954" s="2"/>
      <c r="P954" s="2"/>
      <c r="Q954" s="2"/>
    </row>
    <row r="955" spans="1:17" ht="11.25" customHeight="1" x14ac:dyDescent="0.25">
      <c r="A955" s="2"/>
      <c r="B955" s="2"/>
      <c r="C955" s="2"/>
      <c r="D955" s="2"/>
      <c r="E955" s="2"/>
      <c r="F955" s="2"/>
      <c r="G955" s="2"/>
      <c r="H955" s="2"/>
      <c r="I955" s="2"/>
      <c r="J955" s="2"/>
      <c r="K955" s="2"/>
      <c r="L955" s="2"/>
      <c r="M955" s="2"/>
      <c r="N955" s="2"/>
      <c r="O955" s="2"/>
      <c r="P955" s="2"/>
      <c r="Q955" s="2"/>
    </row>
    <row r="956" spans="1:17" ht="11.25" customHeight="1" x14ac:dyDescent="0.25">
      <c r="A956" s="2"/>
      <c r="B956" s="2"/>
      <c r="C956" s="2"/>
      <c r="D956" s="2"/>
      <c r="E956" s="2"/>
      <c r="F956" s="2"/>
      <c r="G956" s="2"/>
      <c r="H956" s="2"/>
      <c r="I956" s="2"/>
      <c r="J956" s="2"/>
      <c r="K956" s="2"/>
      <c r="L956" s="2"/>
      <c r="M956" s="2"/>
      <c r="N956" s="2"/>
      <c r="O956" s="2"/>
      <c r="P956" s="2"/>
      <c r="Q956" s="2"/>
    </row>
    <row r="957" spans="1:17" ht="11.25" customHeight="1" x14ac:dyDescent="0.25">
      <c r="A957" s="2"/>
      <c r="B957" s="2"/>
      <c r="C957" s="2"/>
      <c r="D957" s="2"/>
      <c r="E957" s="2"/>
      <c r="F957" s="2"/>
      <c r="G957" s="2"/>
      <c r="H957" s="2"/>
      <c r="I957" s="2"/>
      <c r="J957" s="2"/>
      <c r="K957" s="2"/>
      <c r="L957" s="2"/>
      <c r="M957" s="2"/>
      <c r="N957" s="2"/>
      <c r="O957" s="2"/>
      <c r="P957" s="2"/>
      <c r="Q957" s="2"/>
    </row>
    <row r="958" spans="1:17" ht="11.25" customHeight="1" x14ac:dyDescent="0.25">
      <c r="A958" s="2"/>
      <c r="B958" s="2"/>
      <c r="C958" s="2"/>
      <c r="D958" s="2"/>
      <c r="E958" s="2"/>
      <c r="F958" s="2"/>
      <c r="G958" s="2"/>
      <c r="H958" s="2"/>
      <c r="I958" s="2"/>
      <c r="J958" s="2"/>
      <c r="K958" s="2"/>
      <c r="L958" s="2"/>
      <c r="M958" s="2"/>
      <c r="N958" s="2"/>
      <c r="O958" s="2"/>
      <c r="P958" s="2"/>
      <c r="Q958" s="2"/>
    </row>
    <row r="959" spans="1:17" ht="11.25" customHeight="1" x14ac:dyDescent="0.25">
      <c r="A959" s="2"/>
      <c r="B959" s="2"/>
      <c r="C959" s="2"/>
      <c r="D959" s="2"/>
      <c r="E959" s="2"/>
      <c r="F959" s="2"/>
      <c r="G959" s="2"/>
      <c r="H959" s="2"/>
      <c r="I959" s="2"/>
      <c r="J959" s="2"/>
      <c r="K959" s="2"/>
      <c r="L959" s="2"/>
      <c r="M959" s="2"/>
      <c r="N959" s="2"/>
      <c r="O959" s="2"/>
      <c r="P959" s="2"/>
      <c r="Q959" s="2"/>
    </row>
    <row r="960" spans="1:17" ht="11.25" customHeight="1" x14ac:dyDescent="0.25">
      <c r="A960" s="2"/>
      <c r="B960" s="2"/>
      <c r="C960" s="2"/>
      <c r="D960" s="2"/>
      <c r="E960" s="2"/>
      <c r="F960" s="2"/>
      <c r="G960" s="2"/>
      <c r="H960" s="2"/>
      <c r="I960" s="2"/>
      <c r="J960" s="2"/>
      <c r="K960" s="2"/>
      <c r="L960" s="2"/>
      <c r="M960" s="2"/>
      <c r="N960" s="2"/>
      <c r="O960" s="2"/>
      <c r="P960" s="2"/>
      <c r="Q960" s="2"/>
    </row>
    <row r="961" spans="1:17" ht="11.25" customHeight="1" x14ac:dyDescent="0.25">
      <c r="A961" s="2"/>
      <c r="B961" s="2"/>
      <c r="C961" s="2"/>
      <c r="D961" s="2"/>
      <c r="E961" s="2"/>
      <c r="F961" s="2"/>
      <c r="G961" s="2"/>
      <c r="H961" s="2"/>
      <c r="I961" s="2"/>
      <c r="J961" s="2"/>
      <c r="K961" s="2"/>
      <c r="L961" s="2"/>
      <c r="M961" s="2"/>
      <c r="N961" s="2"/>
      <c r="O961" s="2"/>
      <c r="P961" s="2"/>
      <c r="Q961" s="2"/>
    </row>
    <row r="962" spans="1:17" ht="11.25" customHeight="1" x14ac:dyDescent="0.25">
      <c r="A962" s="2"/>
      <c r="B962" s="2"/>
      <c r="C962" s="2"/>
      <c r="D962" s="2"/>
      <c r="E962" s="2"/>
      <c r="F962" s="2"/>
      <c r="G962" s="2"/>
      <c r="H962" s="2"/>
      <c r="I962" s="2"/>
      <c r="J962" s="2"/>
      <c r="K962" s="2"/>
      <c r="L962" s="2"/>
      <c r="M962" s="2"/>
      <c r="N962" s="2"/>
      <c r="O962" s="2"/>
      <c r="P962" s="2"/>
      <c r="Q962" s="2"/>
    </row>
    <row r="963" spans="1:17" ht="11.25" customHeight="1" x14ac:dyDescent="0.25">
      <c r="A963" s="2"/>
      <c r="B963" s="2"/>
      <c r="C963" s="2"/>
      <c r="D963" s="2"/>
      <c r="E963" s="2"/>
      <c r="F963" s="2"/>
      <c r="G963" s="2"/>
      <c r="H963" s="2"/>
      <c r="I963" s="2"/>
      <c r="J963" s="2"/>
      <c r="K963" s="2"/>
      <c r="L963" s="2"/>
      <c r="M963" s="2"/>
      <c r="N963" s="2"/>
      <c r="O963" s="2"/>
      <c r="P963" s="2"/>
      <c r="Q963" s="2"/>
    </row>
    <row r="964" spans="1:17" ht="11.25" customHeight="1" x14ac:dyDescent="0.25">
      <c r="A964" s="2"/>
      <c r="B964" s="2"/>
      <c r="C964" s="2"/>
      <c r="D964" s="2"/>
      <c r="E964" s="2"/>
      <c r="F964" s="2"/>
      <c r="G964" s="2"/>
      <c r="H964" s="2"/>
      <c r="I964" s="2"/>
      <c r="J964" s="2"/>
      <c r="K964" s="2"/>
      <c r="L964" s="2"/>
      <c r="M964" s="2"/>
      <c r="N964" s="2"/>
      <c r="O964" s="2"/>
      <c r="P964" s="2"/>
      <c r="Q964" s="2"/>
    </row>
    <row r="965" spans="1:17" ht="11.25" customHeight="1" x14ac:dyDescent="0.25">
      <c r="A965" s="2"/>
      <c r="B965" s="2"/>
      <c r="C965" s="2"/>
      <c r="D965" s="2"/>
      <c r="E965" s="2"/>
      <c r="F965" s="2"/>
      <c r="G965" s="2"/>
      <c r="H965" s="2"/>
      <c r="I965" s="2"/>
      <c r="J965" s="2"/>
      <c r="K965" s="2"/>
      <c r="L965" s="2"/>
      <c r="M965" s="2"/>
      <c r="N965" s="2"/>
      <c r="O965" s="2"/>
      <c r="P965" s="2"/>
      <c r="Q965" s="2"/>
    </row>
    <row r="966" spans="1:17" ht="11.25" customHeight="1" x14ac:dyDescent="0.25">
      <c r="A966" s="2"/>
      <c r="B966" s="2"/>
      <c r="C966" s="2"/>
      <c r="D966" s="2"/>
      <c r="E966" s="2"/>
      <c r="F966" s="2"/>
      <c r="G966" s="2"/>
      <c r="H966" s="2"/>
      <c r="I966" s="2"/>
      <c r="J966" s="2"/>
      <c r="K966" s="2"/>
      <c r="L966" s="2"/>
      <c r="M966" s="2"/>
      <c r="N966" s="2"/>
      <c r="O966" s="2"/>
      <c r="P966" s="2"/>
      <c r="Q966" s="2"/>
    </row>
    <row r="967" spans="1:17" ht="11.25" customHeight="1" x14ac:dyDescent="0.25">
      <c r="A967" s="2"/>
      <c r="B967" s="2"/>
      <c r="C967" s="2"/>
      <c r="D967" s="2"/>
      <c r="E967" s="2"/>
      <c r="F967" s="2"/>
      <c r="G967" s="2"/>
      <c r="H967" s="2"/>
      <c r="I967" s="2"/>
      <c r="J967" s="2"/>
      <c r="K967" s="2"/>
      <c r="L967" s="2"/>
      <c r="M967" s="2"/>
      <c r="N967" s="2"/>
      <c r="O967" s="2"/>
      <c r="P967" s="2"/>
      <c r="Q967" s="2"/>
    </row>
    <row r="968" spans="1:17" ht="11.25" customHeight="1" x14ac:dyDescent="0.25">
      <c r="A968" s="2"/>
      <c r="B968" s="2"/>
      <c r="C968" s="2"/>
      <c r="D968" s="2"/>
      <c r="E968" s="2"/>
      <c r="F968" s="2"/>
      <c r="G968" s="2"/>
      <c r="H968" s="2"/>
      <c r="I968" s="2"/>
      <c r="J968" s="2"/>
      <c r="K968" s="2"/>
      <c r="L968" s="2"/>
      <c r="M968" s="2"/>
      <c r="N968" s="2"/>
      <c r="O968" s="2"/>
      <c r="P968" s="2"/>
      <c r="Q968" s="2"/>
    </row>
    <row r="969" spans="1:17" ht="11.25" customHeight="1" x14ac:dyDescent="0.25">
      <c r="A969" s="2"/>
      <c r="B969" s="2"/>
      <c r="C969" s="2"/>
      <c r="D969" s="2"/>
      <c r="E969" s="2"/>
      <c r="F969" s="2"/>
      <c r="G969" s="2"/>
      <c r="H969" s="2"/>
      <c r="I969" s="2"/>
      <c r="J969" s="2"/>
      <c r="K969" s="2"/>
      <c r="L969" s="2"/>
      <c r="M969" s="2"/>
      <c r="N969" s="2"/>
      <c r="O969" s="2"/>
      <c r="P969" s="2"/>
      <c r="Q969" s="2"/>
    </row>
    <row r="970" spans="1:17" ht="11.25" customHeight="1" x14ac:dyDescent="0.25">
      <c r="A970" s="2"/>
      <c r="B970" s="2"/>
      <c r="C970" s="2"/>
      <c r="D970" s="2"/>
      <c r="E970" s="2"/>
      <c r="F970" s="2"/>
      <c r="G970" s="2"/>
      <c r="H970" s="2"/>
      <c r="I970" s="2"/>
      <c r="J970" s="2"/>
      <c r="K970" s="2"/>
      <c r="L970" s="2"/>
      <c r="M970" s="2"/>
      <c r="N970" s="2"/>
      <c r="O970" s="2"/>
      <c r="P970" s="2"/>
      <c r="Q970" s="2"/>
    </row>
    <row r="971" spans="1:17" ht="11.25" customHeight="1" x14ac:dyDescent="0.25">
      <c r="A971" s="2"/>
      <c r="B971" s="2"/>
      <c r="C971" s="2"/>
      <c r="D971" s="2"/>
      <c r="E971" s="2"/>
      <c r="F971" s="2"/>
      <c r="G971" s="2"/>
      <c r="H971" s="2"/>
      <c r="I971" s="2"/>
      <c r="J971" s="2"/>
      <c r="K971" s="2"/>
      <c r="L971" s="2"/>
      <c r="M971" s="2"/>
      <c r="N971" s="2"/>
      <c r="O971" s="2"/>
      <c r="P971" s="2"/>
      <c r="Q971" s="2"/>
    </row>
    <row r="972" spans="1:17" ht="11.25" customHeight="1" x14ac:dyDescent="0.25">
      <c r="A972" s="2"/>
      <c r="B972" s="2"/>
      <c r="C972" s="2"/>
      <c r="D972" s="2"/>
      <c r="E972" s="2"/>
      <c r="F972" s="2"/>
      <c r="G972" s="2"/>
      <c r="H972" s="2"/>
      <c r="I972" s="2"/>
      <c r="J972" s="2"/>
      <c r="K972" s="2"/>
      <c r="L972" s="2"/>
      <c r="M972" s="2"/>
      <c r="N972" s="2"/>
      <c r="O972" s="2"/>
      <c r="P972" s="2"/>
      <c r="Q972" s="2"/>
    </row>
    <row r="973" spans="1:17" ht="11.25" customHeight="1" x14ac:dyDescent="0.25">
      <c r="A973" s="2"/>
      <c r="B973" s="2"/>
      <c r="C973" s="2"/>
      <c r="D973" s="2"/>
      <c r="E973" s="2"/>
      <c r="F973" s="2"/>
      <c r="G973" s="2"/>
      <c r="H973" s="2"/>
      <c r="I973" s="2"/>
      <c r="J973" s="2"/>
      <c r="K973" s="2"/>
      <c r="L973" s="2"/>
      <c r="M973" s="2"/>
      <c r="N973" s="2"/>
      <c r="O973" s="2"/>
      <c r="P973" s="2"/>
      <c r="Q973" s="2"/>
    </row>
    <row r="974" spans="1:17" ht="11.25" customHeight="1" x14ac:dyDescent="0.25">
      <c r="A974" s="2"/>
      <c r="B974" s="2"/>
      <c r="C974" s="2"/>
      <c r="D974" s="2"/>
      <c r="E974" s="2"/>
      <c r="F974" s="2"/>
      <c r="G974" s="2"/>
      <c r="H974" s="2"/>
      <c r="I974" s="2"/>
      <c r="J974" s="2"/>
      <c r="K974" s="2"/>
      <c r="L974" s="2"/>
      <c r="M974" s="2"/>
      <c r="N974" s="2"/>
      <c r="O974" s="2"/>
      <c r="P974" s="2"/>
      <c r="Q974" s="2"/>
    </row>
    <row r="975" spans="1:17" ht="11.25" customHeight="1" x14ac:dyDescent="0.25">
      <c r="A975" s="2"/>
      <c r="B975" s="2"/>
      <c r="C975" s="2"/>
      <c r="D975" s="2"/>
      <c r="E975" s="2"/>
      <c r="F975" s="2"/>
      <c r="G975" s="2"/>
      <c r="H975" s="2"/>
      <c r="I975" s="2"/>
      <c r="J975" s="2"/>
      <c r="K975" s="2"/>
      <c r="L975" s="2"/>
      <c r="M975" s="2"/>
      <c r="N975" s="2"/>
      <c r="O975" s="2"/>
      <c r="P975" s="2"/>
      <c r="Q975" s="2"/>
    </row>
    <row r="976" spans="1:17" ht="11.25" customHeight="1" x14ac:dyDescent="0.25">
      <c r="A976" s="2"/>
      <c r="B976" s="2"/>
      <c r="C976" s="2"/>
      <c r="D976" s="2"/>
      <c r="E976" s="2"/>
      <c r="F976" s="2"/>
      <c r="G976" s="2"/>
      <c r="H976" s="2"/>
      <c r="I976" s="2"/>
      <c r="J976" s="2"/>
      <c r="K976" s="2"/>
      <c r="L976" s="2"/>
      <c r="M976" s="2"/>
      <c r="N976" s="2"/>
      <c r="O976" s="2"/>
      <c r="P976" s="2"/>
      <c r="Q976" s="2"/>
    </row>
    <row r="977" spans="1:17" ht="11.25" customHeight="1" x14ac:dyDescent="0.25">
      <c r="A977" s="2"/>
      <c r="B977" s="2"/>
      <c r="C977" s="2"/>
      <c r="D977" s="2"/>
      <c r="E977" s="2"/>
      <c r="F977" s="2"/>
      <c r="G977" s="2"/>
      <c r="H977" s="2"/>
      <c r="I977" s="2"/>
      <c r="J977" s="2"/>
      <c r="K977" s="2"/>
      <c r="L977" s="2"/>
      <c r="M977" s="2"/>
      <c r="N977" s="2"/>
      <c r="O977" s="2"/>
      <c r="P977" s="2"/>
      <c r="Q977" s="2"/>
    </row>
    <row r="978" spans="1:17" ht="11.25" customHeight="1" x14ac:dyDescent="0.25">
      <c r="A978" s="2"/>
      <c r="B978" s="2"/>
      <c r="C978" s="2"/>
      <c r="D978" s="2"/>
      <c r="E978" s="2"/>
      <c r="F978" s="2"/>
      <c r="G978" s="2"/>
      <c r="H978" s="2"/>
      <c r="I978" s="2"/>
      <c r="J978" s="2"/>
      <c r="K978" s="2"/>
      <c r="L978" s="2"/>
      <c r="M978" s="2"/>
      <c r="N978" s="2"/>
      <c r="O978" s="2"/>
      <c r="P978" s="2"/>
      <c r="Q978" s="2"/>
    </row>
    <row r="979" spans="1:17" ht="11.25" customHeight="1" x14ac:dyDescent="0.25">
      <c r="A979" s="2"/>
      <c r="B979" s="2"/>
      <c r="C979" s="2"/>
      <c r="D979" s="2"/>
      <c r="E979" s="2"/>
      <c r="F979" s="2"/>
      <c r="G979" s="2"/>
      <c r="H979" s="2"/>
      <c r="I979" s="2"/>
      <c r="J979" s="2"/>
      <c r="K979" s="2"/>
      <c r="L979" s="2"/>
      <c r="M979" s="2"/>
      <c r="N979" s="2"/>
      <c r="O979" s="2"/>
      <c r="P979" s="2"/>
      <c r="Q979" s="2"/>
    </row>
    <row r="980" spans="1:17" ht="11.25" customHeight="1" x14ac:dyDescent="0.25">
      <c r="A980" s="2"/>
      <c r="B980" s="2"/>
      <c r="C980" s="2"/>
      <c r="D980" s="2"/>
      <c r="E980" s="2"/>
      <c r="F980" s="2"/>
      <c r="G980" s="2"/>
      <c r="H980" s="2"/>
      <c r="I980" s="2"/>
      <c r="J980" s="2"/>
      <c r="K980" s="2"/>
      <c r="L980" s="2"/>
      <c r="M980" s="2"/>
      <c r="N980" s="2"/>
      <c r="O980" s="2"/>
      <c r="P980" s="2"/>
      <c r="Q980" s="2"/>
    </row>
    <row r="981" spans="1:17" ht="11.25" customHeight="1" x14ac:dyDescent="0.25">
      <c r="A981" s="2"/>
      <c r="B981" s="2"/>
      <c r="C981" s="2"/>
      <c r="D981" s="2"/>
      <c r="E981" s="2"/>
      <c r="F981" s="2"/>
      <c r="G981" s="2"/>
      <c r="H981" s="2"/>
      <c r="I981" s="2"/>
      <c r="J981" s="2"/>
      <c r="K981" s="2"/>
      <c r="L981" s="2"/>
      <c r="M981" s="2"/>
      <c r="N981" s="2"/>
      <c r="O981" s="2"/>
      <c r="P981" s="2"/>
      <c r="Q981" s="2"/>
    </row>
    <row r="982" spans="1:17" ht="11.25" customHeight="1" x14ac:dyDescent="0.25">
      <c r="A982" s="2"/>
      <c r="B982" s="2"/>
      <c r="C982" s="2"/>
      <c r="D982" s="2"/>
      <c r="E982" s="2"/>
      <c r="F982" s="2"/>
      <c r="G982" s="2"/>
      <c r="H982" s="2"/>
      <c r="I982" s="2"/>
      <c r="J982" s="2"/>
      <c r="K982" s="2"/>
      <c r="L982" s="2"/>
      <c r="M982" s="2"/>
      <c r="N982" s="2"/>
      <c r="O982" s="2"/>
      <c r="P982" s="2"/>
      <c r="Q982" s="2"/>
    </row>
    <row r="983" spans="1:17" ht="11.25" customHeight="1" x14ac:dyDescent="0.25">
      <c r="A983" s="2"/>
      <c r="B983" s="2"/>
      <c r="C983" s="2"/>
      <c r="D983" s="2"/>
      <c r="E983" s="2"/>
      <c r="F983" s="2"/>
      <c r="G983" s="2"/>
      <c r="H983" s="2"/>
      <c r="I983" s="2"/>
      <c r="J983" s="2"/>
      <c r="K983" s="2"/>
      <c r="L983" s="2"/>
      <c r="M983" s="2"/>
      <c r="N983" s="2"/>
      <c r="O983" s="2"/>
      <c r="P983" s="2"/>
      <c r="Q983" s="2"/>
    </row>
    <row r="984" spans="1:17" ht="11.25" customHeight="1" x14ac:dyDescent="0.25">
      <c r="A984" s="2"/>
      <c r="B984" s="2"/>
      <c r="C984" s="2"/>
      <c r="D984" s="2"/>
      <c r="E984" s="2"/>
      <c r="F984" s="2"/>
      <c r="G984" s="2"/>
      <c r="H984" s="2"/>
      <c r="I984" s="2"/>
      <c r="J984" s="2"/>
      <c r="K984" s="2"/>
      <c r="L984" s="2"/>
      <c r="M984" s="2"/>
      <c r="N984" s="2"/>
      <c r="O984" s="2"/>
      <c r="P984" s="2"/>
      <c r="Q984" s="2"/>
    </row>
    <row r="985" spans="1:17" ht="11.25" customHeight="1" x14ac:dyDescent="0.25">
      <c r="A985" s="2"/>
      <c r="B985" s="2"/>
      <c r="C985" s="2"/>
      <c r="D985" s="2"/>
      <c r="E985" s="2"/>
      <c r="F985" s="2"/>
      <c r="G985" s="2"/>
      <c r="H985" s="2"/>
      <c r="I985" s="2"/>
      <c r="J985" s="2"/>
      <c r="K985" s="2"/>
      <c r="L985" s="2"/>
      <c r="M985" s="2"/>
      <c r="N985" s="2"/>
      <c r="O985" s="2"/>
      <c r="P985" s="2"/>
      <c r="Q985" s="2"/>
    </row>
    <row r="986" spans="1:17" ht="11.25" customHeight="1" x14ac:dyDescent="0.25">
      <c r="A986" s="2"/>
      <c r="B986" s="2"/>
      <c r="C986" s="2"/>
      <c r="D986" s="2"/>
      <c r="E986" s="2"/>
      <c r="F986" s="2"/>
      <c r="G986" s="2"/>
      <c r="H986" s="2"/>
      <c r="I986" s="2"/>
      <c r="J986" s="2"/>
      <c r="K986" s="2"/>
      <c r="L986" s="2"/>
      <c r="M986" s="2"/>
      <c r="N986" s="2"/>
      <c r="O986" s="2"/>
      <c r="P986" s="2"/>
      <c r="Q986" s="2"/>
    </row>
    <row r="987" spans="1:17" ht="11.25" customHeight="1" x14ac:dyDescent="0.25">
      <c r="A987" s="2"/>
      <c r="B987" s="2"/>
      <c r="C987" s="2"/>
      <c r="D987" s="2"/>
      <c r="E987" s="2"/>
      <c r="F987" s="2"/>
      <c r="G987" s="2"/>
      <c r="H987" s="2"/>
      <c r="I987" s="2"/>
      <c r="J987" s="2"/>
      <c r="K987" s="2"/>
      <c r="L987" s="2"/>
      <c r="M987" s="2"/>
      <c r="N987" s="2"/>
      <c r="O987" s="2"/>
      <c r="P987" s="2"/>
      <c r="Q987" s="2"/>
    </row>
    <row r="988" spans="1:17" ht="11.25" customHeight="1" x14ac:dyDescent="0.25">
      <c r="A988" s="2"/>
      <c r="B988" s="2"/>
      <c r="C988" s="2"/>
      <c r="D988" s="2"/>
      <c r="E988" s="2"/>
      <c r="F988" s="2"/>
      <c r="G988" s="2"/>
      <c r="H988" s="2"/>
      <c r="I988" s="2"/>
      <c r="J988" s="2"/>
      <c r="K988" s="2"/>
      <c r="L988" s="2"/>
      <c r="M988" s="2"/>
      <c r="N988" s="2"/>
      <c r="O988" s="2"/>
      <c r="P988" s="2"/>
      <c r="Q988" s="2"/>
    </row>
    <row r="989" spans="1:17" ht="11.25" customHeight="1" x14ac:dyDescent="0.25">
      <c r="A989" s="2"/>
      <c r="B989" s="2"/>
      <c r="C989" s="2"/>
      <c r="D989" s="2"/>
      <c r="E989" s="2"/>
      <c r="F989" s="2"/>
      <c r="G989" s="2"/>
      <c r="H989" s="2"/>
      <c r="I989" s="2"/>
      <c r="J989" s="2"/>
      <c r="K989" s="2"/>
      <c r="L989" s="2"/>
      <c r="M989" s="2"/>
      <c r="N989" s="2"/>
      <c r="O989" s="2"/>
      <c r="P989" s="2"/>
      <c r="Q989" s="2"/>
    </row>
    <row r="990" spans="1:17" ht="11.25" customHeight="1" x14ac:dyDescent="0.25">
      <c r="A990" s="2"/>
      <c r="B990" s="2"/>
      <c r="C990" s="2"/>
      <c r="D990" s="2"/>
      <c r="E990" s="2"/>
      <c r="F990" s="2"/>
      <c r="G990" s="2"/>
      <c r="H990" s="2"/>
      <c r="I990" s="2"/>
      <c r="J990" s="2"/>
      <c r="K990" s="2"/>
      <c r="L990" s="2"/>
      <c r="M990" s="2"/>
      <c r="N990" s="2"/>
      <c r="O990" s="2"/>
      <c r="P990" s="2"/>
      <c r="Q990" s="2"/>
    </row>
    <row r="991" spans="1:17" ht="11.25" customHeight="1" x14ac:dyDescent="0.25">
      <c r="A991" s="2"/>
      <c r="B991" s="2"/>
      <c r="C991" s="2"/>
      <c r="D991" s="2"/>
      <c r="E991" s="2"/>
      <c r="F991" s="2"/>
      <c r="G991" s="2"/>
      <c r="H991" s="2"/>
      <c r="I991" s="2"/>
      <c r="J991" s="2"/>
      <c r="K991" s="2"/>
      <c r="L991" s="2"/>
      <c r="M991" s="2"/>
      <c r="N991" s="2"/>
      <c r="O991" s="2"/>
      <c r="P991" s="2"/>
      <c r="Q991" s="2"/>
    </row>
    <row r="992" spans="1:17" ht="11.25" customHeight="1" x14ac:dyDescent="0.25">
      <c r="A992" s="2"/>
      <c r="B992" s="2"/>
      <c r="C992" s="2"/>
      <c r="D992" s="2"/>
      <c r="E992" s="2"/>
      <c r="F992" s="2"/>
      <c r="G992" s="2"/>
      <c r="H992" s="2"/>
      <c r="I992" s="2"/>
      <c r="J992" s="2"/>
      <c r="K992" s="2"/>
      <c r="L992" s="2"/>
      <c r="M992" s="2"/>
      <c r="N992" s="2"/>
      <c r="O992" s="2"/>
      <c r="P992" s="2"/>
      <c r="Q992" s="2"/>
    </row>
    <row r="993" spans="1:17" ht="11.25" customHeight="1" x14ac:dyDescent="0.25">
      <c r="A993" s="2"/>
      <c r="B993" s="2"/>
      <c r="C993" s="2"/>
      <c r="D993" s="2"/>
      <c r="E993" s="2"/>
      <c r="F993" s="2"/>
      <c r="G993" s="2"/>
      <c r="H993" s="2"/>
      <c r="I993" s="2"/>
      <c r="J993" s="2"/>
      <c r="K993" s="2"/>
      <c r="L993" s="2"/>
      <c r="M993" s="2"/>
      <c r="N993" s="2"/>
      <c r="O993" s="2"/>
      <c r="P993" s="2"/>
      <c r="Q993" s="2"/>
    </row>
    <row r="994" spans="1:17" ht="11.25" customHeight="1" x14ac:dyDescent="0.25">
      <c r="A994" s="2"/>
      <c r="B994" s="2"/>
      <c r="C994" s="2"/>
      <c r="D994" s="2"/>
      <c r="E994" s="2"/>
      <c r="F994" s="2"/>
      <c r="G994" s="2"/>
      <c r="H994" s="2"/>
      <c r="I994" s="2"/>
      <c r="J994" s="2"/>
      <c r="K994" s="2"/>
      <c r="L994" s="2"/>
      <c r="M994" s="2"/>
      <c r="N994" s="2"/>
      <c r="O994" s="2"/>
      <c r="P994" s="2"/>
      <c r="Q994" s="2"/>
    </row>
    <row r="995" spans="1:17" ht="11.25" customHeight="1" x14ac:dyDescent="0.25">
      <c r="A995" s="2"/>
      <c r="B995" s="2"/>
      <c r="C995" s="2"/>
      <c r="D995" s="2"/>
      <c r="E995" s="2"/>
      <c r="F995" s="2"/>
      <c r="G995" s="2"/>
      <c r="H995" s="2"/>
      <c r="I995" s="2"/>
      <c r="J995" s="2"/>
      <c r="K995" s="2"/>
      <c r="L995" s="2"/>
      <c r="M995" s="2"/>
      <c r="N995" s="2"/>
      <c r="O995" s="2"/>
      <c r="P995" s="2"/>
      <c r="Q995" s="2"/>
    </row>
    <row r="996" spans="1:17" ht="11.25" customHeight="1" x14ac:dyDescent="0.25">
      <c r="A996" s="2"/>
      <c r="B996" s="2"/>
      <c r="C996" s="2"/>
      <c r="D996" s="2"/>
      <c r="E996" s="2"/>
      <c r="F996" s="2"/>
      <c r="G996" s="2"/>
      <c r="H996" s="2"/>
      <c r="I996" s="2"/>
      <c r="J996" s="2"/>
      <c r="K996" s="2"/>
      <c r="L996" s="2"/>
      <c r="M996" s="2"/>
      <c r="N996" s="2"/>
      <c r="O996" s="2"/>
      <c r="P996" s="2"/>
      <c r="Q996" s="2"/>
    </row>
    <row r="997" spans="1:17" ht="11.25" customHeight="1" x14ac:dyDescent="0.25">
      <c r="A997" s="2"/>
      <c r="B997" s="2"/>
      <c r="C997" s="2"/>
      <c r="D997" s="2"/>
      <c r="E997" s="2"/>
      <c r="F997" s="2"/>
      <c r="G997" s="2"/>
      <c r="H997" s="2"/>
      <c r="I997" s="2"/>
      <c r="J997" s="2"/>
      <c r="K997" s="2"/>
      <c r="L997" s="2"/>
      <c r="M997" s="2"/>
      <c r="N997" s="2"/>
      <c r="O997" s="2"/>
      <c r="P997" s="2"/>
      <c r="Q997" s="2"/>
    </row>
    <row r="998" spans="1:17" ht="11.25" customHeight="1" x14ac:dyDescent="0.25">
      <c r="A998" s="2"/>
      <c r="B998" s="2"/>
      <c r="C998" s="2"/>
      <c r="D998" s="2"/>
      <c r="E998" s="2"/>
      <c r="F998" s="2"/>
      <c r="G998" s="2"/>
      <c r="H998" s="2"/>
      <c r="I998" s="2"/>
      <c r="J998" s="2"/>
      <c r="K998" s="2"/>
      <c r="L998" s="2"/>
      <c r="M998" s="2"/>
      <c r="N998" s="2"/>
      <c r="O998" s="2"/>
      <c r="P998" s="2"/>
      <c r="Q998" s="2"/>
    </row>
    <row r="999" spans="1:17" ht="11.25" customHeight="1" x14ac:dyDescent="0.25">
      <c r="A999" s="2"/>
      <c r="B999" s="2"/>
      <c r="C999" s="2"/>
      <c r="D999" s="2"/>
      <c r="E999" s="2"/>
      <c r="F999" s="2"/>
      <c r="G999" s="2"/>
      <c r="H999" s="2"/>
      <c r="I999" s="2"/>
      <c r="J999" s="2"/>
      <c r="K999" s="2"/>
      <c r="L999" s="2"/>
      <c r="M999" s="2"/>
      <c r="N999" s="2"/>
      <c r="O999" s="2"/>
      <c r="P999" s="2"/>
      <c r="Q999" s="2"/>
    </row>
    <row r="1000" spans="1:17" ht="11.25" customHeight="1" x14ac:dyDescent="0.25">
      <c r="A1000" s="2"/>
      <c r="B1000" s="2"/>
      <c r="C1000" s="2"/>
      <c r="D1000" s="2"/>
      <c r="E1000" s="2"/>
      <c r="F1000" s="2"/>
      <c r="G1000" s="2"/>
      <c r="H1000" s="2"/>
      <c r="I1000" s="2"/>
      <c r="J1000" s="2"/>
      <c r="K1000" s="2"/>
      <c r="L1000" s="2"/>
      <c r="M1000" s="2"/>
      <c r="N1000" s="2"/>
      <c r="O1000" s="2"/>
      <c r="P1000" s="2"/>
      <c r="Q1000" s="2"/>
    </row>
    <row r="1001" spans="1:17" ht="11.25" customHeight="1" x14ac:dyDescent="0.25">
      <c r="A1001" s="2"/>
      <c r="B1001" s="2"/>
      <c r="C1001" s="2"/>
      <c r="D1001" s="2"/>
      <c r="E1001" s="2"/>
      <c r="F1001" s="2"/>
      <c r="G1001" s="2"/>
      <c r="H1001" s="2"/>
      <c r="I1001" s="2"/>
      <c r="J1001" s="2"/>
      <c r="K1001" s="2"/>
      <c r="L1001" s="2"/>
      <c r="M1001" s="2"/>
      <c r="N1001" s="2"/>
      <c r="O1001" s="2"/>
      <c r="P1001" s="2"/>
      <c r="Q1001" s="2"/>
    </row>
    <row r="1002" spans="1:17" ht="11.25" customHeight="1" x14ac:dyDescent="0.25">
      <c r="A1002" s="2"/>
      <c r="B1002" s="2"/>
      <c r="C1002" s="2"/>
      <c r="D1002" s="2"/>
      <c r="E1002" s="2"/>
      <c r="F1002" s="2"/>
      <c r="G1002" s="2"/>
      <c r="H1002" s="2"/>
      <c r="I1002" s="2"/>
      <c r="J1002" s="2"/>
      <c r="K1002" s="2"/>
      <c r="L1002" s="2"/>
      <c r="M1002" s="2"/>
      <c r="N1002" s="2"/>
      <c r="O1002" s="2"/>
      <c r="P1002" s="2"/>
      <c r="Q1002" s="2"/>
    </row>
  </sheetData>
  <mergeCells count="21">
    <mergeCell ref="P8:P9"/>
    <mergeCell ref="A5:A9"/>
    <mergeCell ref="B5:G5"/>
    <mergeCell ref="H5:I7"/>
    <mergeCell ref="J5:K7"/>
    <mergeCell ref="L5:P7"/>
    <mergeCell ref="B6:C7"/>
    <mergeCell ref="D6:E7"/>
    <mergeCell ref="F6:G7"/>
    <mergeCell ref="B8:C8"/>
    <mergeCell ref="D8:E8"/>
    <mergeCell ref="F8:G8"/>
    <mergeCell ref="H8:I8"/>
    <mergeCell ref="J8:K8"/>
    <mergeCell ref="L8:M8"/>
    <mergeCell ref="N8:O8"/>
    <mergeCell ref="A41:P42"/>
    <mergeCell ref="A45:P47"/>
    <mergeCell ref="A51:P52"/>
    <mergeCell ref="A53:P54"/>
    <mergeCell ref="A55:P56"/>
  </mergeCells>
  <hyperlinks>
    <hyperlink ref="P1" location="'Índice'!A1" display="(Voltar ao índice)"/>
  </hyperlinks>
  <pageMargins left="0.511811024" right="0.511811024" top="0.78740157499999996" bottom="0.78740157499999996" header="0" footer="0"/>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Normal="100" workbookViewId="0">
      <selection activeCell="D1" sqref="D1"/>
    </sheetView>
  </sheetViews>
  <sheetFormatPr defaultColWidth="9.140625" defaultRowHeight="11.25" x14ac:dyDescent="0.2"/>
  <cols>
    <col min="1" max="1" width="14.85546875" style="27" customWidth="1"/>
    <col min="2" max="3" width="9.140625" style="27"/>
    <col min="4" max="12" width="9.140625" style="27" customWidth="1"/>
    <col min="13" max="16384" width="9.140625" style="27"/>
  </cols>
  <sheetData>
    <row r="1" spans="1:12" ht="11.25" customHeight="1" x14ac:dyDescent="0.2">
      <c r="A1" s="26" t="s">
        <v>849</v>
      </c>
      <c r="E1" s="163"/>
      <c r="K1" s="3" t="s">
        <v>460</v>
      </c>
    </row>
    <row r="2" spans="1:12" ht="11.25" customHeight="1" x14ac:dyDescent="0.2">
      <c r="A2" s="27" t="s">
        <v>850</v>
      </c>
      <c r="B2" s="26"/>
      <c r="C2" s="26"/>
      <c r="E2" s="163"/>
    </row>
    <row r="3" spans="1:12" ht="11.25" customHeight="1" x14ac:dyDescent="0.2">
      <c r="A3" s="4" t="s">
        <v>682</v>
      </c>
    </row>
    <row r="4" spans="1:12" ht="11.25" customHeight="1" x14ac:dyDescent="0.2"/>
    <row r="5" spans="1:12" x14ac:dyDescent="0.2">
      <c r="A5" s="890" t="s">
        <v>463</v>
      </c>
      <c r="B5" s="891" t="s">
        <v>851</v>
      </c>
      <c r="C5" s="891"/>
      <c r="D5" s="891"/>
      <c r="E5" s="891"/>
      <c r="F5" s="891"/>
      <c r="G5" s="890" t="s">
        <v>852</v>
      </c>
      <c r="H5" s="890"/>
      <c r="I5" s="890"/>
      <c r="J5" s="890"/>
      <c r="K5" s="890"/>
      <c r="L5" s="8"/>
    </row>
    <row r="6" spans="1:12" ht="13.5" customHeight="1" x14ac:dyDescent="0.2">
      <c r="A6" s="890"/>
      <c r="B6" s="892"/>
      <c r="C6" s="892"/>
      <c r="D6" s="893"/>
      <c r="E6" s="893"/>
      <c r="F6" s="892"/>
      <c r="G6" s="890"/>
      <c r="H6" s="890"/>
      <c r="I6" s="890"/>
      <c r="J6" s="890"/>
      <c r="K6" s="890"/>
      <c r="L6" s="8"/>
    </row>
    <row r="7" spans="1:12" ht="20.25" customHeight="1" x14ac:dyDescent="0.2">
      <c r="A7" s="890"/>
      <c r="B7" s="892" t="s">
        <v>594</v>
      </c>
      <c r="C7" s="892"/>
      <c r="D7" s="894" t="s">
        <v>853</v>
      </c>
      <c r="E7" s="895"/>
      <c r="F7" s="873" t="s">
        <v>473</v>
      </c>
      <c r="G7" s="892" t="s">
        <v>594</v>
      </c>
      <c r="H7" s="892"/>
      <c r="I7" s="894" t="s">
        <v>854</v>
      </c>
      <c r="J7" s="895"/>
      <c r="K7" s="873" t="s">
        <v>473</v>
      </c>
      <c r="L7" s="8"/>
    </row>
    <row r="8" spans="1:12" ht="24" customHeight="1" x14ac:dyDescent="0.2">
      <c r="A8" s="890"/>
      <c r="B8" s="173" t="s">
        <v>727</v>
      </c>
      <c r="C8" s="173">
        <v>2022</v>
      </c>
      <c r="D8" s="173">
        <v>2021</v>
      </c>
      <c r="E8" s="173">
        <v>2022</v>
      </c>
      <c r="F8" s="873"/>
      <c r="G8" s="173" t="s">
        <v>727</v>
      </c>
      <c r="H8" s="173">
        <v>2022</v>
      </c>
      <c r="I8" s="173">
        <v>2021</v>
      </c>
      <c r="J8" s="173">
        <v>2022</v>
      </c>
      <c r="K8" s="873"/>
      <c r="L8" s="8"/>
    </row>
    <row r="9" spans="1:12" ht="11.25" customHeight="1" x14ac:dyDescent="0.2"/>
    <row r="10" spans="1:12" ht="11.25" customHeight="1" x14ac:dyDescent="0.2">
      <c r="A10" s="194" t="s">
        <v>475</v>
      </c>
      <c r="B10" s="164">
        <v>1312964</v>
      </c>
      <c r="C10" s="164">
        <v>1819409</v>
      </c>
      <c r="D10" s="174">
        <v>649.86329639794383</v>
      </c>
      <c r="E10" s="174">
        <v>895.98468081592534</v>
      </c>
      <c r="F10" s="174">
        <v>37.872793521680762</v>
      </c>
      <c r="G10" s="164">
        <v>120470</v>
      </c>
      <c r="H10" s="164">
        <v>200322</v>
      </c>
      <c r="I10" s="193">
        <v>114.96928863671206</v>
      </c>
      <c r="J10" s="193">
        <v>189.92095605133397</v>
      </c>
      <c r="K10" s="174">
        <v>65.192773046947678</v>
      </c>
      <c r="L10" s="109"/>
    </row>
    <row r="11" spans="1:12" ht="11.25" customHeight="1" x14ac:dyDescent="0.2">
      <c r="A11" s="165"/>
      <c r="B11" s="55"/>
      <c r="C11" s="55"/>
      <c r="D11" s="166"/>
      <c r="E11" s="167"/>
      <c r="F11" s="167"/>
      <c r="G11" s="55"/>
      <c r="H11" s="55"/>
      <c r="I11" s="166"/>
      <c r="J11" s="167"/>
      <c r="K11" s="167"/>
      <c r="L11" s="109"/>
    </row>
    <row r="12" spans="1:12" ht="11.25" customHeight="1" x14ac:dyDescent="0.2">
      <c r="A12" s="195" t="s">
        <v>476</v>
      </c>
      <c r="B12" s="53">
        <v>4357</v>
      </c>
      <c r="C12" s="53">
        <v>5643</v>
      </c>
      <c r="D12" s="168">
        <v>530.0569909604219</v>
      </c>
      <c r="E12" s="168">
        <v>679.85822130873009</v>
      </c>
      <c r="F12" s="168">
        <v>28.261344139029298</v>
      </c>
      <c r="G12" s="53">
        <v>50</v>
      </c>
      <c r="H12" s="53">
        <v>153</v>
      </c>
      <c r="I12" s="168">
        <v>6.0828206444849888</v>
      </c>
      <c r="J12" s="168">
        <v>18.433157515547705</v>
      </c>
      <c r="K12" s="168">
        <v>203.03634765657927</v>
      </c>
      <c r="L12" s="109"/>
    </row>
    <row r="13" spans="1:12" ht="11.25" customHeight="1" x14ac:dyDescent="0.2">
      <c r="A13" s="2" t="s">
        <v>478</v>
      </c>
      <c r="B13" s="55">
        <v>16745</v>
      </c>
      <c r="C13" s="55">
        <v>19914</v>
      </c>
      <c r="D13" s="166">
        <v>535.50991169043402</v>
      </c>
      <c r="E13" s="166">
        <v>636.73636959230521</v>
      </c>
      <c r="F13" s="166">
        <v>18.902816865206383</v>
      </c>
      <c r="G13" s="55">
        <v>3319</v>
      </c>
      <c r="H13" s="55">
        <v>4911</v>
      </c>
      <c r="I13" s="166">
        <v>106.1425737175605</v>
      </c>
      <c r="J13" s="166">
        <v>157.02582660780411</v>
      </c>
      <c r="K13" s="166">
        <v>47.938589679991296</v>
      </c>
      <c r="L13" s="109"/>
    </row>
    <row r="14" spans="1:12" ht="11.25" customHeight="1" x14ac:dyDescent="0.2">
      <c r="A14" s="2" t="s">
        <v>479</v>
      </c>
      <c r="B14" s="55">
        <v>5875</v>
      </c>
      <c r="C14" s="55">
        <v>7596</v>
      </c>
      <c r="D14" s="166">
        <v>806.81025676707759</v>
      </c>
      <c r="E14" s="166">
        <v>1035.5715275089024</v>
      </c>
      <c r="F14" s="166">
        <v>28.353788120949375</v>
      </c>
      <c r="G14" s="55">
        <v>78</v>
      </c>
      <c r="H14" s="55">
        <v>374</v>
      </c>
      <c r="I14" s="166">
        <v>10.711693621758648</v>
      </c>
      <c r="J14" s="166">
        <v>50.987855619843273</v>
      </c>
      <c r="K14" s="166">
        <v>376.00181092065321</v>
      </c>
      <c r="L14" s="76"/>
    </row>
    <row r="15" spans="1:12" ht="11.25" customHeight="1" x14ac:dyDescent="0.2">
      <c r="A15" s="2" t="s">
        <v>480</v>
      </c>
      <c r="B15" s="55">
        <v>10385</v>
      </c>
      <c r="C15" s="55">
        <v>15397</v>
      </c>
      <c r="D15" s="166">
        <v>266.0722067275575</v>
      </c>
      <c r="E15" s="166">
        <v>390.6702950262295</v>
      </c>
      <c r="F15" s="166">
        <v>46.828674753787112</v>
      </c>
      <c r="G15" s="55">
        <v>95</v>
      </c>
      <c r="H15" s="55">
        <v>404</v>
      </c>
      <c r="I15" s="166">
        <v>2.4339778179218068</v>
      </c>
      <c r="J15" s="166">
        <v>10.250750093563468</v>
      </c>
      <c r="K15" s="166">
        <v>321.15215751291532</v>
      </c>
      <c r="L15" s="76"/>
    </row>
    <row r="16" spans="1:12" ht="11.25" customHeight="1" x14ac:dyDescent="0.2">
      <c r="A16" s="2" t="s">
        <v>482</v>
      </c>
      <c r="B16" s="55">
        <v>57231</v>
      </c>
      <c r="C16" s="55">
        <v>86950</v>
      </c>
      <c r="D16" s="166">
        <v>405.13341003692165</v>
      </c>
      <c r="E16" s="166">
        <v>615.07806398184209</v>
      </c>
      <c r="F16" s="166">
        <v>51.821115895079409</v>
      </c>
      <c r="G16" s="55" t="s">
        <v>481</v>
      </c>
      <c r="H16" s="55" t="s">
        <v>481</v>
      </c>
      <c r="I16" s="166" t="s">
        <v>481</v>
      </c>
      <c r="J16" s="166" t="s">
        <v>481</v>
      </c>
      <c r="K16" s="166" t="s">
        <v>481</v>
      </c>
      <c r="L16" s="76"/>
    </row>
    <row r="17" spans="1:12" ht="11.25" customHeight="1" x14ac:dyDescent="0.2">
      <c r="A17" s="2" t="s">
        <v>483</v>
      </c>
      <c r="B17" s="55">
        <v>57089</v>
      </c>
      <c r="C17" s="55">
        <v>68754</v>
      </c>
      <c r="D17" s="166">
        <v>651.44714508044194</v>
      </c>
      <c r="E17" s="166">
        <v>782.03412132004689</v>
      </c>
      <c r="F17" s="166">
        <v>20.045674806584636</v>
      </c>
      <c r="G17" s="55" t="s">
        <v>481</v>
      </c>
      <c r="H17" s="55" t="s">
        <v>481</v>
      </c>
      <c r="I17" s="166" t="s">
        <v>481</v>
      </c>
      <c r="J17" s="166" t="s">
        <v>481</v>
      </c>
      <c r="K17" s="166" t="s">
        <v>481</v>
      </c>
      <c r="L17" s="76"/>
    </row>
    <row r="18" spans="1:12" ht="11.25" customHeight="1" x14ac:dyDescent="0.2">
      <c r="A18" s="2" t="s">
        <v>484</v>
      </c>
      <c r="B18" s="55">
        <v>40596</v>
      </c>
      <c r="C18" s="55">
        <v>51617</v>
      </c>
      <c r="D18" s="166">
        <v>1451.6757123239038</v>
      </c>
      <c r="E18" s="166">
        <v>1832.2951380655347</v>
      </c>
      <c r="F18" s="166">
        <v>26.219314858710362</v>
      </c>
      <c r="G18" s="55">
        <v>10049</v>
      </c>
      <c r="H18" s="55">
        <v>15580</v>
      </c>
      <c r="I18" s="166">
        <v>359.34301983306011</v>
      </c>
      <c r="J18" s="166">
        <v>553.05729219173975</v>
      </c>
      <c r="K18" s="166">
        <v>53.907899045506284</v>
      </c>
      <c r="L18" s="76"/>
    </row>
    <row r="19" spans="1:12" ht="11.25" customHeight="1" x14ac:dyDescent="0.2">
      <c r="A19" s="2" t="s">
        <v>485</v>
      </c>
      <c r="B19" s="55">
        <v>29909</v>
      </c>
      <c r="C19" s="55">
        <v>37391</v>
      </c>
      <c r="D19" s="166">
        <v>785.64380356251854</v>
      </c>
      <c r="E19" s="166">
        <v>975.37854579356747</v>
      </c>
      <c r="F19" s="166">
        <v>24.150224487317629</v>
      </c>
      <c r="G19" s="55">
        <v>10545</v>
      </c>
      <c r="H19" s="55">
        <v>15277</v>
      </c>
      <c r="I19" s="166">
        <v>276.99401212232971</v>
      </c>
      <c r="J19" s="166">
        <v>398.514563506949</v>
      </c>
      <c r="K19" s="166">
        <v>43.871183515314335</v>
      </c>
      <c r="L19" s="109"/>
    </row>
    <row r="20" spans="1:12" ht="11.25" customHeight="1" x14ac:dyDescent="0.2">
      <c r="A20" s="2" t="s">
        <v>486</v>
      </c>
      <c r="B20" s="55">
        <v>57125</v>
      </c>
      <c r="C20" s="55">
        <v>72579</v>
      </c>
      <c r="D20" s="166">
        <v>819.86529666996182</v>
      </c>
      <c r="E20" s="166">
        <v>1028.726498987701</v>
      </c>
      <c r="F20" s="166">
        <v>25.475063180020975</v>
      </c>
      <c r="G20" s="55">
        <v>128</v>
      </c>
      <c r="H20" s="55">
        <v>1461</v>
      </c>
      <c r="I20" s="166">
        <v>1.8370723496499803</v>
      </c>
      <c r="J20" s="166">
        <v>20.708047989377523</v>
      </c>
      <c r="K20" s="166">
        <v>1027.2309440247714</v>
      </c>
      <c r="L20" s="109"/>
    </row>
    <row r="21" spans="1:12" ht="11.25" customHeight="1" x14ac:dyDescent="0.2">
      <c r="A21" s="2" t="s">
        <v>487</v>
      </c>
      <c r="B21" s="55">
        <v>9583</v>
      </c>
      <c r="C21" s="55">
        <v>15047</v>
      </c>
      <c r="D21" s="166">
        <v>141.79276005890935</v>
      </c>
      <c r="E21" s="166">
        <v>222.09095825451593</v>
      </c>
      <c r="F21" s="166">
        <v>56.630675756819883</v>
      </c>
      <c r="G21" s="55">
        <v>1291</v>
      </c>
      <c r="H21" s="55">
        <v>6724</v>
      </c>
      <c r="I21" s="166">
        <v>19.101998668063441</v>
      </c>
      <c r="J21" s="166">
        <v>99.245005868503029</v>
      </c>
      <c r="K21" s="166">
        <v>419.55299334425342</v>
      </c>
      <c r="L21" s="109"/>
    </row>
    <row r="22" spans="1:12" ht="11.25" customHeight="1" x14ac:dyDescent="0.2">
      <c r="A22" s="2" t="s">
        <v>488</v>
      </c>
      <c r="B22" s="55">
        <v>15768</v>
      </c>
      <c r="C22" s="55">
        <v>20261</v>
      </c>
      <c r="D22" s="166">
        <v>437.16952968856731</v>
      </c>
      <c r="E22" s="166">
        <v>553.75882834132278</v>
      </c>
      <c r="F22" s="166">
        <v>26.669127360228394</v>
      </c>
      <c r="G22" s="55">
        <v>6576</v>
      </c>
      <c r="H22" s="55">
        <v>9253</v>
      </c>
      <c r="I22" s="166">
        <v>182.32032136174649</v>
      </c>
      <c r="J22" s="166">
        <v>252.89622618045797</v>
      </c>
      <c r="K22" s="166">
        <v>38.709840072451371</v>
      </c>
      <c r="L22" s="109"/>
    </row>
    <row r="23" spans="1:12" ht="11.25" customHeight="1" x14ac:dyDescent="0.2">
      <c r="A23" s="2" t="s">
        <v>602</v>
      </c>
      <c r="B23" s="55">
        <v>11608</v>
      </c>
      <c r="C23" s="55">
        <v>13332</v>
      </c>
      <c r="D23" s="166">
        <v>425.03638086355005</v>
      </c>
      <c r="E23" s="166">
        <v>483.62172162368046</v>
      </c>
      <c r="F23" s="166">
        <v>13.783606156513484</v>
      </c>
      <c r="G23" s="55">
        <v>910</v>
      </c>
      <c r="H23" s="55">
        <v>2524</v>
      </c>
      <c r="I23" s="166">
        <v>33.320391676932338</v>
      </c>
      <c r="J23" s="166">
        <v>91.558747778140528</v>
      </c>
      <c r="K23" s="166">
        <v>174.78292772148453</v>
      </c>
      <c r="L23" s="109"/>
    </row>
    <row r="24" spans="1:12" ht="11.25" customHeight="1" x14ac:dyDescent="0.2">
      <c r="A24" s="2" t="s">
        <v>604</v>
      </c>
      <c r="B24" s="55">
        <v>105476</v>
      </c>
      <c r="C24" s="55">
        <v>130755</v>
      </c>
      <c r="D24" s="166">
        <v>515.51619384867331</v>
      </c>
      <c r="E24" s="166">
        <v>636.62688196994577</v>
      </c>
      <c r="F24" s="166">
        <v>23.4930909186577</v>
      </c>
      <c r="G24" s="55">
        <v>25574</v>
      </c>
      <c r="H24" s="55">
        <v>35749</v>
      </c>
      <c r="I24" s="166">
        <v>124.99346904969822</v>
      </c>
      <c r="J24" s="166">
        <v>174.05662807191763</v>
      </c>
      <c r="K24" s="166">
        <v>39.252578070868303</v>
      </c>
      <c r="L24" s="109"/>
    </row>
    <row r="25" spans="1:12" ht="11.25" customHeight="1" x14ac:dyDescent="0.2">
      <c r="A25" s="2" t="s">
        <v>491</v>
      </c>
      <c r="B25" s="55">
        <v>31686</v>
      </c>
      <c r="C25" s="55">
        <v>35029</v>
      </c>
      <c r="D25" s="166">
        <v>392.56439881173895</v>
      </c>
      <c r="E25" s="166">
        <v>431.59721897081022</v>
      </c>
      <c r="F25" s="166">
        <v>9.9430361686440492</v>
      </c>
      <c r="G25" s="55">
        <v>2344</v>
      </c>
      <c r="H25" s="55">
        <v>12988</v>
      </c>
      <c r="I25" s="166">
        <v>29.040300158262834</v>
      </c>
      <c r="J25" s="166">
        <v>160.02696851160135</v>
      </c>
      <c r="K25" s="166">
        <v>451.05135842085599</v>
      </c>
      <c r="L25" s="109"/>
    </row>
    <row r="26" spans="1:12" ht="11.25" customHeight="1" x14ac:dyDescent="0.2">
      <c r="A26" s="2" t="s">
        <v>598</v>
      </c>
      <c r="B26" s="55">
        <v>3994</v>
      </c>
      <c r="C26" s="55">
        <v>5669</v>
      </c>
      <c r="D26" s="166">
        <v>100.93085804517467</v>
      </c>
      <c r="E26" s="166">
        <v>142.63447305884145</v>
      </c>
      <c r="F26" s="166">
        <v>41.318993835365056</v>
      </c>
      <c r="G26" s="55">
        <v>67</v>
      </c>
      <c r="H26" s="55">
        <v>406</v>
      </c>
      <c r="I26" s="166">
        <v>1.6931315696110927</v>
      </c>
      <c r="J26" s="166">
        <v>10.215134249760032</v>
      </c>
      <c r="K26" s="166">
        <v>503.32784723318451</v>
      </c>
      <c r="L26" s="109"/>
    </row>
    <row r="27" spans="1:12" ht="11.25" customHeight="1" x14ac:dyDescent="0.2">
      <c r="A27" s="2" t="s">
        <v>493</v>
      </c>
      <c r="B27" s="55">
        <v>114951</v>
      </c>
      <c r="C27" s="55">
        <v>134154</v>
      </c>
      <c r="D27" s="166">
        <v>1011.8939862990129</v>
      </c>
      <c r="E27" s="166">
        <v>1172.3460763799801</v>
      </c>
      <c r="F27" s="166">
        <v>15.856610697709383</v>
      </c>
      <c r="G27" s="55">
        <v>1890</v>
      </c>
      <c r="H27" s="55">
        <v>5685</v>
      </c>
      <c r="I27" s="166">
        <v>16.637346644266987</v>
      </c>
      <c r="J27" s="166">
        <v>49.680124664342372</v>
      </c>
      <c r="K27" s="166">
        <v>198.60605616137411</v>
      </c>
      <c r="L27" s="109"/>
    </row>
    <row r="28" spans="1:12" ht="11.25" customHeight="1" x14ac:dyDescent="0.2">
      <c r="A28" s="2" t="s">
        <v>599</v>
      </c>
      <c r="B28" s="55">
        <v>52240</v>
      </c>
      <c r="C28" s="55">
        <v>58239</v>
      </c>
      <c r="D28" s="166">
        <v>578.10977488292167</v>
      </c>
      <c r="E28" s="166">
        <v>642.94550049099405</v>
      </c>
      <c r="F28" s="166">
        <v>11.215123567354123</v>
      </c>
      <c r="G28" s="55">
        <v>9843</v>
      </c>
      <c r="H28" s="55">
        <v>14060</v>
      </c>
      <c r="I28" s="166">
        <v>108.92677094511097</v>
      </c>
      <c r="J28" s="166">
        <v>155.21924718665113</v>
      </c>
      <c r="K28" s="166">
        <v>42.498713438285328</v>
      </c>
      <c r="L28" s="109"/>
    </row>
    <row r="29" spans="1:12" ht="11.25" customHeight="1" x14ac:dyDescent="0.2">
      <c r="A29" s="2" t="s">
        <v>600</v>
      </c>
      <c r="B29" s="55">
        <v>13269</v>
      </c>
      <c r="C29" s="55">
        <v>14184</v>
      </c>
      <c r="D29" s="166">
        <v>407.44573378001189</v>
      </c>
      <c r="E29" s="166">
        <v>433.86761287165058</v>
      </c>
      <c r="F29" s="166">
        <v>6.4847602762983847</v>
      </c>
      <c r="G29" s="55">
        <v>65</v>
      </c>
      <c r="H29" s="55">
        <v>246</v>
      </c>
      <c r="I29" s="166">
        <v>1.9959283062552395</v>
      </c>
      <c r="J29" s="166">
        <v>7.5247767037807405</v>
      </c>
      <c r="K29" s="166">
        <v>277.00636241282263</v>
      </c>
      <c r="L29" s="109"/>
    </row>
    <row r="30" spans="1:12" ht="11.25" customHeight="1" x14ac:dyDescent="0.2">
      <c r="A30" s="2" t="s">
        <v>496</v>
      </c>
      <c r="B30" s="55">
        <v>71145</v>
      </c>
      <c r="C30" s="55">
        <v>123841</v>
      </c>
      <c r="D30" s="166">
        <v>443.29475098130013</v>
      </c>
      <c r="E30" s="166">
        <v>771.37758802440976</v>
      </c>
      <c r="F30" s="166">
        <v>74.010088393072238</v>
      </c>
      <c r="G30" s="55" t="s">
        <v>481</v>
      </c>
      <c r="H30" s="55" t="s">
        <v>481</v>
      </c>
      <c r="I30" s="166" t="s">
        <v>481</v>
      </c>
      <c r="J30" s="166" t="s">
        <v>481</v>
      </c>
      <c r="K30" s="166" t="s">
        <v>481</v>
      </c>
      <c r="L30" s="109"/>
    </row>
    <row r="31" spans="1:12" ht="11.25" customHeight="1" x14ac:dyDescent="0.2">
      <c r="A31" s="2" t="s">
        <v>497</v>
      </c>
      <c r="B31" s="55">
        <v>20212</v>
      </c>
      <c r="C31" s="55">
        <v>23991</v>
      </c>
      <c r="D31" s="166">
        <v>614.12106239723084</v>
      </c>
      <c r="E31" s="166">
        <v>726.47033708150968</v>
      </c>
      <c r="F31" s="166">
        <v>18.294320381346594</v>
      </c>
      <c r="G31" s="55" t="s">
        <v>481</v>
      </c>
      <c r="H31" s="55" t="s">
        <v>481</v>
      </c>
      <c r="I31" s="166" t="s">
        <v>481</v>
      </c>
      <c r="J31" s="166" t="s">
        <v>481</v>
      </c>
      <c r="K31" s="166" t="s">
        <v>481</v>
      </c>
      <c r="L31" s="109"/>
    </row>
    <row r="32" spans="1:12" ht="11.25" customHeight="1" x14ac:dyDescent="0.2">
      <c r="A32" s="2" t="s">
        <v>498</v>
      </c>
      <c r="B32" s="55">
        <v>91792</v>
      </c>
      <c r="C32" s="55">
        <v>93864</v>
      </c>
      <c r="D32" s="166">
        <v>844.84450564868303</v>
      </c>
      <c r="E32" s="166">
        <v>862.68046725032821</v>
      </c>
      <c r="F32" s="166">
        <v>2.1111531746247802</v>
      </c>
      <c r="G32" s="55" t="s">
        <v>481</v>
      </c>
      <c r="H32" s="55" t="s">
        <v>481</v>
      </c>
      <c r="I32" s="166" t="s">
        <v>481</v>
      </c>
      <c r="J32" s="166" t="s">
        <v>481</v>
      </c>
      <c r="K32" s="166" t="s">
        <v>481</v>
      </c>
      <c r="L32" s="109"/>
    </row>
    <row r="33" spans="1:12" ht="11.25" customHeight="1" x14ac:dyDescent="0.2">
      <c r="A33" s="2" t="s">
        <v>596</v>
      </c>
      <c r="B33" s="55">
        <v>10770</v>
      </c>
      <c r="C33" s="55">
        <v>15568</v>
      </c>
      <c r="D33" s="166">
        <v>681.87627828719508</v>
      </c>
      <c r="E33" s="166">
        <v>984.68326696251017</v>
      </c>
      <c r="F33" s="166">
        <v>44.407907756512067</v>
      </c>
      <c r="G33" s="55">
        <v>2787</v>
      </c>
      <c r="H33" s="55">
        <v>5932</v>
      </c>
      <c r="I33" s="166">
        <v>176.45210655398449</v>
      </c>
      <c r="J33" s="166">
        <v>375.2017689890551</v>
      </c>
      <c r="K33" s="166">
        <v>112.63660509162827</v>
      </c>
      <c r="L33" s="109"/>
    </row>
    <row r="34" spans="1:12" ht="11.25" customHeight="1" x14ac:dyDescent="0.2">
      <c r="A34" s="2" t="s">
        <v>500</v>
      </c>
      <c r="B34" s="55">
        <v>3989</v>
      </c>
      <c r="C34" s="55">
        <v>5209</v>
      </c>
      <c r="D34" s="166">
        <v>642.53970435763995</v>
      </c>
      <c r="E34" s="166">
        <v>818.63514709187291</v>
      </c>
      <c r="F34" s="166">
        <v>27.406157400075237</v>
      </c>
      <c r="G34" s="55">
        <v>59</v>
      </c>
      <c r="H34" s="55">
        <v>759</v>
      </c>
      <c r="I34" s="166">
        <v>9.5035955269743688</v>
      </c>
      <c r="J34" s="166">
        <v>119.28279451770619</v>
      </c>
      <c r="K34" s="166">
        <v>1155.1333248468109</v>
      </c>
      <c r="L34" s="109"/>
    </row>
    <row r="35" spans="1:12" ht="11.25" customHeight="1" x14ac:dyDescent="0.2">
      <c r="A35" s="2" t="s">
        <v>501</v>
      </c>
      <c r="B35" s="55">
        <v>70300</v>
      </c>
      <c r="C35" s="55">
        <v>95100</v>
      </c>
      <c r="D35" s="166">
        <v>937.81216980710121</v>
      </c>
      <c r="E35" s="166">
        <v>1249.7370098642491</v>
      </c>
      <c r="F35" s="166">
        <v>33.260907684884032</v>
      </c>
      <c r="G35" s="55">
        <v>42976</v>
      </c>
      <c r="H35" s="55">
        <v>64230</v>
      </c>
      <c r="I35" s="166">
        <v>573.30605703598837</v>
      </c>
      <c r="J35" s="166">
        <v>844.06528016383515</v>
      </c>
      <c r="K35" s="166">
        <v>47.227692748909902</v>
      </c>
      <c r="L35" s="109"/>
    </row>
    <row r="36" spans="1:12" ht="11.25" customHeight="1" x14ac:dyDescent="0.2">
      <c r="A36" s="2" t="s">
        <v>717</v>
      </c>
      <c r="B36" s="55">
        <v>382110</v>
      </c>
      <c r="C36" s="55">
        <v>638629</v>
      </c>
      <c r="D36" s="166">
        <v>865.33880883277959</v>
      </c>
      <c r="E36" s="166">
        <v>1437.6911323676327</v>
      </c>
      <c r="F36" s="166">
        <v>66.141991748512453</v>
      </c>
      <c r="G36" s="55" t="s">
        <v>481</v>
      </c>
      <c r="H36" s="55" t="s">
        <v>481</v>
      </c>
      <c r="I36" s="166" t="s">
        <v>481</v>
      </c>
      <c r="J36" s="166" t="s">
        <v>481</v>
      </c>
      <c r="K36" s="166" t="s">
        <v>481</v>
      </c>
      <c r="L36" s="109"/>
    </row>
    <row r="37" spans="1:12" ht="11.25" customHeight="1" x14ac:dyDescent="0.2">
      <c r="A37" s="2" t="s">
        <v>503</v>
      </c>
      <c r="B37" s="55">
        <v>15754</v>
      </c>
      <c r="C37" s="55">
        <v>19216</v>
      </c>
      <c r="D37" s="166">
        <v>716.81981166075843</v>
      </c>
      <c r="E37" s="166">
        <v>869.6761976829755</v>
      </c>
      <c r="F37" s="166">
        <v>21.324241257795727</v>
      </c>
      <c r="G37" s="55">
        <v>80</v>
      </c>
      <c r="H37" s="55">
        <v>432</v>
      </c>
      <c r="I37" s="166">
        <v>3.640065058579451</v>
      </c>
      <c r="J37" s="166">
        <v>19.551421596536503</v>
      </c>
      <c r="K37" s="166">
        <v>437.11736691229686</v>
      </c>
      <c r="L37" s="109"/>
    </row>
    <row r="38" spans="1:12" ht="11.25" customHeight="1" x14ac:dyDescent="0.2">
      <c r="A38" s="18" t="s">
        <v>504</v>
      </c>
      <c r="B38" s="59">
        <v>9005</v>
      </c>
      <c r="C38" s="59">
        <v>11480</v>
      </c>
      <c r="D38" s="170">
        <v>600.01685777512716</v>
      </c>
      <c r="E38" s="170">
        <v>759.53102267411816</v>
      </c>
      <c r="F38" s="170">
        <v>26.584947211395395</v>
      </c>
      <c r="G38" s="59">
        <v>1744</v>
      </c>
      <c r="H38" s="59">
        <v>3174</v>
      </c>
      <c r="I38" s="170">
        <v>116.20537478732058</v>
      </c>
      <c r="J38" s="170">
        <v>209.99577229683371</v>
      </c>
      <c r="K38" s="170">
        <v>80.710894553000315</v>
      </c>
      <c r="L38" s="109"/>
    </row>
    <row r="39" spans="1:12" ht="11.25" customHeight="1" x14ac:dyDescent="0.2"/>
    <row r="40" spans="1:12" s="2" customFormat="1" ht="11.25" customHeight="1" x14ac:dyDescent="0.25">
      <c r="A40" s="816" t="s">
        <v>709</v>
      </c>
      <c r="B40" s="816"/>
      <c r="C40" s="816"/>
      <c r="D40" s="816"/>
      <c r="E40" s="816"/>
      <c r="F40" s="816"/>
      <c r="G40" s="816"/>
      <c r="H40" s="816"/>
      <c r="I40" s="816"/>
      <c r="J40" s="816"/>
      <c r="K40" s="816"/>
      <c r="L40" s="196"/>
    </row>
    <row r="41" spans="1:12" s="2" customFormat="1" ht="11.25" customHeight="1" x14ac:dyDescent="0.25">
      <c r="A41" s="816"/>
      <c r="B41" s="816"/>
      <c r="C41" s="816"/>
      <c r="D41" s="816"/>
      <c r="E41" s="816"/>
      <c r="F41" s="816"/>
      <c r="G41" s="816"/>
      <c r="H41" s="816"/>
      <c r="I41" s="816"/>
      <c r="J41" s="816"/>
      <c r="K41" s="816"/>
      <c r="L41" s="196"/>
    </row>
    <row r="42" spans="1:12" s="2" customFormat="1" ht="11.25" customHeight="1" x14ac:dyDescent="0.25">
      <c r="A42" s="816"/>
      <c r="B42" s="816"/>
      <c r="C42" s="816"/>
      <c r="D42" s="816"/>
      <c r="E42" s="816"/>
      <c r="F42" s="816"/>
      <c r="G42" s="816"/>
      <c r="H42" s="816"/>
      <c r="I42" s="816"/>
      <c r="J42" s="816"/>
      <c r="K42" s="816"/>
      <c r="L42" s="196"/>
    </row>
    <row r="43" spans="1:12" ht="11.25" customHeight="1" x14ac:dyDescent="0.2">
      <c r="A43" s="172" t="s">
        <v>506</v>
      </c>
    </row>
    <row r="44" spans="1:12" ht="11.25" customHeight="1" x14ac:dyDescent="0.2">
      <c r="A44" s="172" t="s">
        <v>855</v>
      </c>
    </row>
    <row r="45" spans="1:12" ht="11.25" customHeight="1" x14ac:dyDescent="0.2">
      <c r="A45" s="172" t="s">
        <v>856</v>
      </c>
    </row>
    <row r="46" spans="1:12" ht="11.25" customHeight="1" x14ac:dyDescent="0.2">
      <c r="A46" s="22" t="s">
        <v>510</v>
      </c>
    </row>
    <row r="47" spans="1:12" ht="11.25" customHeight="1" x14ac:dyDescent="0.2">
      <c r="A47" s="172" t="s">
        <v>857</v>
      </c>
    </row>
  </sheetData>
  <mergeCells count="10">
    <mergeCell ref="A40:K42"/>
    <mergeCell ref="A5:A8"/>
    <mergeCell ref="B5:F6"/>
    <mergeCell ref="G5:K6"/>
    <mergeCell ref="B7:C7"/>
    <mergeCell ref="D7:E7"/>
    <mergeCell ref="F7:F8"/>
    <mergeCell ref="G7:H7"/>
    <mergeCell ref="I7:J7"/>
    <mergeCell ref="K7:K8"/>
  </mergeCells>
  <hyperlinks>
    <hyperlink ref="K1" location="Índice!A1" display="(Voltar ao índice)"/>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Normal="100" workbookViewId="0">
      <selection activeCell="A47" sqref="A47"/>
    </sheetView>
  </sheetViews>
  <sheetFormatPr defaultColWidth="9.28515625" defaultRowHeight="11.25" x14ac:dyDescent="0.2"/>
  <cols>
    <col min="1" max="1" width="15.28515625" style="27" bestFit="1" customWidth="1"/>
    <col min="2" max="17" width="9.28515625" style="27" customWidth="1"/>
    <col min="18" max="16384" width="9.28515625" style="27"/>
  </cols>
  <sheetData>
    <row r="1" spans="1:16" ht="11.25" customHeight="1" x14ac:dyDescent="0.2">
      <c r="A1" s="26" t="s">
        <v>858</v>
      </c>
      <c r="B1" s="163"/>
      <c r="P1" s="3" t="s">
        <v>460</v>
      </c>
    </row>
    <row r="2" spans="1:16" ht="11.25" customHeight="1" x14ac:dyDescent="0.2">
      <c r="A2" s="27" t="s">
        <v>91</v>
      </c>
      <c r="B2" s="163"/>
    </row>
    <row r="3" spans="1:16" ht="11.25" customHeight="1" x14ac:dyDescent="0.2">
      <c r="A3" s="4" t="s">
        <v>462</v>
      </c>
    </row>
    <row r="4" spans="1:16" ht="11.25" customHeight="1" x14ac:dyDescent="0.2"/>
    <row r="5" spans="1:16" ht="33.75" customHeight="1" x14ac:dyDescent="0.2">
      <c r="A5" s="873" t="s">
        <v>463</v>
      </c>
      <c r="B5" s="872" t="s">
        <v>859</v>
      </c>
      <c r="C5" s="872"/>
      <c r="D5" s="872"/>
      <c r="E5" s="872"/>
      <c r="F5" s="871"/>
      <c r="G5" s="817" t="s">
        <v>860</v>
      </c>
      <c r="H5" s="872"/>
      <c r="I5" s="872"/>
      <c r="J5" s="872"/>
      <c r="K5" s="871"/>
      <c r="L5" s="817" t="s">
        <v>861</v>
      </c>
      <c r="M5" s="872"/>
      <c r="N5" s="872"/>
      <c r="O5" s="872"/>
      <c r="P5" s="871"/>
    </row>
    <row r="6" spans="1:16" ht="16.5" customHeight="1" x14ac:dyDescent="0.2">
      <c r="A6" s="873"/>
      <c r="B6" s="817" t="s">
        <v>725</v>
      </c>
      <c r="C6" s="871"/>
      <c r="D6" s="817" t="s">
        <v>843</v>
      </c>
      <c r="E6" s="871"/>
      <c r="F6" s="868" t="s">
        <v>862</v>
      </c>
      <c r="G6" s="817" t="s">
        <v>725</v>
      </c>
      <c r="H6" s="871"/>
      <c r="I6" s="817" t="s">
        <v>843</v>
      </c>
      <c r="J6" s="871"/>
      <c r="K6" s="868" t="s">
        <v>862</v>
      </c>
      <c r="L6" s="817" t="s">
        <v>725</v>
      </c>
      <c r="M6" s="871"/>
      <c r="N6" s="817" t="s">
        <v>843</v>
      </c>
      <c r="O6" s="871"/>
      <c r="P6" s="868" t="s">
        <v>716</v>
      </c>
    </row>
    <row r="7" spans="1:16" ht="17.25" customHeight="1" x14ac:dyDescent="0.2">
      <c r="A7" s="873"/>
      <c r="B7" s="115" t="s">
        <v>705</v>
      </c>
      <c r="C7" s="115">
        <v>2022</v>
      </c>
      <c r="D7" s="115">
        <v>2021</v>
      </c>
      <c r="E7" s="115">
        <v>2022</v>
      </c>
      <c r="F7" s="896"/>
      <c r="G7" s="115" t="s">
        <v>705</v>
      </c>
      <c r="H7" s="115">
        <v>2022</v>
      </c>
      <c r="I7" s="115">
        <v>2021</v>
      </c>
      <c r="J7" s="115">
        <v>2022</v>
      </c>
      <c r="K7" s="896"/>
      <c r="L7" s="115" t="s">
        <v>705</v>
      </c>
      <c r="M7" s="115">
        <v>2022</v>
      </c>
      <c r="N7" s="115">
        <v>2021</v>
      </c>
      <c r="O7" s="115">
        <v>2022</v>
      </c>
      <c r="P7" s="896"/>
    </row>
    <row r="8" spans="1:16" ht="11.25" customHeight="1" x14ac:dyDescent="0.2">
      <c r="A8" s="8"/>
    </row>
    <row r="9" spans="1:16" ht="11.25" customHeight="1" x14ac:dyDescent="0.2">
      <c r="A9" s="28" t="s">
        <v>475</v>
      </c>
      <c r="B9" s="175">
        <v>50022</v>
      </c>
      <c r="C9" s="175">
        <v>42457</v>
      </c>
      <c r="D9" s="197">
        <v>24.758837113902548</v>
      </c>
      <c r="E9" s="197">
        <v>20.908339792428055</v>
      </c>
      <c r="F9" s="197">
        <v>-15.552012009935495</v>
      </c>
      <c r="G9" s="175">
        <v>34340</v>
      </c>
      <c r="H9" s="175">
        <v>29934</v>
      </c>
      <c r="I9" s="197">
        <v>16.996890697921184</v>
      </c>
      <c r="J9" s="197">
        <v>14.741273367090033</v>
      </c>
      <c r="K9" s="197">
        <v>-13.270764464626623</v>
      </c>
      <c r="L9" s="175">
        <v>497840</v>
      </c>
      <c r="M9" s="175">
        <v>478106</v>
      </c>
      <c r="N9" s="197">
        <v>258.82925326461105</v>
      </c>
      <c r="O9" s="197">
        <v>247.4113559807669</v>
      </c>
      <c r="P9" s="197">
        <v>-4.411362757428039</v>
      </c>
    </row>
    <row r="10" spans="1:16" ht="11.25" customHeight="1" x14ac:dyDescent="0.2">
      <c r="A10" s="91"/>
      <c r="B10" s="55"/>
      <c r="C10" s="55"/>
      <c r="D10" s="176"/>
      <c r="E10" s="176"/>
      <c r="F10" s="198"/>
      <c r="G10" s="39"/>
      <c r="H10" s="39"/>
      <c r="I10" s="176"/>
      <c r="J10" s="176"/>
      <c r="K10" s="198"/>
      <c r="L10" s="55"/>
      <c r="M10" s="55"/>
      <c r="N10" s="176"/>
      <c r="O10" s="176"/>
      <c r="P10" s="198"/>
    </row>
    <row r="11" spans="1:16" ht="11.25" customHeight="1" x14ac:dyDescent="0.2">
      <c r="A11" s="29" t="s">
        <v>476</v>
      </c>
      <c r="B11" s="53">
        <v>394</v>
      </c>
      <c r="C11" s="53">
        <v>287</v>
      </c>
      <c r="D11" s="168">
        <v>47.932626678541709</v>
      </c>
      <c r="E11" s="168">
        <v>34.577230110863994</v>
      </c>
      <c r="F11" s="168">
        <v>-27.862851450318303</v>
      </c>
      <c r="G11" s="53">
        <v>497</v>
      </c>
      <c r="H11" s="53">
        <v>348</v>
      </c>
      <c r="I11" s="168">
        <v>60.463237206180779</v>
      </c>
      <c r="J11" s="168">
        <v>41.926397486343802</v>
      </c>
      <c r="K11" s="168">
        <v>-30.658033834056887</v>
      </c>
      <c r="L11" s="53">
        <v>3754</v>
      </c>
      <c r="M11" s="53">
        <v>3023</v>
      </c>
      <c r="N11" s="168">
        <v>456.69817398793293</v>
      </c>
      <c r="O11" s="168">
        <v>364.20545862418766</v>
      </c>
      <c r="P11" s="168">
        <v>-20.25248197427414</v>
      </c>
    </row>
    <row r="12" spans="1:16" ht="11.25" customHeight="1" x14ac:dyDescent="0.2">
      <c r="A12" s="27" t="s">
        <v>478</v>
      </c>
      <c r="B12" s="55">
        <v>346</v>
      </c>
      <c r="C12" s="55">
        <v>213</v>
      </c>
      <c r="D12" s="166">
        <v>11.065179423403414</v>
      </c>
      <c r="E12" s="166">
        <v>6.8105276048589438</v>
      </c>
      <c r="F12" s="166">
        <v>-38.450816346869779</v>
      </c>
      <c r="G12" s="55">
        <v>191</v>
      </c>
      <c r="H12" s="55">
        <v>122</v>
      </c>
      <c r="I12" s="166">
        <v>6.1082348840174925</v>
      </c>
      <c r="J12" s="166">
        <v>3.9008655764919773</v>
      </c>
      <c r="K12" s="166">
        <v>-36.13759702170605</v>
      </c>
      <c r="L12" s="55">
        <v>5162</v>
      </c>
      <c r="M12" s="55">
        <v>5354</v>
      </c>
      <c r="N12" s="166">
        <v>165.08224330522665</v>
      </c>
      <c r="O12" s="166">
        <v>171.19044505359054</v>
      </c>
      <c r="P12" s="166">
        <v>3.7000961618083972</v>
      </c>
    </row>
    <row r="13" spans="1:16" ht="11.25" customHeight="1" x14ac:dyDescent="0.2">
      <c r="A13" s="27" t="s">
        <v>844</v>
      </c>
      <c r="B13" s="55">
        <v>920</v>
      </c>
      <c r="C13" s="55">
        <v>676</v>
      </c>
      <c r="D13" s="166">
        <v>126.34305297458917</v>
      </c>
      <c r="E13" s="166">
        <v>92.159867377042929</v>
      </c>
      <c r="F13" s="166">
        <v>-27.055848970517882</v>
      </c>
      <c r="G13" s="55">
        <v>1168</v>
      </c>
      <c r="H13" s="55">
        <v>1037</v>
      </c>
      <c r="I13" s="166">
        <v>160.4007455155654</v>
      </c>
      <c r="J13" s="166">
        <v>141.37541785502</v>
      </c>
      <c r="K13" s="166">
        <v>-11.861121716980527</v>
      </c>
      <c r="L13" s="55">
        <v>5278</v>
      </c>
      <c r="M13" s="55">
        <v>6872</v>
      </c>
      <c r="N13" s="166">
        <v>724.82460173900176</v>
      </c>
      <c r="O13" s="166">
        <v>936.86776422343041</v>
      </c>
      <c r="P13" s="166">
        <v>29.25441023603419</v>
      </c>
    </row>
    <row r="14" spans="1:16" ht="11.25" customHeight="1" x14ac:dyDescent="0.2">
      <c r="A14" s="27" t="s">
        <v>480</v>
      </c>
      <c r="B14" s="55">
        <v>2391</v>
      </c>
      <c r="C14" s="55">
        <v>1908</v>
      </c>
      <c r="D14" s="166">
        <v>61.259378554221477</v>
      </c>
      <c r="E14" s="166">
        <v>48.411958362671029</v>
      </c>
      <c r="F14" s="166">
        <v>-20.972168661781364</v>
      </c>
      <c r="G14" s="55">
        <v>1314</v>
      </c>
      <c r="H14" s="55">
        <v>849</v>
      </c>
      <c r="I14" s="166">
        <v>33.66575634472899</v>
      </c>
      <c r="J14" s="166">
        <v>21.541799082760853</v>
      </c>
      <c r="K14" s="166">
        <v>-36.012728001182637</v>
      </c>
      <c r="L14" s="55">
        <v>27293</v>
      </c>
      <c r="M14" s="55">
        <v>23251</v>
      </c>
      <c r="N14" s="166">
        <v>699.26901667936716</v>
      </c>
      <c r="O14" s="166">
        <v>589.95096639961434</v>
      </c>
      <c r="P14" s="166">
        <v>-15.633189469608366</v>
      </c>
    </row>
    <row r="15" spans="1:16" ht="11.25" customHeight="1" x14ac:dyDescent="0.2">
      <c r="A15" s="27" t="s">
        <v>482</v>
      </c>
      <c r="B15" s="55">
        <v>1273</v>
      </c>
      <c r="C15" s="55">
        <v>2328</v>
      </c>
      <c r="D15" s="166">
        <v>9.011459366025429</v>
      </c>
      <c r="E15" s="166">
        <v>16.468105036799635</v>
      </c>
      <c r="F15" s="166">
        <v>82.746260820826564</v>
      </c>
      <c r="G15" s="55">
        <v>680</v>
      </c>
      <c r="H15" s="55">
        <v>1608</v>
      </c>
      <c r="I15" s="166">
        <v>4.8136625050253663</v>
      </c>
      <c r="J15" s="166">
        <v>11.374876674902842</v>
      </c>
      <c r="K15" s="166">
        <v>136.30399229334631</v>
      </c>
      <c r="L15" s="55">
        <v>28804</v>
      </c>
      <c r="M15" s="55">
        <v>52064</v>
      </c>
      <c r="N15" s="166">
        <v>203.90108058051564</v>
      </c>
      <c r="O15" s="166">
        <v>368.29700199138159</v>
      </c>
      <c r="P15" s="166">
        <v>80.625331137443368</v>
      </c>
    </row>
    <row r="16" spans="1:16" ht="11.25" customHeight="1" x14ac:dyDescent="0.2">
      <c r="A16" s="27" t="s">
        <v>483</v>
      </c>
      <c r="B16" s="55">
        <v>4008</v>
      </c>
      <c r="C16" s="55">
        <v>3361</v>
      </c>
      <c r="D16" s="166">
        <v>45.735608567016605</v>
      </c>
      <c r="E16" s="166">
        <v>38.229291121340971</v>
      </c>
      <c r="F16" s="166">
        <v>-16.412414048621638</v>
      </c>
      <c r="G16" s="55">
        <v>917</v>
      </c>
      <c r="H16" s="55">
        <v>775</v>
      </c>
      <c r="I16" s="166">
        <v>10.463960343301952</v>
      </c>
      <c r="J16" s="166">
        <v>8.8151444864740434</v>
      </c>
      <c r="K16" s="166">
        <v>-15.757091987483751</v>
      </c>
      <c r="L16" s="55">
        <v>35908</v>
      </c>
      <c r="M16" s="55">
        <v>33916</v>
      </c>
      <c r="N16" s="166">
        <v>409.74905998613582</v>
      </c>
      <c r="O16" s="166">
        <v>385.77347148806916</v>
      </c>
      <c r="P16" s="166">
        <v>-5.8512857842499706</v>
      </c>
    </row>
    <row r="17" spans="1:16" ht="11.25" customHeight="1" x14ac:dyDescent="0.2">
      <c r="A17" s="27" t="s">
        <v>484</v>
      </c>
      <c r="B17" s="55">
        <v>795</v>
      </c>
      <c r="C17" s="55">
        <v>584</v>
      </c>
      <c r="D17" s="166">
        <v>28.428470570930724</v>
      </c>
      <c r="E17" s="166">
        <v>20.730773982026705</v>
      </c>
      <c r="F17" s="166">
        <v>-27.077420748674498</v>
      </c>
      <c r="G17" s="55">
        <v>348</v>
      </c>
      <c r="H17" s="55">
        <v>273</v>
      </c>
      <c r="I17" s="166">
        <v>12.444160702747032</v>
      </c>
      <c r="J17" s="166">
        <v>9.6909268785844009</v>
      </c>
      <c r="K17" s="166">
        <v>-22.124704830875885</v>
      </c>
      <c r="L17" s="55">
        <v>16755</v>
      </c>
      <c r="M17" s="55">
        <v>16635</v>
      </c>
      <c r="N17" s="166">
        <v>599.14342693829462</v>
      </c>
      <c r="O17" s="166">
        <v>590.50757738187372</v>
      </c>
      <c r="P17" s="166">
        <v>-1.4413659848612981</v>
      </c>
    </row>
    <row r="18" spans="1:16" ht="11.25" customHeight="1" x14ac:dyDescent="0.2">
      <c r="A18" s="27" t="s">
        <v>485</v>
      </c>
      <c r="B18" s="55">
        <v>1585</v>
      </c>
      <c r="C18" s="55">
        <v>1172</v>
      </c>
      <c r="D18" s="166">
        <v>41.634472187187534</v>
      </c>
      <c r="E18" s="166">
        <v>30.57269545265067</v>
      </c>
      <c r="F18" s="166">
        <v>-26.568793005957648</v>
      </c>
      <c r="G18" s="55">
        <v>495</v>
      </c>
      <c r="H18" s="55">
        <v>400</v>
      </c>
      <c r="I18" s="166">
        <v>13.002563869184751</v>
      </c>
      <c r="J18" s="166">
        <v>10.434367048686235</v>
      </c>
      <c r="K18" s="166">
        <v>-19.751464759846161</v>
      </c>
      <c r="L18" s="55">
        <v>17918</v>
      </c>
      <c r="M18" s="55">
        <v>17879</v>
      </c>
      <c r="N18" s="166">
        <v>470.66654425869166</v>
      </c>
      <c r="O18" s="166">
        <v>466.39012115865302</v>
      </c>
      <c r="P18" s="166">
        <v>-0.90858871364526417</v>
      </c>
    </row>
    <row r="19" spans="1:16" ht="11.25" customHeight="1" x14ac:dyDescent="0.2">
      <c r="A19" s="27" t="s">
        <v>486</v>
      </c>
      <c r="B19" s="55">
        <v>1110</v>
      </c>
      <c r="C19" s="55">
        <v>878</v>
      </c>
      <c r="D19" s="166">
        <v>15.930861782120921</v>
      </c>
      <c r="E19" s="166">
        <v>12.444672234547205</v>
      </c>
      <c r="F19" s="166">
        <v>-21.88324520828019</v>
      </c>
      <c r="G19" s="55">
        <v>992</v>
      </c>
      <c r="H19" s="55">
        <v>869</v>
      </c>
      <c r="I19" s="166">
        <v>14.237310709787348</v>
      </c>
      <c r="J19" s="166">
        <v>12.317107257199909</v>
      </c>
      <c r="K19" s="166">
        <v>-13.48712191318131</v>
      </c>
      <c r="L19" s="55">
        <v>13796</v>
      </c>
      <c r="M19" s="55">
        <v>11667</v>
      </c>
      <c r="N19" s="166">
        <v>198.00195418571195</v>
      </c>
      <c r="O19" s="166">
        <v>165.36673230120982</v>
      </c>
      <c r="P19" s="166">
        <v>-16.482272621356341</v>
      </c>
    </row>
    <row r="20" spans="1:16" ht="11.25" customHeight="1" x14ac:dyDescent="0.2">
      <c r="A20" s="27" t="s">
        <v>487</v>
      </c>
      <c r="B20" s="55">
        <v>2595</v>
      </c>
      <c r="C20" s="55">
        <v>1745</v>
      </c>
      <c r="D20" s="166">
        <v>38.396348988090345</v>
      </c>
      <c r="E20" s="166">
        <v>25.755879720484501</v>
      </c>
      <c r="F20" s="166">
        <v>-32.921018796674197</v>
      </c>
      <c r="G20" s="55">
        <v>1901</v>
      </c>
      <c r="H20" s="55">
        <v>1575</v>
      </c>
      <c r="I20" s="166">
        <v>28.12773002942572</v>
      </c>
      <c r="J20" s="166">
        <v>23.246710922500338</v>
      </c>
      <c r="K20" s="166">
        <v>-17.353050181508156</v>
      </c>
      <c r="L20" s="55">
        <v>38442</v>
      </c>
      <c r="M20" s="55">
        <v>33944</v>
      </c>
      <c r="N20" s="166">
        <v>568.79863113686667</v>
      </c>
      <c r="O20" s="166">
        <v>501.00720987514376</v>
      </c>
      <c r="P20" s="166">
        <v>-11.918351689107819</v>
      </c>
    </row>
    <row r="21" spans="1:16" ht="11.25" customHeight="1" x14ac:dyDescent="0.2">
      <c r="A21" s="27" t="s">
        <v>488</v>
      </c>
      <c r="B21" s="55">
        <v>969</v>
      </c>
      <c r="C21" s="55">
        <v>707</v>
      </c>
      <c r="D21" s="166">
        <v>26.865631295549321</v>
      </c>
      <c r="E21" s="166">
        <v>19.323206733987224</v>
      </c>
      <c r="F21" s="166">
        <v>-28.074622474297151</v>
      </c>
      <c r="G21" s="55">
        <v>924</v>
      </c>
      <c r="H21" s="55">
        <v>918</v>
      </c>
      <c r="I21" s="166">
        <v>25.618001359223502</v>
      </c>
      <c r="J21" s="166">
        <v>25.090104358982</v>
      </c>
      <c r="K21" s="166">
        <v>-2.0606486541989266</v>
      </c>
      <c r="L21" s="55">
        <v>2123</v>
      </c>
      <c r="M21" s="55">
        <v>3265</v>
      </c>
      <c r="N21" s="166">
        <v>58.860407884882576</v>
      </c>
      <c r="O21" s="166">
        <v>89.236591211412005</v>
      </c>
      <c r="P21" s="166">
        <v>51.607157371281318</v>
      </c>
    </row>
    <row r="22" spans="1:16" ht="11.25" customHeight="1" x14ac:dyDescent="0.2">
      <c r="A22" s="27" t="s">
        <v>602</v>
      </c>
      <c r="B22" s="55">
        <v>245</v>
      </c>
      <c r="C22" s="55">
        <v>199</v>
      </c>
      <c r="D22" s="166">
        <v>8.9708746822510133</v>
      </c>
      <c r="E22" s="166">
        <v>7.2187760728407149</v>
      </c>
      <c r="F22" s="166">
        <v>-19.530967396934518</v>
      </c>
      <c r="G22" s="55">
        <v>250</v>
      </c>
      <c r="H22" s="55">
        <v>220</v>
      </c>
      <c r="I22" s="166">
        <v>9.1539537573989946</v>
      </c>
      <c r="J22" s="166">
        <v>7.9805564624369723</v>
      </c>
      <c r="K22" s="166">
        <v>-12.818475230045646</v>
      </c>
      <c r="L22" s="55">
        <v>3566</v>
      </c>
      <c r="M22" s="55">
        <v>3631</v>
      </c>
      <c r="N22" s="166">
        <v>130.57199639553923</v>
      </c>
      <c r="O22" s="166">
        <v>131.71545688685748</v>
      </c>
      <c r="P22" s="166">
        <v>0.87573179769295795</v>
      </c>
    </row>
    <row r="23" spans="1:16" ht="11.25" customHeight="1" x14ac:dyDescent="0.2">
      <c r="A23" s="27" t="s">
        <v>604</v>
      </c>
      <c r="B23" s="55">
        <v>3685</v>
      </c>
      <c r="C23" s="55">
        <v>3325</v>
      </c>
      <c r="D23" s="166">
        <v>18.01051589302174</v>
      </c>
      <c r="E23" s="166">
        <v>16.188936427288205</v>
      </c>
      <c r="F23" s="166">
        <v>-10.113977170633493</v>
      </c>
      <c r="G23" s="55">
        <v>2112</v>
      </c>
      <c r="H23" s="55">
        <v>1916</v>
      </c>
      <c r="I23" s="166">
        <v>10.322444929731862</v>
      </c>
      <c r="J23" s="166">
        <v>9.3287224645666793</v>
      </c>
      <c r="K23" s="166">
        <v>-9.6268129491585022</v>
      </c>
      <c r="L23" s="55">
        <v>11065</v>
      </c>
      <c r="M23" s="55">
        <v>10945</v>
      </c>
      <c r="N23" s="166">
        <v>54.080422891800694</v>
      </c>
      <c r="O23" s="166">
        <v>53.289596750878026</v>
      </c>
      <c r="P23" s="166">
        <v>-1.4623150090835701</v>
      </c>
    </row>
    <row r="24" spans="1:16" ht="11.25" customHeight="1" x14ac:dyDescent="0.2">
      <c r="A24" s="27" t="s">
        <v>491</v>
      </c>
      <c r="B24" s="55">
        <v>1129</v>
      </c>
      <c r="C24" s="55">
        <v>1044</v>
      </c>
      <c r="D24" s="166">
        <v>13.98741419738854</v>
      </c>
      <c r="E24" s="166">
        <v>12.86327033616506</v>
      </c>
      <c r="F24" s="166">
        <v>-8.0368240002026923</v>
      </c>
      <c r="G24" s="55">
        <v>3123</v>
      </c>
      <c r="H24" s="55">
        <v>2358</v>
      </c>
      <c r="I24" s="166">
        <v>38.691492062395405</v>
      </c>
      <c r="J24" s="166">
        <v>29.053248517890051</v>
      </c>
      <c r="K24" s="166">
        <v>-24.910498486236577</v>
      </c>
      <c r="L24" s="55">
        <v>51703</v>
      </c>
      <c r="M24" s="55">
        <v>39718</v>
      </c>
      <c r="N24" s="166">
        <v>640.55914636632394</v>
      </c>
      <c r="O24" s="166">
        <v>489.37104522203435</v>
      </c>
      <c r="P24" s="166">
        <v>-23.602520079828494</v>
      </c>
    </row>
    <row r="25" spans="1:16" ht="11.25" customHeight="1" x14ac:dyDescent="0.2">
      <c r="A25" s="27" t="s">
        <v>598</v>
      </c>
      <c r="B25" s="55">
        <v>1302</v>
      </c>
      <c r="C25" s="55">
        <v>1142</v>
      </c>
      <c r="D25" s="166">
        <v>32.902347815427504</v>
      </c>
      <c r="E25" s="166">
        <v>28.733210131098417</v>
      </c>
      <c r="F25" s="166">
        <v>-12.671246768518539</v>
      </c>
      <c r="G25" s="55">
        <v>499</v>
      </c>
      <c r="H25" s="55">
        <v>366</v>
      </c>
      <c r="I25" s="166">
        <v>12.610039600536346</v>
      </c>
      <c r="J25" s="166">
        <v>9.2087170822959905</v>
      </c>
      <c r="K25" s="166">
        <v>-26.973131139855312</v>
      </c>
      <c r="L25" s="55">
        <v>4536</v>
      </c>
      <c r="M25" s="55">
        <v>3852</v>
      </c>
      <c r="N25" s="166">
        <v>114.62753432471516</v>
      </c>
      <c r="O25" s="166">
        <v>96.917973226787296</v>
      </c>
      <c r="P25" s="166">
        <v>-15.4496571894851</v>
      </c>
    </row>
    <row r="26" spans="1:16" ht="11.25" customHeight="1" x14ac:dyDescent="0.2">
      <c r="A26" s="27" t="s">
        <v>493</v>
      </c>
      <c r="B26" s="55">
        <v>4362</v>
      </c>
      <c r="C26" s="55">
        <v>3788</v>
      </c>
      <c r="D26" s="166">
        <v>38.397939715498737</v>
      </c>
      <c r="E26" s="166">
        <v>33.102605493144928</v>
      </c>
      <c r="F26" s="166">
        <v>-13.790672785020364</v>
      </c>
      <c r="G26" s="55">
        <v>2987</v>
      </c>
      <c r="H26" s="55">
        <v>2616</v>
      </c>
      <c r="I26" s="166">
        <v>26.294049961071693</v>
      </c>
      <c r="J26" s="166">
        <v>22.86072227298499</v>
      </c>
      <c r="K26" s="166">
        <v>-13.05743197860253</v>
      </c>
      <c r="L26" s="55">
        <v>17458</v>
      </c>
      <c r="M26" s="55">
        <v>16570</v>
      </c>
      <c r="N26" s="166">
        <v>153.67978715111803</v>
      </c>
      <c r="O26" s="166">
        <v>144.80205201198825</v>
      </c>
      <c r="P26" s="166">
        <v>-5.7767747494340549</v>
      </c>
    </row>
    <row r="27" spans="1:16" ht="11.25" customHeight="1" x14ac:dyDescent="0.2">
      <c r="A27" s="27" t="s">
        <v>599</v>
      </c>
      <c r="B27" s="55">
        <v>2598</v>
      </c>
      <c r="C27" s="55">
        <v>2370</v>
      </c>
      <c r="D27" s="166">
        <v>28.750558865731822</v>
      </c>
      <c r="E27" s="166">
        <v>26.164268551377187</v>
      </c>
      <c r="F27" s="166">
        <v>-8.9956175336726059</v>
      </c>
      <c r="G27" s="55">
        <v>1386</v>
      </c>
      <c r="H27" s="55">
        <v>1180</v>
      </c>
      <c r="I27" s="166">
        <v>15.338057963011666</v>
      </c>
      <c r="J27" s="166">
        <v>13.02693539688822</v>
      </c>
      <c r="K27" s="166">
        <v>-15.067895633833238</v>
      </c>
      <c r="L27" s="55">
        <v>33627</v>
      </c>
      <c r="M27" s="55">
        <v>31355</v>
      </c>
      <c r="N27" s="166">
        <v>372.13050153116399</v>
      </c>
      <c r="O27" s="166">
        <v>346.15216895714417</v>
      </c>
      <c r="P27" s="166">
        <v>-6.9809737355926664</v>
      </c>
    </row>
    <row r="28" spans="1:16" ht="11.25" customHeight="1" x14ac:dyDescent="0.2">
      <c r="A28" s="27" t="s">
        <v>600</v>
      </c>
      <c r="B28" s="55">
        <v>1097</v>
      </c>
      <c r="C28" s="55">
        <v>1295</v>
      </c>
      <c r="D28" s="166">
        <v>33.685128491723034</v>
      </c>
      <c r="E28" s="166">
        <v>39.612137526000247</v>
      </c>
      <c r="F28" s="166">
        <v>17.595328560891698</v>
      </c>
      <c r="G28" s="55">
        <v>1398</v>
      </c>
      <c r="H28" s="55">
        <v>1301</v>
      </c>
      <c r="I28" s="166">
        <v>42.927811879151143</v>
      </c>
      <c r="J28" s="166">
        <v>39.79566866511685</v>
      </c>
      <c r="K28" s="166">
        <v>-7.2963029721892063</v>
      </c>
      <c r="L28" s="55">
        <v>14238</v>
      </c>
      <c r="M28" s="55">
        <v>14946</v>
      </c>
      <c r="N28" s="166">
        <v>437.20041883787843</v>
      </c>
      <c r="O28" s="166">
        <v>457.17606753945921</v>
      </c>
      <c r="P28" s="166">
        <v>4.5689912088094475</v>
      </c>
    </row>
    <row r="29" spans="1:16" ht="11.25" customHeight="1" x14ac:dyDescent="0.2">
      <c r="A29" s="27" t="s">
        <v>496</v>
      </c>
      <c r="B29" s="55">
        <v>3311</v>
      </c>
      <c r="C29" s="55">
        <v>2514</v>
      </c>
      <c r="D29" s="166">
        <v>20.630387525463274</v>
      </c>
      <c r="E29" s="166">
        <v>15.659137573932432</v>
      </c>
      <c r="F29" s="166">
        <v>-24.096735678837945</v>
      </c>
      <c r="G29" s="55">
        <v>1010</v>
      </c>
      <c r="H29" s="55">
        <v>818</v>
      </c>
      <c r="I29" s="166">
        <v>6.2931716704070997</v>
      </c>
      <c r="J29" s="166">
        <v>5.0951370467290094</v>
      </c>
      <c r="K29" s="166">
        <v>-19.037056136760221</v>
      </c>
      <c r="L29" s="55">
        <v>41816</v>
      </c>
      <c r="M29" s="55">
        <v>39068</v>
      </c>
      <c r="N29" s="166">
        <v>260.54976888093393</v>
      </c>
      <c r="O29" s="166">
        <v>243.34573855942415</v>
      </c>
      <c r="P29" s="166">
        <v>-6.6029727815155592</v>
      </c>
    </row>
    <row r="30" spans="1:16" ht="11.25" customHeight="1" x14ac:dyDescent="0.2">
      <c r="A30" s="27" t="s">
        <v>497</v>
      </c>
      <c r="B30" s="55">
        <v>1745</v>
      </c>
      <c r="C30" s="55">
        <v>1221</v>
      </c>
      <c r="D30" s="166">
        <v>53.020050162436576</v>
      </c>
      <c r="E30" s="166">
        <v>36.973043290255646</v>
      </c>
      <c r="F30" s="166">
        <v>-30.265921708896926</v>
      </c>
      <c r="G30" s="55">
        <v>1574</v>
      </c>
      <c r="H30" s="55">
        <v>1221</v>
      </c>
      <c r="I30" s="166">
        <v>47.824389086346798</v>
      </c>
      <c r="J30" s="166">
        <v>36.973043290255646</v>
      </c>
      <c r="K30" s="166">
        <v>-22.68998308896132</v>
      </c>
      <c r="L30" s="55">
        <v>11602</v>
      </c>
      <c r="M30" s="55">
        <v>9994</v>
      </c>
      <c r="N30" s="166">
        <v>352.51496961867571</v>
      </c>
      <c r="O30" s="166">
        <v>302.62784164030711</v>
      </c>
      <c r="P30" s="166">
        <v>-14.151775747944196</v>
      </c>
    </row>
    <row r="31" spans="1:16" ht="11.25" customHeight="1" x14ac:dyDescent="0.2">
      <c r="A31" s="27" t="s">
        <v>498</v>
      </c>
      <c r="B31" s="55">
        <v>2289</v>
      </c>
      <c r="C31" s="55">
        <v>2135</v>
      </c>
      <c r="D31" s="166">
        <v>21.067730013833831</v>
      </c>
      <c r="E31" s="166">
        <v>19.622249185837497</v>
      </c>
      <c r="F31" s="166">
        <v>-6.8611133095363375</v>
      </c>
      <c r="G31" s="55">
        <v>1183</v>
      </c>
      <c r="H31" s="55">
        <v>1178</v>
      </c>
      <c r="I31" s="166">
        <v>10.888215205926354</v>
      </c>
      <c r="J31" s="166">
        <v>10.826702361085045</v>
      </c>
      <c r="K31" s="166">
        <v>-0.56494883392668171</v>
      </c>
      <c r="L31" s="55">
        <v>29536</v>
      </c>
      <c r="M31" s="55">
        <v>26694</v>
      </c>
      <c r="N31" s="166">
        <v>271.84642799851298</v>
      </c>
      <c r="O31" s="166">
        <v>245.33785469168438</v>
      </c>
      <c r="P31" s="166">
        <v>-9.7513046251884496</v>
      </c>
    </row>
    <row r="32" spans="1:16" ht="11.25" customHeight="1" x14ac:dyDescent="0.2">
      <c r="A32" s="27" t="s">
        <v>596</v>
      </c>
      <c r="B32" s="55">
        <v>1346</v>
      </c>
      <c r="C32" s="55">
        <v>1309</v>
      </c>
      <c r="D32" s="166">
        <v>85.218706645734869</v>
      </c>
      <c r="E32" s="166">
        <v>82.794861026074372</v>
      </c>
      <c r="F32" s="166">
        <v>-2.8442647337241778</v>
      </c>
      <c r="G32" s="55">
        <v>1750</v>
      </c>
      <c r="H32" s="55">
        <v>1663</v>
      </c>
      <c r="I32" s="166">
        <v>110.79698115158696</v>
      </c>
      <c r="J32" s="166">
        <v>105.18552626918387</v>
      </c>
      <c r="K32" s="166">
        <v>-5.0646279565377146</v>
      </c>
      <c r="L32" s="55">
        <v>14476</v>
      </c>
      <c r="M32" s="55">
        <v>15502</v>
      </c>
      <c r="N32" s="166">
        <v>916.5126280859273</v>
      </c>
      <c r="O32" s="166">
        <v>980.5087361544729</v>
      </c>
      <c r="P32" s="166">
        <v>6.9825669726119255</v>
      </c>
    </row>
    <row r="33" spans="1:16" ht="11.25" customHeight="1" x14ac:dyDescent="0.2">
      <c r="A33" s="27" t="s">
        <v>500</v>
      </c>
      <c r="B33" s="55">
        <v>314</v>
      </c>
      <c r="C33" s="55">
        <v>137</v>
      </c>
      <c r="D33" s="166">
        <v>50.578457550338172</v>
      </c>
      <c r="E33" s="166">
        <v>21.530622989361987</v>
      </c>
      <c r="F33" s="166">
        <v>-57.431238451798073</v>
      </c>
      <c r="G33" s="55">
        <v>696</v>
      </c>
      <c r="H33" s="55">
        <v>423</v>
      </c>
      <c r="I33" s="166">
        <v>112.11021164024002</v>
      </c>
      <c r="J33" s="166">
        <v>66.477762952555622</v>
      </c>
      <c r="K33" s="166">
        <v>-40.703204480710674</v>
      </c>
      <c r="L33" s="55">
        <v>2002</v>
      </c>
      <c r="M33" s="55">
        <v>1372</v>
      </c>
      <c r="N33" s="166">
        <v>322.47793635597776</v>
      </c>
      <c r="O33" s="166">
        <v>215.62054555769816</v>
      </c>
      <c r="P33" s="166">
        <v>-33.136341669068983</v>
      </c>
    </row>
    <row r="34" spans="1:16" ht="11.25" customHeight="1" x14ac:dyDescent="0.2">
      <c r="A34" s="27" t="s">
        <v>501</v>
      </c>
      <c r="B34" s="55">
        <v>1310</v>
      </c>
      <c r="C34" s="55">
        <v>1030</v>
      </c>
      <c r="D34" s="166">
        <v>17.47558950849648</v>
      </c>
      <c r="E34" s="166">
        <v>13.535532283492918</v>
      </c>
      <c r="F34" s="166">
        <v>-22.546061882993651</v>
      </c>
      <c r="G34" s="55">
        <v>1228</v>
      </c>
      <c r="H34" s="55">
        <v>994</v>
      </c>
      <c r="I34" s="166">
        <v>16.381697646132579</v>
      </c>
      <c r="J34" s="166">
        <v>13.062445718244623</v>
      </c>
      <c r="K34" s="166">
        <v>-20.261953306601111</v>
      </c>
      <c r="L34" s="55" t="s">
        <v>481</v>
      </c>
      <c r="M34" s="55" t="s">
        <v>481</v>
      </c>
      <c r="N34" s="55" t="s">
        <v>481</v>
      </c>
      <c r="O34" s="55" t="s">
        <v>481</v>
      </c>
      <c r="P34" s="55" t="s">
        <v>481</v>
      </c>
    </row>
    <row r="35" spans="1:16" ht="11.25" customHeight="1" x14ac:dyDescent="0.2">
      <c r="A35" s="27" t="s">
        <v>605</v>
      </c>
      <c r="B35" s="55">
        <v>8190</v>
      </c>
      <c r="C35" s="55">
        <v>6557</v>
      </c>
      <c r="D35" s="166">
        <v>18.547341980949113</v>
      </c>
      <c r="E35" s="166">
        <v>14.761216222461815</v>
      </c>
      <c r="F35" s="166">
        <v>-20.413306458554629</v>
      </c>
      <c r="G35" s="55">
        <v>4832</v>
      </c>
      <c r="H35" s="55">
        <v>4305</v>
      </c>
      <c r="I35" s="166">
        <v>10.942705305487927</v>
      </c>
      <c r="J35" s="166">
        <v>9.6914802253619214</v>
      </c>
      <c r="K35" s="166">
        <v>-11.43433040729424</v>
      </c>
      <c r="L35" s="55">
        <v>65962</v>
      </c>
      <c r="M35" s="55">
        <v>55849</v>
      </c>
      <c r="N35" s="166">
        <v>149.37970351005683</v>
      </c>
      <c r="O35" s="166">
        <v>125.72810199912614</v>
      </c>
      <c r="P35" s="166">
        <v>-15.833209569423445</v>
      </c>
    </row>
    <row r="36" spans="1:16" ht="11.25" customHeight="1" x14ac:dyDescent="0.2">
      <c r="A36" s="27" t="s">
        <v>503</v>
      </c>
      <c r="B36" s="55">
        <v>441</v>
      </c>
      <c r="C36" s="55">
        <v>303</v>
      </c>
      <c r="D36" s="166">
        <v>20.065858635419225</v>
      </c>
      <c r="E36" s="166">
        <v>13.713149869792963</v>
      </c>
      <c r="F36" s="166">
        <v>-31.659291939856427</v>
      </c>
      <c r="G36" s="55">
        <v>469</v>
      </c>
      <c r="H36" s="55">
        <v>308</v>
      </c>
      <c r="I36" s="166">
        <v>21.339881405922032</v>
      </c>
      <c r="J36" s="166">
        <v>13.939439471604727</v>
      </c>
      <c r="K36" s="166">
        <v>-34.678927185900889</v>
      </c>
      <c r="L36" s="55" t="s">
        <v>481</v>
      </c>
      <c r="M36" s="55" t="s">
        <v>481</v>
      </c>
      <c r="N36" s="166" t="s">
        <v>481</v>
      </c>
      <c r="O36" s="166" t="s">
        <v>481</v>
      </c>
      <c r="P36" s="166" t="s">
        <v>481</v>
      </c>
    </row>
    <row r="37" spans="1:16" ht="11.25" customHeight="1" x14ac:dyDescent="0.2">
      <c r="A37" s="32" t="s">
        <v>504</v>
      </c>
      <c r="B37" s="59">
        <v>272</v>
      </c>
      <c r="C37" s="59">
        <v>229</v>
      </c>
      <c r="D37" s="170">
        <v>18.123774049398623</v>
      </c>
      <c r="E37" s="170">
        <v>15.150923710137027</v>
      </c>
      <c r="F37" s="170">
        <v>-16.403042385977219</v>
      </c>
      <c r="G37" s="59">
        <v>416</v>
      </c>
      <c r="H37" s="59">
        <v>293</v>
      </c>
      <c r="I37" s="170">
        <v>27.718713252021423</v>
      </c>
      <c r="J37" s="170">
        <v>19.385243000306328</v>
      </c>
      <c r="K37" s="170">
        <v>-30.064419570801558</v>
      </c>
      <c r="L37" s="59">
        <v>1020</v>
      </c>
      <c r="M37" s="59">
        <v>740</v>
      </c>
      <c r="N37" s="170">
        <v>67.964152685244827</v>
      </c>
      <c r="O37" s="170">
        <v>48.959316792582534</v>
      </c>
      <c r="P37" s="170">
        <v>-27.963029246722716</v>
      </c>
    </row>
    <row r="38" spans="1:16" ht="11.25" customHeight="1" x14ac:dyDescent="0.2">
      <c r="B38" s="39"/>
      <c r="C38" s="39"/>
      <c r="D38" s="39"/>
      <c r="E38" s="166"/>
      <c r="F38" s="166"/>
      <c r="G38" s="39"/>
      <c r="H38" s="39"/>
      <c r="I38" s="39"/>
      <c r="J38" s="166"/>
      <c r="K38" s="166"/>
      <c r="L38" s="39"/>
      <c r="M38" s="39"/>
      <c r="N38" s="39"/>
      <c r="O38" s="166"/>
      <c r="P38" s="166"/>
    </row>
    <row r="39" spans="1:16" s="2" customFormat="1" ht="11.25" customHeight="1" x14ac:dyDescent="0.25">
      <c r="A39" s="816" t="s">
        <v>709</v>
      </c>
      <c r="B39" s="816"/>
      <c r="C39" s="816"/>
      <c r="D39" s="816"/>
      <c r="E39" s="816"/>
      <c r="F39" s="816"/>
      <c r="G39" s="816"/>
      <c r="H39" s="816"/>
      <c r="I39" s="816"/>
      <c r="J39" s="816"/>
      <c r="K39" s="816"/>
      <c r="L39" s="816"/>
      <c r="M39" s="816"/>
      <c r="N39" s="816"/>
      <c r="O39" s="816"/>
      <c r="P39" s="816"/>
    </row>
    <row r="40" spans="1:16" s="2" customFormat="1" ht="11.25" customHeight="1" x14ac:dyDescent="0.25">
      <c r="A40" s="816"/>
      <c r="B40" s="816"/>
      <c r="C40" s="816"/>
      <c r="D40" s="816"/>
      <c r="E40" s="816"/>
      <c r="F40" s="816"/>
      <c r="G40" s="816"/>
      <c r="H40" s="816"/>
      <c r="I40" s="816"/>
      <c r="J40" s="816"/>
      <c r="K40" s="816"/>
      <c r="L40" s="816"/>
      <c r="M40" s="816"/>
      <c r="N40" s="816"/>
      <c r="O40" s="816"/>
      <c r="P40" s="816"/>
    </row>
    <row r="41" spans="1:16" ht="11.25" customHeight="1" x14ac:dyDescent="0.2">
      <c r="A41" s="27" t="s">
        <v>863</v>
      </c>
    </row>
    <row r="42" spans="1:16" ht="11.25" customHeight="1" x14ac:dyDescent="0.2">
      <c r="A42" s="27" t="s">
        <v>847</v>
      </c>
    </row>
    <row r="43" spans="1:16" ht="11.25" customHeight="1" x14ac:dyDescent="0.2">
      <c r="A43" s="22" t="s">
        <v>711</v>
      </c>
    </row>
    <row r="44" spans="1:16" ht="11.25" customHeight="1" x14ac:dyDescent="0.2">
      <c r="A44" s="27" t="s">
        <v>864</v>
      </c>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Normal="100" workbookViewId="0">
      <selection activeCell="A43" sqref="A43"/>
    </sheetView>
  </sheetViews>
  <sheetFormatPr defaultColWidth="9.28515625" defaultRowHeight="11.25" x14ac:dyDescent="0.2"/>
  <cols>
    <col min="1" max="1" width="15.28515625" style="27" bestFit="1" customWidth="1"/>
    <col min="2" max="17" width="9.28515625" style="27" customWidth="1"/>
    <col min="18" max="16384" width="9.28515625" style="27"/>
  </cols>
  <sheetData>
    <row r="1" spans="1:16" ht="11.25" customHeight="1" x14ac:dyDescent="0.2">
      <c r="A1" s="26" t="s">
        <v>865</v>
      </c>
      <c r="C1" s="163"/>
      <c r="P1" s="3" t="s">
        <v>460</v>
      </c>
    </row>
    <row r="2" spans="1:16" ht="11.25" customHeight="1" x14ac:dyDescent="0.2">
      <c r="A2" s="27" t="s">
        <v>93</v>
      </c>
      <c r="C2" s="163"/>
    </row>
    <row r="3" spans="1:16" ht="11.25" customHeight="1" x14ac:dyDescent="0.2">
      <c r="A3" s="4" t="s">
        <v>462</v>
      </c>
    </row>
    <row r="4" spans="1:16" ht="11.25" customHeight="1" x14ac:dyDescent="0.2"/>
    <row r="5" spans="1:16" ht="33.75" customHeight="1" x14ac:dyDescent="0.2">
      <c r="A5" s="873" t="s">
        <v>463</v>
      </c>
      <c r="B5" s="817" t="s">
        <v>866</v>
      </c>
      <c r="C5" s="872"/>
      <c r="D5" s="872"/>
      <c r="E5" s="872"/>
      <c r="F5" s="871"/>
      <c r="G5" s="817" t="s">
        <v>867</v>
      </c>
      <c r="H5" s="872"/>
      <c r="I5" s="872"/>
      <c r="J5" s="872"/>
      <c r="K5" s="871"/>
      <c r="L5" s="817" t="s">
        <v>868</v>
      </c>
      <c r="M5" s="872"/>
      <c r="N5" s="872"/>
      <c r="O5" s="872"/>
      <c r="P5" s="871"/>
    </row>
    <row r="6" spans="1:16" ht="16.5" customHeight="1" x14ac:dyDescent="0.2">
      <c r="A6" s="873"/>
      <c r="B6" s="817" t="s">
        <v>725</v>
      </c>
      <c r="C6" s="871"/>
      <c r="D6" s="817" t="s">
        <v>843</v>
      </c>
      <c r="E6" s="871"/>
      <c r="F6" s="868" t="s">
        <v>473</v>
      </c>
      <c r="G6" s="817" t="s">
        <v>725</v>
      </c>
      <c r="H6" s="871"/>
      <c r="I6" s="817" t="s">
        <v>869</v>
      </c>
      <c r="J6" s="871"/>
      <c r="K6" s="868" t="s">
        <v>473</v>
      </c>
      <c r="L6" s="817" t="s">
        <v>725</v>
      </c>
      <c r="M6" s="871"/>
      <c r="N6" s="817" t="s">
        <v>869</v>
      </c>
      <c r="O6" s="871"/>
      <c r="P6" s="868" t="s">
        <v>473</v>
      </c>
    </row>
    <row r="7" spans="1:16" ht="22.5" customHeight="1" x14ac:dyDescent="0.2">
      <c r="A7" s="873"/>
      <c r="B7" s="115" t="s">
        <v>727</v>
      </c>
      <c r="C7" s="115">
        <v>2022</v>
      </c>
      <c r="D7" s="115">
        <v>2021</v>
      </c>
      <c r="E7" s="115">
        <v>2022</v>
      </c>
      <c r="F7" s="896"/>
      <c r="G7" s="115" t="s">
        <v>727</v>
      </c>
      <c r="H7" s="115">
        <v>2022</v>
      </c>
      <c r="I7" s="115">
        <v>2021</v>
      </c>
      <c r="J7" s="115">
        <v>2022</v>
      </c>
      <c r="K7" s="896"/>
      <c r="L7" s="115" t="s">
        <v>727</v>
      </c>
      <c r="M7" s="115">
        <v>2022</v>
      </c>
      <c r="N7" s="115">
        <v>2021</v>
      </c>
      <c r="O7" s="115">
        <v>2022</v>
      </c>
      <c r="P7" s="896"/>
    </row>
    <row r="8" spans="1:16" ht="11.25" customHeight="1" x14ac:dyDescent="0.2">
      <c r="A8" s="8"/>
    </row>
    <row r="9" spans="1:16" ht="11.25" customHeight="1" x14ac:dyDescent="0.2">
      <c r="A9" s="28" t="s">
        <v>475</v>
      </c>
      <c r="B9" s="175">
        <v>307</v>
      </c>
      <c r="C9" s="175">
        <v>238</v>
      </c>
      <c r="D9" s="197">
        <v>0.48706192191144043</v>
      </c>
      <c r="E9" s="197">
        <v>0.38021598824206021</v>
      </c>
      <c r="F9" s="197">
        <v>-21.936827508516956</v>
      </c>
      <c r="G9" s="175">
        <v>13570</v>
      </c>
      <c r="H9" s="175">
        <v>13032</v>
      </c>
      <c r="I9" s="197">
        <v>6.7685257692656489</v>
      </c>
      <c r="J9" s="197">
        <v>6.4675265995641924</v>
      </c>
      <c r="K9" s="197">
        <v>-4.4470417925898449</v>
      </c>
      <c r="L9" s="175">
        <v>979644</v>
      </c>
      <c r="M9" s="175">
        <v>926423</v>
      </c>
      <c r="N9" s="197">
        <v>484.88357573891386</v>
      </c>
      <c r="O9" s="197">
        <v>456.22551936124972</v>
      </c>
      <c r="P9" s="197">
        <v>-5.9102963704209088</v>
      </c>
    </row>
    <row r="10" spans="1:16" ht="11.25" customHeight="1" x14ac:dyDescent="0.2">
      <c r="A10" s="91"/>
      <c r="B10" s="55"/>
      <c r="C10" s="55"/>
      <c r="D10" s="176"/>
      <c r="E10" s="176"/>
      <c r="F10" s="166"/>
      <c r="G10" s="55"/>
      <c r="H10" s="55"/>
      <c r="I10" s="176"/>
      <c r="J10" s="176"/>
      <c r="K10" s="198"/>
      <c r="L10" s="55"/>
      <c r="M10" s="55"/>
      <c r="N10" s="166"/>
      <c r="O10" s="166"/>
      <c r="P10" s="198"/>
    </row>
    <row r="11" spans="1:16" ht="11.25" customHeight="1" x14ac:dyDescent="0.2">
      <c r="A11" s="15" t="s">
        <v>476</v>
      </c>
      <c r="B11" s="53" t="s">
        <v>481</v>
      </c>
      <c r="C11" s="53" t="s">
        <v>481</v>
      </c>
      <c r="D11" s="168" t="s">
        <v>481</v>
      </c>
      <c r="E11" s="168" t="s">
        <v>481</v>
      </c>
      <c r="F11" s="168" t="s">
        <v>477</v>
      </c>
      <c r="G11" s="53" t="s">
        <v>481</v>
      </c>
      <c r="H11" s="53" t="s">
        <v>481</v>
      </c>
      <c r="I11" s="168" t="s">
        <v>481</v>
      </c>
      <c r="J11" s="168" t="s">
        <v>481</v>
      </c>
      <c r="K11" s="168" t="s">
        <v>481</v>
      </c>
      <c r="L11" s="53">
        <v>5916</v>
      </c>
      <c r="M11" s="53">
        <v>4869</v>
      </c>
      <c r="N11" s="168">
        <v>719.71933865546384</v>
      </c>
      <c r="O11" s="168">
        <v>586.608130347724</v>
      </c>
      <c r="P11" s="168">
        <v>-18.494877260962607</v>
      </c>
    </row>
    <row r="12" spans="1:16" ht="11.25" customHeight="1" x14ac:dyDescent="0.2">
      <c r="A12" s="2" t="s">
        <v>478</v>
      </c>
      <c r="B12" s="55">
        <v>1</v>
      </c>
      <c r="C12" s="55" t="s">
        <v>477</v>
      </c>
      <c r="D12" s="166">
        <v>0.1610305958132045</v>
      </c>
      <c r="E12" s="166" t="s">
        <v>477</v>
      </c>
      <c r="F12" s="166" t="s">
        <v>477</v>
      </c>
      <c r="G12" s="55">
        <v>15</v>
      </c>
      <c r="H12" s="55">
        <v>26</v>
      </c>
      <c r="I12" s="166">
        <v>0.47970431026315385</v>
      </c>
      <c r="J12" s="166">
        <v>0.83133200810484764</v>
      </c>
      <c r="K12" s="166">
        <v>73.300925240550697</v>
      </c>
      <c r="L12" s="55">
        <v>8613</v>
      </c>
      <c r="M12" s="55">
        <v>8370</v>
      </c>
      <c r="N12" s="166">
        <v>275.44621495310292</v>
      </c>
      <c r="O12" s="166">
        <v>267.62495799375284</v>
      </c>
      <c r="P12" s="166">
        <v>-2.8394860901180707</v>
      </c>
    </row>
    <row r="13" spans="1:16" ht="11.25" customHeight="1" x14ac:dyDescent="0.2">
      <c r="A13" s="2" t="s">
        <v>835</v>
      </c>
      <c r="B13" s="55">
        <v>20</v>
      </c>
      <c r="C13" s="55">
        <v>6</v>
      </c>
      <c r="D13" s="166">
        <v>12.738853503184714</v>
      </c>
      <c r="E13" s="166">
        <v>4.225352112676056</v>
      </c>
      <c r="F13" s="166">
        <v>-66.830985915492974</v>
      </c>
      <c r="G13" s="55" t="s">
        <v>481</v>
      </c>
      <c r="H13" s="55" t="s">
        <v>481</v>
      </c>
      <c r="I13" s="55" t="s">
        <v>481</v>
      </c>
      <c r="J13" s="166" t="s">
        <v>481</v>
      </c>
      <c r="K13" s="166" t="s">
        <v>481</v>
      </c>
      <c r="L13" s="55">
        <v>8460</v>
      </c>
      <c r="M13" s="55">
        <v>10090</v>
      </c>
      <c r="N13" s="166">
        <v>1161.8067697445917</v>
      </c>
      <c r="O13" s="166">
        <v>1375.5814524176969</v>
      </c>
      <c r="P13" s="166">
        <v>18.400192548378836</v>
      </c>
    </row>
    <row r="14" spans="1:16" ht="11.25" customHeight="1" x14ac:dyDescent="0.2">
      <c r="A14" s="2" t="s">
        <v>480</v>
      </c>
      <c r="B14" s="55">
        <v>1</v>
      </c>
      <c r="C14" s="55" t="s">
        <v>477</v>
      </c>
      <c r="D14" s="166">
        <v>0.13175230566534915</v>
      </c>
      <c r="E14" s="166" t="s">
        <v>481</v>
      </c>
      <c r="F14" s="166" t="s">
        <v>481</v>
      </c>
      <c r="G14" s="55">
        <v>12</v>
      </c>
      <c r="H14" s="55">
        <v>16</v>
      </c>
      <c r="I14" s="166">
        <v>0.30744982963222822</v>
      </c>
      <c r="J14" s="166">
        <v>0.40597030073518686</v>
      </c>
      <c r="K14" s="166">
        <v>32.04440582088106</v>
      </c>
      <c r="L14" s="55">
        <v>38982</v>
      </c>
      <c r="M14" s="55">
        <v>36014</v>
      </c>
      <c r="N14" s="166">
        <v>998.7507715602934</v>
      </c>
      <c r="O14" s="166">
        <v>913.78840066731368</v>
      </c>
      <c r="P14" s="166">
        <v>-8.5068641058717471</v>
      </c>
    </row>
    <row r="15" spans="1:16" ht="11.25" customHeight="1" x14ac:dyDescent="0.2">
      <c r="A15" s="2" t="s">
        <v>482</v>
      </c>
      <c r="B15" s="55">
        <v>15</v>
      </c>
      <c r="C15" s="55">
        <v>4</v>
      </c>
      <c r="D15" s="166">
        <v>0.49488617617947878</v>
      </c>
      <c r="E15" s="166">
        <v>0.13084723585214264</v>
      </c>
      <c r="F15" s="166">
        <v>-73.560135208810379</v>
      </c>
      <c r="G15" s="55">
        <v>223</v>
      </c>
      <c r="H15" s="55">
        <v>331</v>
      </c>
      <c r="I15" s="166">
        <v>1.5785981450303774</v>
      </c>
      <c r="J15" s="166">
        <v>2.3414702608164433</v>
      </c>
      <c r="K15" s="166">
        <v>48.325922476703887</v>
      </c>
      <c r="L15" s="55">
        <v>88615</v>
      </c>
      <c r="M15" s="55">
        <v>71463</v>
      </c>
      <c r="N15" s="166">
        <v>627.29809247473952</v>
      </c>
      <c r="O15" s="166">
        <v>505.52413670309812</v>
      </c>
      <c r="P15" s="166">
        <v>-19.412454339090001</v>
      </c>
    </row>
    <row r="16" spans="1:16" ht="11.25" customHeight="1" x14ac:dyDescent="0.2">
      <c r="A16" s="2" t="s">
        <v>483</v>
      </c>
      <c r="B16" s="55">
        <v>7</v>
      </c>
      <c r="C16" s="55">
        <v>7</v>
      </c>
      <c r="D16" s="166">
        <v>0.48442906574394462</v>
      </c>
      <c r="E16" s="166">
        <v>0.47106325706594887</v>
      </c>
      <c r="F16" s="166">
        <v>-2.7590847913862682</v>
      </c>
      <c r="G16" s="55">
        <v>45</v>
      </c>
      <c r="H16" s="55">
        <v>70</v>
      </c>
      <c r="I16" s="166">
        <v>0.51349859918057572</v>
      </c>
      <c r="J16" s="166">
        <v>0.79620659877830069</v>
      </c>
      <c r="K16" s="166">
        <v>55.055262088126653</v>
      </c>
      <c r="L16" s="55">
        <v>35908</v>
      </c>
      <c r="M16" s="55">
        <v>33916</v>
      </c>
      <c r="N16" s="166">
        <v>409.74905998613582</v>
      </c>
      <c r="O16" s="166">
        <v>385.77347148806916</v>
      </c>
      <c r="P16" s="166">
        <v>-5.8512857842499706</v>
      </c>
    </row>
    <row r="17" spans="1:16" ht="11.25" customHeight="1" x14ac:dyDescent="0.2">
      <c r="A17" s="2" t="s">
        <v>484</v>
      </c>
      <c r="B17" s="55" t="s">
        <v>477</v>
      </c>
      <c r="C17" s="55">
        <v>1</v>
      </c>
      <c r="D17" s="55" t="s">
        <v>477</v>
      </c>
      <c r="E17" s="166">
        <v>7.8926598263614839E-2</v>
      </c>
      <c r="F17" s="166" t="s">
        <v>477</v>
      </c>
      <c r="G17" s="55">
        <v>22</v>
      </c>
      <c r="H17" s="55">
        <v>23</v>
      </c>
      <c r="I17" s="166">
        <v>0.78669981454147897</v>
      </c>
      <c r="J17" s="166">
        <v>0.81645171504557223</v>
      </c>
      <c r="K17" s="166">
        <v>3.7818618937178528</v>
      </c>
      <c r="L17" s="55">
        <v>23442</v>
      </c>
      <c r="M17" s="55">
        <v>23141</v>
      </c>
      <c r="N17" s="166">
        <v>838.26441147642504</v>
      </c>
      <c r="O17" s="166">
        <v>821.45691903780812</v>
      </c>
      <c r="P17" s="166">
        <v>-2.0050347132134716</v>
      </c>
    </row>
    <row r="18" spans="1:16" ht="11.25" customHeight="1" x14ac:dyDescent="0.2">
      <c r="A18" s="2" t="s">
        <v>485</v>
      </c>
      <c r="B18" s="55">
        <v>35</v>
      </c>
      <c r="C18" s="55">
        <v>26</v>
      </c>
      <c r="D18" s="166">
        <v>2.2435897435897436</v>
      </c>
      <c r="E18" s="166">
        <v>1.7184401850627893</v>
      </c>
      <c r="F18" s="166">
        <v>-23.406666037201397</v>
      </c>
      <c r="G18" s="55">
        <v>30</v>
      </c>
      <c r="H18" s="55">
        <v>46</v>
      </c>
      <c r="I18" s="166">
        <v>0.78803417388998487</v>
      </c>
      <c r="J18" s="166">
        <v>1.1999522105989169</v>
      </c>
      <c r="K18" s="166">
        <v>52.271595618191903</v>
      </c>
      <c r="L18" s="55">
        <v>31095</v>
      </c>
      <c r="M18" s="55">
        <v>29026</v>
      </c>
      <c r="N18" s="166">
        <v>816.7974212369694</v>
      </c>
      <c r="O18" s="166">
        <v>757.16984488791661</v>
      </c>
      <c r="P18" s="166">
        <v>-7.3001670669762824</v>
      </c>
    </row>
    <row r="19" spans="1:16" ht="11.25" customHeight="1" x14ac:dyDescent="0.2">
      <c r="A19" s="2" t="s">
        <v>486</v>
      </c>
      <c r="B19" s="55">
        <v>5</v>
      </c>
      <c r="C19" s="55" t="s">
        <v>477</v>
      </c>
      <c r="D19" s="166">
        <v>0.25050100200400799</v>
      </c>
      <c r="E19" s="166" t="s">
        <v>481</v>
      </c>
      <c r="F19" s="166" t="s">
        <v>477</v>
      </c>
      <c r="G19" s="55">
        <v>283</v>
      </c>
      <c r="H19" s="55">
        <v>85</v>
      </c>
      <c r="I19" s="166">
        <v>4.0616521480542529</v>
      </c>
      <c r="J19" s="166">
        <v>1.2047803416133398</v>
      </c>
      <c r="K19" s="166">
        <v>-70.337677927675472</v>
      </c>
      <c r="L19" s="55">
        <v>19862</v>
      </c>
      <c r="M19" s="55">
        <v>16909</v>
      </c>
      <c r="N19" s="166">
        <v>285.06196100584305</v>
      </c>
      <c r="O19" s="166">
        <v>239.66624466282309</v>
      </c>
      <c r="P19" s="166">
        <v>-15.92485934736465</v>
      </c>
    </row>
    <row r="20" spans="1:16" ht="11.25" customHeight="1" x14ac:dyDescent="0.2">
      <c r="A20" s="2" t="s">
        <v>487</v>
      </c>
      <c r="B20" s="55">
        <v>14</v>
      </c>
      <c r="C20" s="55">
        <v>27</v>
      </c>
      <c r="D20" s="166">
        <v>1.2612612612612613</v>
      </c>
      <c r="E20" s="166">
        <v>2.4128686327077746</v>
      </c>
      <c r="F20" s="166">
        <v>91.306013021830694</v>
      </c>
      <c r="G20" s="55">
        <v>36</v>
      </c>
      <c r="H20" s="55">
        <v>36</v>
      </c>
      <c r="I20" s="166">
        <v>0.53266611312957701</v>
      </c>
      <c r="J20" s="166">
        <v>0.53135339251429348</v>
      </c>
      <c r="K20" s="166">
        <v>-0.24644342542665676</v>
      </c>
      <c r="L20" s="55">
        <v>51979</v>
      </c>
      <c r="M20" s="55">
        <v>44693</v>
      </c>
      <c r="N20" s="166">
        <v>769.09588595450782</v>
      </c>
      <c r="O20" s="166">
        <v>659.6604769900365</v>
      </c>
      <c r="P20" s="166">
        <v>-14.22909821298205</v>
      </c>
    </row>
    <row r="21" spans="1:16" ht="11.25" customHeight="1" x14ac:dyDescent="0.2">
      <c r="A21" s="2" t="s">
        <v>488</v>
      </c>
      <c r="B21" s="55">
        <v>6</v>
      </c>
      <c r="C21" s="55">
        <v>1</v>
      </c>
      <c r="D21" s="166">
        <v>0.51325919589392643</v>
      </c>
      <c r="E21" s="166">
        <v>8.1900081900081911E-2</v>
      </c>
      <c r="F21" s="166">
        <v>-84.043134043134032</v>
      </c>
      <c r="G21" s="55">
        <v>229</v>
      </c>
      <c r="H21" s="55">
        <v>283</v>
      </c>
      <c r="I21" s="166">
        <v>6.3490501204136169</v>
      </c>
      <c r="J21" s="166">
        <v>7.734748947267871</v>
      </c>
      <c r="K21" s="166">
        <v>21.825293556888493</v>
      </c>
      <c r="L21" s="55">
        <v>8310</v>
      </c>
      <c r="M21" s="55">
        <v>6123</v>
      </c>
      <c r="N21" s="166">
        <v>230.39566157483475</v>
      </c>
      <c r="O21" s="166">
        <v>167.34935619830804</v>
      </c>
      <c r="P21" s="166">
        <v>-27.364363089818276</v>
      </c>
    </row>
    <row r="22" spans="1:16" ht="11.25" customHeight="1" x14ac:dyDescent="0.2">
      <c r="A22" s="2" t="s">
        <v>602</v>
      </c>
      <c r="B22" s="55">
        <v>1</v>
      </c>
      <c r="C22" s="55" t="s">
        <v>477</v>
      </c>
      <c r="D22" s="166">
        <v>0.11210762331838565</v>
      </c>
      <c r="E22" s="166" t="s">
        <v>481</v>
      </c>
      <c r="F22" s="166" t="s">
        <v>477</v>
      </c>
      <c r="G22" s="55">
        <v>14</v>
      </c>
      <c r="H22" s="55">
        <v>8</v>
      </c>
      <c r="I22" s="166">
        <v>0.51262141041434373</v>
      </c>
      <c r="J22" s="166">
        <v>0.29020205317952624</v>
      </c>
      <c r="K22" s="166">
        <v>-43.388620279250425</v>
      </c>
      <c r="L22" s="55">
        <v>4552</v>
      </c>
      <c r="M22" s="55">
        <v>4607</v>
      </c>
      <c r="N22" s="166">
        <v>166.6751900147209</v>
      </c>
      <c r="O22" s="166">
        <v>167.12010737475967</v>
      </c>
      <c r="P22" s="166">
        <v>0.26693676485354256</v>
      </c>
    </row>
    <row r="23" spans="1:16" ht="11.25" customHeight="1" x14ac:dyDescent="0.2">
      <c r="A23" s="2" t="s">
        <v>604</v>
      </c>
      <c r="B23" s="55">
        <v>11</v>
      </c>
      <c r="C23" s="55">
        <v>20</v>
      </c>
      <c r="D23" s="166">
        <v>0.14784946236559141</v>
      </c>
      <c r="E23" s="166">
        <v>0.26514649343762425</v>
      </c>
      <c r="F23" s="166">
        <v>79.335446470538585</v>
      </c>
      <c r="G23" s="55">
        <v>296</v>
      </c>
      <c r="H23" s="55">
        <v>336</v>
      </c>
      <c r="I23" s="166">
        <v>1.446706296969996</v>
      </c>
      <c r="J23" s="166">
        <v>1.6359346284417557</v>
      </c>
      <c r="K23" s="166">
        <v>13.079941095720837</v>
      </c>
      <c r="L23" s="55">
        <v>25421</v>
      </c>
      <c r="M23" s="55">
        <v>24523</v>
      </c>
      <c r="N23" s="166">
        <v>124.24567829484549</v>
      </c>
      <c r="O23" s="166">
        <v>119.39888361094397</v>
      </c>
      <c r="P23" s="166">
        <v>-3.9009764769440625</v>
      </c>
    </row>
    <row r="24" spans="1:16" ht="11.25" customHeight="1" x14ac:dyDescent="0.2">
      <c r="A24" s="2" t="s">
        <v>491</v>
      </c>
      <c r="B24" s="55" t="s">
        <v>477</v>
      </c>
      <c r="C24" s="55">
        <v>3</v>
      </c>
      <c r="D24" s="55" t="s">
        <v>477</v>
      </c>
      <c r="E24" s="166">
        <v>0.17152658662092624</v>
      </c>
      <c r="F24" s="166" t="s">
        <v>477</v>
      </c>
      <c r="G24" s="55">
        <v>144</v>
      </c>
      <c r="H24" s="55">
        <v>165</v>
      </c>
      <c r="I24" s="166">
        <v>1.7840457435110273</v>
      </c>
      <c r="J24" s="166">
        <v>2.0329881278421791</v>
      </c>
      <c r="K24" s="166">
        <v>13.953811735859967</v>
      </c>
      <c r="L24" s="55">
        <v>68614</v>
      </c>
      <c r="M24" s="55">
        <v>55036</v>
      </c>
      <c r="N24" s="166">
        <v>850.07301836990018</v>
      </c>
      <c r="O24" s="166">
        <v>678.106270326801</v>
      </c>
      <c r="P24" s="166">
        <v>-20.229644316068583</v>
      </c>
    </row>
    <row r="25" spans="1:16" ht="11.25" customHeight="1" x14ac:dyDescent="0.2">
      <c r="A25" s="2" t="s">
        <v>598</v>
      </c>
      <c r="B25" s="55">
        <v>2</v>
      </c>
      <c r="C25" s="55">
        <v>13</v>
      </c>
      <c r="D25" s="166">
        <v>0.22988505747126436</v>
      </c>
      <c r="E25" s="166">
        <v>1.4891179839633446</v>
      </c>
      <c r="F25" s="166">
        <v>547.76632302405494</v>
      </c>
      <c r="G25" s="55">
        <v>27</v>
      </c>
      <c r="H25" s="55">
        <v>12</v>
      </c>
      <c r="I25" s="166">
        <v>0.68230675193282841</v>
      </c>
      <c r="J25" s="166">
        <v>0.30192515023921274</v>
      </c>
      <c r="K25" s="166">
        <v>-55.749353295431469</v>
      </c>
      <c r="L25" s="55">
        <v>10389</v>
      </c>
      <c r="M25" s="55">
        <v>9814</v>
      </c>
      <c r="N25" s="166">
        <v>262.53647577148718</v>
      </c>
      <c r="O25" s="166">
        <v>246.92445203730287</v>
      </c>
      <c r="P25" s="166">
        <v>-5.9466112997468068</v>
      </c>
    </row>
    <row r="26" spans="1:16" ht="11.25" customHeight="1" x14ac:dyDescent="0.2">
      <c r="A26" s="2" t="s">
        <v>493</v>
      </c>
      <c r="B26" s="55">
        <v>12</v>
      </c>
      <c r="C26" s="55">
        <v>11</v>
      </c>
      <c r="D26" s="166">
        <v>0.26660742057320597</v>
      </c>
      <c r="E26" s="166">
        <v>0.24234412866270105</v>
      </c>
      <c r="F26" s="166">
        <v>-9.1007564074318879</v>
      </c>
      <c r="G26" s="55">
        <v>550</v>
      </c>
      <c r="H26" s="55">
        <v>474</v>
      </c>
      <c r="I26" s="166">
        <v>4.8415559017708167</v>
      </c>
      <c r="J26" s="166">
        <v>4.14219509074728</v>
      </c>
      <c r="K26" s="166">
        <v>-14.444959951154191</v>
      </c>
      <c r="L26" s="55">
        <v>26615</v>
      </c>
      <c r="M26" s="55">
        <v>25499</v>
      </c>
      <c r="N26" s="166">
        <v>234.28729150114594</v>
      </c>
      <c r="O26" s="166">
        <v>222.83087050414531</v>
      </c>
      <c r="P26" s="166">
        <v>-4.8899028724930238</v>
      </c>
    </row>
    <row r="27" spans="1:16" ht="11.25" customHeight="1" x14ac:dyDescent="0.2">
      <c r="A27" s="2" t="s">
        <v>599</v>
      </c>
      <c r="B27" s="55">
        <v>7</v>
      </c>
      <c r="C27" s="55">
        <v>3</v>
      </c>
      <c r="D27" s="166">
        <v>0.40439052570768341</v>
      </c>
      <c r="E27" s="166">
        <v>0.17533606078316774</v>
      </c>
      <c r="F27" s="166">
        <v>-56.641896969190952</v>
      </c>
      <c r="G27" s="55">
        <v>367</v>
      </c>
      <c r="H27" s="55">
        <v>351</v>
      </c>
      <c r="I27" s="166">
        <v>4.0613760984309391</v>
      </c>
      <c r="J27" s="166">
        <v>3.8749612917862408</v>
      </c>
      <c r="K27" s="166">
        <v>-4.5899419833764554</v>
      </c>
      <c r="L27" s="55">
        <v>52036</v>
      </c>
      <c r="M27" s="55">
        <v>51003</v>
      </c>
      <c r="N27" s="166">
        <v>575.85222522602817</v>
      </c>
      <c r="O27" s="166">
        <v>563.06168309109307</v>
      </c>
      <c r="P27" s="166">
        <v>-2.2211500754233726</v>
      </c>
    </row>
    <row r="28" spans="1:16" ht="11.25" customHeight="1" x14ac:dyDescent="0.2">
      <c r="A28" s="2" t="s">
        <v>600</v>
      </c>
      <c r="B28" s="55">
        <v>3</v>
      </c>
      <c r="C28" s="55" t="s">
        <v>477</v>
      </c>
      <c r="D28" s="166">
        <v>0.52173913043478271</v>
      </c>
      <c r="E28" s="166" t="s">
        <v>481</v>
      </c>
      <c r="F28" s="166" t="s">
        <v>477</v>
      </c>
      <c r="G28" s="55">
        <v>17</v>
      </c>
      <c r="H28" s="55">
        <v>20</v>
      </c>
      <c r="I28" s="166">
        <v>0.52201201855906265</v>
      </c>
      <c r="J28" s="166">
        <v>0.61177046372201149</v>
      </c>
      <c r="K28" s="166">
        <v>17.194708545353766</v>
      </c>
      <c r="L28" s="55">
        <v>22943</v>
      </c>
      <c r="M28" s="55">
        <v>20269</v>
      </c>
      <c r="N28" s="166">
        <v>704.50127892944556</v>
      </c>
      <c r="O28" s="166">
        <v>619.99877645907259</v>
      </c>
      <c r="P28" s="166">
        <v>-11.99465565183676</v>
      </c>
    </row>
    <row r="29" spans="1:16" ht="11.25" customHeight="1" x14ac:dyDescent="0.2">
      <c r="A29" s="2" t="s">
        <v>694</v>
      </c>
      <c r="B29" s="55">
        <v>116</v>
      </c>
      <c r="C29" s="55">
        <v>74</v>
      </c>
      <c r="D29" s="166">
        <v>2.6752767527675276</v>
      </c>
      <c r="E29" s="166">
        <v>1.7489955093358545</v>
      </c>
      <c r="F29" s="166">
        <v>-34.623754064825299</v>
      </c>
      <c r="G29" s="55">
        <v>4523</v>
      </c>
      <c r="H29" s="55">
        <v>4229</v>
      </c>
      <c r="I29" s="166">
        <v>28.182193529951792</v>
      </c>
      <c r="J29" s="166">
        <v>26.341484805155233</v>
      </c>
      <c r="K29" s="166">
        <v>-6.5314600967460894</v>
      </c>
      <c r="L29" s="55">
        <v>115643</v>
      </c>
      <c r="M29" s="55">
        <v>108393</v>
      </c>
      <c r="N29" s="166">
        <v>720.55569453553289</v>
      </c>
      <c r="O29" s="166">
        <v>675.15548888275976</v>
      </c>
      <c r="P29" s="166">
        <v>-6.3007212346073977</v>
      </c>
    </row>
    <row r="30" spans="1:16" ht="11.25" customHeight="1" x14ac:dyDescent="0.2">
      <c r="A30" s="2" t="s">
        <v>497</v>
      </c>
      <c r="B30" s="55">
        <v>1</v>
      </c>
      <c r="C30" s="55" t="s">
        <v>477</v>
      </c>
      <c r="D30" s="166">
        <v>0.1519756838905775</v>
      </c>
      <c r="E30" s="166" t="s">
        <v>481</v>
      </c>
      <c r="F30" s="166" t="s">
        <v>477</v>
      </c>
      <c r="G30" s="55">
        <v>13</v>
      </c>
      <c r="H30" s="55">
        <v>4</v>
      </c>
      <c r="I30" s="166">
        <v>0.39499177771442712</v>
      </c>
      <c r="J30" s="166">
        <v>0.12112381094268845</v>
      </c>
      <c r="K30" s="166">
        <v>-69.335105747376076</v>
      </c>
      <c r="L30" s="55">
        <v>22286</v>
      </c>
      <c r="M30" s="55">
        <v>18545</v>
      </c>
      <c r="N30" s="166">
        <v>677.13744293413265</v>
      </c>
      <c r="O30" s="166">
        <v>561.56026848303941</v>
      </c>
      <c r="P30" s="166">
        <v>-17.06849557015795</v>
      </c>
    </row>
    <row r="31" spans="1:16" ht="11.25" customHeight="1" x14ac:dyDescent="0.2">
      <c r="A31" s="2" t="s">
        <v>498</v>
      </c>
      <c r="B31" s="55">
        <v>13</v>
      </c>
      <c r="C31" s="55">
        <v>5</v>
      </c>
      <c r="D31" s="166">
        <v>0.21706461846718986</v>
      </c>
      <c r="E31" s="166">
        <v>8.2494637848539845E-2</v>
      </c>
      <c r="F31" s="166">
        <v>-61.995354917314991</v>
      </c>
      <c r="G31" s="55">
        <v>172</v>
      </c>
      <c r="H31" s="55">
        <v>122</v>
      </c>
      <c r="I31" s="166">
        <v>1.5830710189512534</v>
      </c>
      <c r="J31" s="166">
        <v>1.121271382047857</v>
      </c>
      <c r="K31" s="166">
        <v>-29.171125702833443</v>
      </c>
      <c r="L31" s="55">
        <v>40221</v>
      </c>
      <c r="M31" s="55">
        <v>36845</v>
      </c>
      <c r="N31" s="166">
        <v>370.19011310022307</v>
      </c>
      <c r="O31" s="166">
        <v>338.63314812748598</v>
      </c>
      <c r="P31" s="166">
        <v>-8.5245293853089876</v>
      </c>
    </row>
    <row r="32" spans="1:16" ht="11.25" customHeight="1" x14ac:dyDescent="0.2">
      <c r="A32" s="2" t="s">
        <v>596</v>
      </c>
      <c r="B32" s="55">
        <v>2</v>
      </c>
      <c r="C32" s="55">
        <v>3</v>
      </c>
      <c r="D32" s="166">
        <v>0.38022813688212925</v>
      </c>
      <c r="E32" s="166">
        <v>0.54744525547445255</v>
      </c>
      <c r="F32" s="166">
        <v>43.978102189781019</v>
      </c>
      <c r="G32" s="55">
        <v>4</v>
      </c>
      <c r="H32" s="55" t="s">
        <v>477</v>
      </c>
      <c r="I32" s="166">
        <v>0.25325024263219875</v>
      </c>
      <c r="J32" s="166" t="s">
        <v>477</v>
      </c>
      <c r="K32" s="166" t="s">
        <v>481</v>
      </c>
      <c r="L32" s="55">
        <v>17909</v>
      </c>
      <c r="M32" s="55">
        <v>18712</v>
      </c>
      <c r="N32" s="166">
        <v>1133.8646488250117</v>
      </c>
      <c r="O32" s="166">
        <v>1183.5427345453809</v>
      </c>
      <c r="P32" s="166">
        <v>4.3813065141283802</v>
      </c>
    </row>
    <row r="33" spans="1:16" ht="11.25" customHeight="1" x14ac:dyDescent="0.2">
      <c r="A33" s="2" t="s">
        <v>500</v>
      </c>
      <c r="B33" s="55" t="s">
        <v>477</v>
      </c>
      <c r="C33" s="55" t="s">
        <v>477</v>
      </c>
      <c r="D33" s="55" t="s">
        <v>477</v>
      </c>
      <c r="E33" s="55" t="s">
        <v>477</v>
      </c>
      <c r="F33" s="166" t="s">
        <v>477</v>
      </c>
      <c r="G33" s="55" t="s">
        <v>477</v>
      </c>
      <c r="H33" s="55" t="s">
        <v>477</v>
      </c>
      <c r="I33" s="166" t="s">
        <v>477</v>
      </c>
      <c r="J33" s="166" t="s">
        <v>477</v>
      </c>
      <c r="K33" s="166" t="s">
        <v>477</v>
      </c>
      <c r="L33" s="55">
        <v>3506</v>
      </c>
      <c r="M33" s="55">
        <v>2276</v>
      </c>
      <c r="N33" s="166">
        <v>564.73908334868031</v>
      </c>
      <c r="O33" s="166">
        <v>357.69122572107943</v>
      </c>
      <c r="P33" s="166">
        <v>-36.662569270022651</v>
      </c>
    </row>
    <row r="34" spans="1:16" ht="11.25" customHeight="1" x14ac:dyDescent="0.2">
      <c r="A34" s="2" t="s">
        <v>501</v>
      </c>
      <c r="B34" s="55">
        <v>14</v>
      </c>
      <c r="C34" s="55">
        <v>5</v>
      </c>
      <c r="D34" s="166">
        <v>0.4066221318617485</v>
      </c>
      <c r="E34" s="166">
        <v>0.14096419509444599</v>
      </c>
      <c r="F34" s="166">
        <v>-65.332876877844456</v>
      </c>
      <c r="G34" s="55">
        <v>17</v>
      </c>
      <c r="H34" s="55">
        <v>22</v>
      </c>
      <c r="I34" s="166">
        <v>0.22678245927056501</v>
      </c>
      <c r="J34" s="166">
        <v>0.2891084565406255</v>
      </c>
      <c r="K34" s="166">
        <v>27.482723959573029</v>
      </c>
      <c r="L34" s="55">
        <v>8970</v>
      </c>
      <c r="M34" s="55">
        <v>7983</v>
      </c>
      <c r="N34" s="166">
        <v>119.66109762688048</v>
      </c>
      <c r="O34" s="166">
        <v>104.90694584380968</v>
      </c>
      <c r="P34" s="166">
        <v>-12.329948559452664</v>
      </c>
    </row>
    <row r="35" spans="1:16" ht="11.25" customHeight="1" x14ac:dyDescent="0.2">
      <c r="A35" s="2" t="s">
        <v>502</v>
      </c>
      <c r="B35" s="55">
        <v>18</v>
      </c>
      <c r="C35" s="55">
        <v>16</v>
      </c>
      <c r="D35" s="166">
        <v>0.11397454568479706</v>
      </c>
      <c r="E35" s="166">
        <v>0.10520778537611783</v>
      </c>
      <c r="F35" s="166">
        <v>-7.6918580863872821</v>
      </c>
      <c r="G35" s="55">
        <v>6529</v>
      </c>
      <c r="H35" s="55">
        <v>6371</v>
      </c>
      <c r="I35" s="166">
        <v>14.785787032187638</v>
      </c>
      <c r="J35" s="166">
        <v>14.342490247568131</v>
      </c>
      <c r="K35" s="166">
        <v>-2.9981277537305284</v>
      </c>
      <c r="L35" s="55">
        <v>225706</v>
      </c>
      <c r="M35" s="55">
        <v>245900</v>
      </c>
      <c r="N35" s="166">
        <v>511.14119281466424</v>
      </c>
      <c r="O35" s="166">
        <v>553.57374852880287</v>
      </c>
      <c r="P35" s="166">
        <v>8.3015331792138269</v>
      </c>
    </row>
    <row r="36" spans="1:16" ht="11.25" customHeight="1" x14ac:dyDescent="0.2">
      <c r="A36" s="2" t="s">
        <v>503</v>
      </c>
      <c r="B36" s="55">
        <v>1</v>
      </c>
      <c r="C36" s="55" t="s">
        <v>477</v>
      </c>
      <c r="D36" s="166">
        <v>0.17094017094017094</v>
      </c>
      <c r="E36" s="166" t="s">
        <v>481</v>
      </c>
      <c r="F36" s="166" t="s">
        <v>477</v>
      </c>
      <c r="G36" s="55">
        <v>2</v>
      </c>
      <c r="H36" s="55">
        <v>2</v>
      </c>
      <c r="I36" s="55">
        <v>9.1001626464486285E-2</v>
      </c>
      <c r="J36" s="166">
        <v>9.0515840724706031E-2</v>
      </c>
      <c r="K36" s="166">
        <v>-0.53382094216726239</v>
      </c>
      <c r="L36" s="55">
        <v>10192</v>
      </c>
      <c r="M36" s="55">
        <v>9372</v>
      </c>
      <c r="N36" s="166">
        <v>463.74428846302209</v>
      </c>
      <c r="O36" s="166">
        <v>424.1572296359725</v>
      </c>
      <c r="P36" s="166">
        <v>-8.5363981426600724</v>
      </c>
    </row>
    <row r="37" spans="1:16" ht="11.25" customHeight="1" x14ac:dyDescent="0.2">
      <c r="A37" s="18" t="s">
        <v>504</v>
      </c>
      <c r="B37" s="59">
        <v>2</v>
      </c>
      <c r="C37" s="59">
        <v>13</v>
      </c>
      <c r="D37" s="170">
        <v>0.42372881355932202</v>
      </c>
      <c r="E37" s="170">
        <v>2.6970954356846475</v>
      </c>
      <c r="F37" s="170">
        <v>536.51452282157686</v>
      </c>
      <c r="G37" s="59" t="s">
        <v>477</v>
      </c>
      <c r="H37" s="59" t="s">
        <v>477</v>
      </c>
      <c r="I37" s="170" t="s">
        <v>477</v>
      </c>
      <c r="J37" s="170" t="s">
        <v>477</v>
      </c>
      <c r="K37" s="170" t="s">
        <v>477</v>
      </c>
      <c r="L37" s="59">
        <v>3459</v>
      </c>
      <c r="M37" s="59">
        <v>3032</v>
      </c>
      <c r="N37" s="170">
        <v>230.47843542966851</v>
      </c>
      <c r="O37" s="170">
        <v>200.6008763717706</v>
      </c>
      <c r="P37" s="170">
        <v>-12.96327745465592</v>
      </c>
    </row>
    <row r="38" spans="1:16" ht="11.25" customHeight="1" x14ac:dyDescent="0.2">
      <c r="B38" s="55"/>
      <c r="C38" s="55"/>
      <c r="D38" s="166"/>
      <c r="E38" s="166"/>
      <c r="F38" s="166"/>
      <c r="G38" s="55"/>
      <c r="H38" s="55"/>
      <c r="I38" s="166"/>
      <c r="J38" s="166"/>
      <c r="K38" s="166"/>
      <c r="L38" s="55"/>
      <c r="M38" s="55"/>
      <c r="N38" s="166"/>
      <c r="O38" s="166"/>
      <c r="P38" s="166"/>
    </row>
    <row r="39" spans="1:16" ht="11.25" customHeight="1" x14ac:dyDescent="0.2">
      <c r="A39" s="816" t="s">
        <v>870</v>
      </c>
      <c r="B39" s="816"/>
      <c r="C39" s="816"/>
      <c r="D39" s="816"/>
      <c r="E39" s="816"/>
      <c r="F39" s="816"/>
      <c r="G39" s="816"/>
      <c r="H39" s="816"/>
      <c r="I39" s="816"/>
      <c r="J39" s="816"/>
      <c r="K39" s="816"/>
      <c r="L39" s="816"/>
      <c r="M39" s="816"/>
      <c r="N39" s="816"/>
      <c r="O39" s="816"/>
      <c r="P39" s="816"/>
    </row>
    <row r="40" spans="1:16" ht="11.25" customHeight="1" x14ac:dyDescent="0.2">
      <c r="A40" s="816"/>
      <c r="B40" s="816"/>
      <c r="C40" s="816"/>
      <c r="D40" s="816"/>
      <c r="E40" s="816"/>
      <c r="F40" s="816"/>
      <c r="G40" s="816"/>
      <c r="H40" s="816"/>
      <c r="I40" s="816"/>
      <c r="J40" s="816"/>
      <c r="K40" s="816"/>
      <c r="L40" s="816"/>
      <c r="M40" s="816"/>
      <c r="N40" s="816"/>
      <c r="O40" s="816"/>
      <c r="P40" s="816"/>
    </row>
    <row r="41" spans="1:16" ht="11.25" customHeight="1" x14ac:dyDescent="0.2">
      <c r="A41" s="27" t="s">
        <v>863</v>
      </c>
    </row>
    <row r="42" spans="1:16" ht="11.25" customHeight="1" x14ac:dyDescent="0.2">
      <c r="A42" s="27" t="s">
        <v>751</v>
      </c>
    </row>
    <row r="43" spans="1:16" ht="11.25" customHeight="1" x14ac:dyDescent="0.2">
      <c r="A43" s="27" t="s">
        <v>871</v>
      </c>
      <c r="O43" s="31"/>
    </row>
    <row r="44" spans="1:16" ht="11.25" customHeight="1" x14ac:dyDescent="0.2">
      <c r="A44" s="27" t="s">
        <v>856</v>
      </c>
    </row>
    <row r="45" spans="1:16" ht="11.25" customHeight="1" x14ac:dyDescent="0.2">
      <c r="A45" s="22" t="s">
        <v>510</v>
      </c>
    </row>
    <row r="46" spans="1:16" ht="11.25" customHeight="1" x14ac:dyDescent="0.2">
      <c r="A46" s="27" t="s">
        <v>872</v>
      </c>
    </row>
    <row r="47" spans="1:16" ht="11.25" customHeight="1" x14ac:dyDescent="0.2">
      <c r="A47" s="27" t="s">
        <v>873</v>
      </c>
    </row>
    <row r="48" spans="1:16" ht="11.25" customHeight="1" x14ac:dyDescent="0.2">
      <c r="A48" s="27" t="s">
        <v>874</v>
      </c>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topLeftCell="H1" workbookViewId="0">
      <selection activeCell="X1" sqref="X1"/>
    </sheetView>
  </sheetViews>
  <sheetFormatPr defaultColWidth="9.140625" defaultRowHeight="11.25" x14ac:dyDescent="0.2"/>
  <cols>
    <col min="1" max="16384" width="9.140625" style="27"/>
  </cols>
  <sheetData>
    <row r="1" spans="1:24" x14ac:dyDescent="0.2">
      <c r="A1" s="26" t="s">
        <v>875</v>
      </c>
      <c r="X1" s="3" t="s">
        <v>460</v>
      </c>
    </row>
    <row r="2" spans="1:24" x14ac:dyDescent="0.2">
      <c r="A2" s="27" t="s">
        <v>95</v>
      </c>
    </row>
    <row r="6" spans="1:24" x14ac:dyDescent="0.2">
      <c r="B6" s="27">
        <v>2018</v>
      </c>
      <c r="C6" s="27">
        <v>2019</v>
      </c>
      <c r="D6" s="27">
        <v>2020</v>
      </c>
      <c r="E6" s="27">
        <v>2021</v>
      </c>
      <c r="F6" s="27">
        <v>2022</v>
      </c>
    </row>
    <row r="7" spans="1:24" x14ac:dyDescent="0.2">
      <c r="A7" s="27" t="s">
        <v>876</v>
      </c>
      <c r="B7" s="39">
        <v>560585</v>
      </c>
      <c r="C7" s="39">
        <v>579486</v>
      </c>
      <c r="D7" s="39">
        <v>478949</v>
      </c>
      <c r="E7" s="39">
        <v>482861</v>
      </c>
      <c r="F7" s="39">
        <v>508335</v>
      </c>
    </row>
    <row r="8" spans="1:24" x14ac:dyDescent="0.2">
      <c r="A8" s="27" t="s">
        <v>877</v>
      </c>
      <c r="B8" s="39">
        <v>434758</v>
      </c>
      <c r="C8" s="39">
        <v>473947</v>
      </c>
      <c r="D8" s="39">
        <v>346974</v>
      </c>
      <c r="E8" s="39">
        <v>370130</v>
      </c>
      <c r="F8" s="39">
        <v>490888</v>
      </c>
      <c r="K8" s="27">
        <v>2018</v>
      </c>
      <c r="L8" s="27">
        <v>2019</v>
      </c>
      <c r="M8" s="27">
        <v>2020</v>
      </c>
      <c r="N8" s="27">
        <v>2021</v>
      </c>
      <c r="O8" s="27">
        <v>2022</v>
      </c>
    </row>
    <row r="9" spans="1:24" x14ac:dyDescent="0.2">
      <c r="J9" s="27" t="s">
        <v>876</v>
      </c>
      <c r="K9" s="31">
        <v>245.16173769240521</v>
      </c>
      <c r="L9" s="31">
        <v>180.48683307983657</v>
      </c>
      <c r="M9" s="31">
        <v>133.75884385830838</v>
      </c>
      <c r="N9" s="31">
        <v>128.08345357747598</v>
      </c>
      <c r="O9" s="31">
        <v>128.55147512609224</v>
      </c>
    </row>
    <row r="10" spans="1:24" x14ac:dyDescent="0.2">
      <c r="J10" s="27" t="s">
        <v>878</v>
      </c>
      <c r="K10" s="31">
        <v>243.43363886603643</v>
      </c>
      <c r="L10" s="31">
        <v>218.27872714801228</v>
      </c>
      <c r="M10" s="31">
        <v>165.68794573903398</v>
      </c>
      <c r="N10" s="31">
        <v>172.25248228146739</v>
      </c>
      <c r="O10" s="31">
        <v>195.66346908365864</v>
      </c>
    </row>
    <row r="11" spans="1:24" x14ac:dyDescent="0.2">
      <c r="R11" s="27">
        <v>2018</v>
      </c>
      <c r="S11" s="27">
        <v>2019</v>
      </c>
      <c r="T11" s="27">
        <v>2020</v>
      </c>
      <c r="U11" s="27">
        <v>2021</v>
      </c>
      <c r="V11" s="27">
        <v>2022</v>
      </c>
    </row>
    <row r="12" spans="1:24" x14ac:dyDescent="0.2">
      <c r="R12" s="39">
        <v>426799</v>
      </c>
      <c r="S12" s="39">
        <v>523820</v>
      </c>
      <c r="T12" s="39">
        <v>927898</v>
      </c>
      <c r="U12" s="39">
        <v>1312964</v>
      </c>
      <c r="V12" s="39">
        <v>1819409</v>
      </c>
    </row>
    <row r="24" spans="1:14" ht="15" x14ac:dyDescent="0.25">
      <c r="N24"/>
    </row>
    <row r="27" spans="1:14" x14ac:dyDescent="0.2">
      <c r="A27" s="27" t="s">
        <v>879</v>
      </c>
    </row>
  </sheetData>
  <hyperlinks>
    <hyperlink ref="X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election activeCell="U28" sqref="U28"/>
    </sheetView>
  </sheetViews>
  <sheetFormatPr defaultColWidth="9.28515625" defaultRowHeight="11.25" customHeight="1" x14ac:dyDescent="0.2"/>
  <cols>
    <col min="1" max="1" width="15.28515625" style="27" bestFit="1" customWidth="1"/>
    <col min="2" max="12" width="9.28515625" style="27" customWidth="1"/>
    <col min="13" max="16384" width="9.28515625" style="27"/>
  </cols>
  <sheetData>
    <row r="1" spans="1:12" ht="11.25" customHeight="1" x14ac:dyDescent="0.2">
      <c r="A1" s="26" t="s">
        <v>880</v>
      </c>
      <c r="C1" s="163"/>
      <c r="K1" s="3" t="s">
        <v>460</v>
      </c>
    </row>
    <row r="2" spans="1:12" ht="11.25" customHeight="1" x14ac:dyDescent="0.2">
      <c r="A2" s="27" t="s">
        <v>103</v>
      </c>
      <c r="C2" s="163"/>
    </row>
    <row r="3" spans="1:12" ht="11.25" customHeight="1" x14ac:dyDescent="0.2">
      <c r="A3" s="4" t="s">
        <v>682</v>
      </c>
    </row>
    <row r="5" spans="1:12" ht="27" customHeight="1" x14ac:dyDescent="0.2">
      <c r="A5" s="873" t="s">
        <v>463</v>
      </c>
      <c r="B5" s="872" t="s">
        <v>881</v>
      </c>
      <c r="C5" s="872"/>
      <c r="D5" s="872"/>
      <c r="E5" s="872"/>
      <c r="F5" s="871"/>
      <c r="G5" s="817" t="s">
        <v>882</v>
      </c>
      <c r="H5" s="872"/>
      <c r="I5" s="872"/>
      <c r="J5" s="872"/>
      <c r="K5" s="871"/>
      <c r="L5" s="55"/>
    </row>
    <row r="6" spans="1:12" ht="22.5" customHeight="1" x14ac:dyDescent="0.2">
      <c r="A6" s="873"/>
      <c r="B6" s="820" t="s">
        <v>594</v>
      </c>
      <c r="C6" s="821"/>
      <c r="D6" s="819" t="s">
        <v>843</v>
      </c>
      <c r="E6" s="821"/>
      <c r="F6" s="868" t="s">
        <v>473</v>
      </c>
      <c r="G6" s="819" t="s">
        <v>594</v>
      </c>
      <c r="H6" s="821"/>
      <c r="I6" s="819" t="s">
        <v>843</v>
      </c>
      <c r="J6" s="821"/>
      <c r="K6" s="868" t="s">
        <v>473</v>
      </c>
      <c r="L6" s="55"/>
    </row>
    <row r="7" spans="1:12" ht="26.25" customHeight="1" x14ac:dyDescent="0.2">
      <c r="A7" s="873"/>
      <c r="B7" s="115" t="s">
        <v>705</v>
      </c>
      <c r="C7" s="115">
        <v>2022</v>
      </c>
      <c r="D7" s="115">
        <v>2021</v>
      </c>
      <c r="E7" s="115">
        <v>2022</v>
      </c>
      <c r="F7" s="896"/>
      <c r="G7" s="115" t="s">
        <v>705</v>
      </c>
      <c r="H7" s="115">
        <v>2022</v>
      </c>
      <c r="I7" s="115">
        <v>2021</v>
      </c>
      <c r="J7" s="115">
        <v>2022</v>
      </c>
      <c r="K7" s="896"/>
      <c r="L7" s="55"/>
    </row>
    <row r="8" spans="1:12" ht="11.25" customHeight="1" x14ac:dyDescent="0.2">
      <c r="A8" s="8"/>
      <c r="L8" s="55"/>
    </row>
    <row r="9" spans="1:12" ht="11.25" customHeight="1" x14ac:dyDescent="0.2">
      <c r="A9" s="28" t="s">
        <v>475</v>
      </c>
      <c r="B9" s="175">
        <v>184561</v>
      </c>
      <c r="C9" s="175">
        <v>158863</v>
      </c>
      <c r="D9" s="177">
        <v>91.350120678480835</v>
      </c>
      <c r="E9" s="177">
        <v>78.233544161021698</v>
      </c>
      <c r="F9" s="177">
        <v>-14.358576015049518</v>
      </c>
      <c r="G9" s="175">
        <v>165922</v>
      </c>
      <c r="H9" s="175">
        <v>153337</v>
      </c>
      <c r="I9" s="177">
        <v>82.124580616787384</v>
      </c>
      <c r="J9" s="177">
        <v>75.512214681949757</v>
      </c>
      <c r="K9" s="177">
        <v>-8.0516282520728844</v>
      </c>
      <c r="L9" s="55"/>
    </row>
    <row r="10" spans="1:12" ht="11.25" customHeight="1" x14ac:dyDescent="0.2">
      <c r="A10" s="91"/>
      <c r="B10" s="39"/>
      <c r="C10" s="39"/>
      <c r="D10" s="178"/>
      <c r="E10" s="178"/>
      <c r="F10" s="179"/>
      <c r="G10" s="55"/>
      <c r="H10" s="55"/>
      <c r="I10" s="178"/>
      <c r="J10" s="178"/>
      <c r="K10" s="179"/>
      <c r="L10" s="55"/>
    </row>
    <row r="11" spans="1:12" ht="11.25" customHeight="1" x14ac:dyDescent="0.2">
      <c r="A11" s="29" t="s">
        <v>476</v>
      </c>
      <c r="B11" s="40">
        <v>705</v>
      </c>
      <c r="C11" s="40">
        <v>900</v>
      </c>
      <c r="D11" s="169">
        <v>85.76777108723833</v>
      </c>
      <c r="E11" s="169">
        <v>108.43033832675121</v>
      </c>
      <c r="F11" s="169">
        <v>26.423173824188282</v>
      </c>
      <c r="G11" s="53">
        <v>260</v>
      </c>
      <c r="H11" s="53">
        <v>299</v>
      </c>
      <c r="I11" s="169">
        <v>31.630667351321939</v>
      </c>
      <c r="J11" s="169">
        <v>36.022967955220679</v>
      </c>
      <c r="K11" s="169">
        <v>13.886209086622925</v>
      </c>
      <c r="L11" s="55"/>
    </row>
    <row r="12" spans="1:12" ht="11.25" customHeight="1" x14ac:dyDescent="0.2">
      <c r="A12" s="27" t="s">
        <v>478</v>
      </c>
      <c r="B12" s="39">
        <v>1453</v>
      </c>
      <c r="C12" s="39">
        <v>1149</v>
      </c>
      <c r="D12" s="109">
        <v>46.467357520824166</v>
      </c>
      <c r="E12" s="109">
        <v>36.738479896633457</v>
      </c>
      <c r="F12" s="109">
        <v>-20.937015021417448</v>
      </c>
      <c r="G12" s="55">
        <v>330</v>
      </c>
      <c r="H12" s="55">
        <v>270</v>
      </c>
      <c r="I12" s="109">
        <v>10.553494825789384</v>
      </c>
      <c r="J12" s="109">
        <v>8.6330631610888009</v>
      </c>
      <c r="K12" s="109">
        <v>-18.197115708131673</v>
      </c>
      <c r="L12" s="55"/>
    </row>
    <row r="13" spans="1:12" ht="11.25" customHeight="1" x14ac:dyDescent="0.2">
      <c r="A13" s="27" t="s">
        <v>479</v>
      </c>
      <c r="B13" s="39">
        <v>902</v>
      </c>
      <c r="C13" s="39">
        <v>724</v>
      </c>
      <c r="D13" s="109">
        <v>123.87112367726026</v>
      </c>
      <c r="E13" s="109">
        <v>98.703763285472007</v>
      </c>
      <c r="F13" s="109">
        <v>-20.317374739701634</v>
      </c>
      <c r="G13" s="55">
        <v>279</v>
      </c>
      <c r="H13" s="55">
        <v>153</v>
      </c>
      <c r="I13" s="109">
        <v>38.314904108598235</v>
      </c>
      <c r="J13" s="109">
        <v>20.858668208117702</v>
      </c>
      <c r="K13" s="109">
        <v>-45.559910187960476</v>
      </c>
      <c r="L13" s="55"/>
    </row>
    <row r="14" spans="1:12" ht="11.25" customHeight="1" x14ac:dyDescent="0.2">
      <c r="A14" s="27" t="s">
        <v>480</v>
      </c>
      <c r="B14" s="39">
        <v>1387</v>
      </c>
      <c r="C14" s="39">
        <v>1093</v>
      </c>
      <c r="D14" s="109">
        <v>35.536076141658377</v>
      </c>
      <c r="E14" s="109">
        <v>27.732846168972451</v>
      </c>
      <c r="F14" s="109">
        <v>-21.958614512136087</v>
      </c>
      <c r="G14" s="55">
        <v>326</v>
      </c>
      <c r="H14" s="55">
        <v>228</v>
      </c>
      <c r="I14" s="109">
        <v>8.3523870383422008</v>
      </c>
      <c r="J14" s="109">
        <v>5.785076785476412</v>
      </c>
      <c r="K14" s="109">
        <v>-30.737443572482647</v>
      </c>
      <c r="L14" s="55"/>
    </row>
    <row r="15" spans="1:12" ht="11.25" customHeight="1" x14ac:dyDescent="0.2">
      <c r="A15" s="27" t="s">
        <v>482</v>
      </c>
      <c r="B15" s="39">
        <v>7423</v>
      </c>
      <c r="C15" s="39">
        <v>6423</v>
      </c>
      <c r="D15" s="109">
        <v>52.546789374710727</v>
      </c>
      <c r="E15" s="109">
        <v>45.435841345087653</v>
      </c>
      <c r="F15" s="109">
        <v>-13.532602304043662</v>
      </c>
      <c r="G15" s="55">
        <v>3553</v>
      </c>
      <c r="H15" s="55">
        <v>3032</v>
      </c>
      <c r="I15" s="109">
        <v>25.151386588757539</v>
      </c>
      <c r="J15" s="109">
        <v>21.448150546209835</v>
      </c>
      <c r="K15" s="109">
        <v>-14.723784827843334</v>
      </c>
      <c r="L15" s="55"/>
    </row>
    <row r="16" spans="1:12" ht="11.25" customHeight="1" x14ac:dyDescent="0.2">
      <c r="A16" s="27" t="s">
        <v>483</v>
      </c>
      <c r="B16" s="39">
        <v>5198</v>
      </c>
      <c r="C16" s="39">
        <v>4764</v>
      </c>
      <c r="D16" s="109">
        <v>59.31479374534738</v>
      </c>
      <c r="E16" s="109">
        <v>54.187546236854629</v>
      </c>
      <c r="F16" s="109">
        <v>-8.6441293726911557</v>
      </c>
      <c r="G16" s="55">
        <v>2080</v>
      </c>
      <c r="H16" s="55">
        <v>2205</v>
      </c>
      <c r="I16" s="109">
        <v>23.735046362124386</v>
      </c>
      <c r="J16" s="109">
        <v>25.080507861516466</v>
      </c>
      <c r="K16" s="109">
        <v>5.6686701970766862</v>
      </c>
      <c r="L16" s="55"/>
    </row>
    <row r="17" spans="1:12" ht="11.25" customHeight="1" x14ac:dyDescent="0.2">
      <c r="A17" s="27" t="s">
        <v>484</v>
      </c>
      <c r="B17" s="39">
        <v>2701</v>
      </c>
      <c r="C17" s="39">
        <v>2167</v>
      </c>
      <c r="D17" s="109">
        <v>96.585281776206131</v>
      </c>
      <c r="E17" s="109">
        <v>76.923950717554561</v>
      </c>
      <c r="F17" s="109">
        <v>-20.356446341594825</v>
      </c>
      <c r="G17" s="55">
        <v>5198</v>
      </c>
      <c r="H17" s="55">
        <v>4330</v>
      </c>
      <c r="I17" s="109">
        <v>185.87571072666398</v>
      </c>
      <c r="J17" s="109">
        <v>153.70590983249252</v>
      </c>
      <c r="K17" s="109">
        <v>-17.307156899848064</v>
      </c>
      <c r="L17" s="55"/>
    </row>
    <row r="18" spans="1:12" ht="11.25" customHeight="1" x14ac:dyDescent="0.2">
      <c r="A18" s="27" t="s">
        <v>485</v>
      </c>
      <c r="B18" s="39">
        <v>4958</v>
      </c>
      <c r="C18" s="39">
        <v>4642</v>
      </c>
      <c r="D18" s="109">
        <v>130.23578113821819</v>
      </c>
      <c r="E18" s="109">
        <v>121.09082960000376</v>
      </c>
      <c r="F18" s="109">
        <v>-7.0218425829603355</v>
      </c>
      <c r="G18" s="55">
        <v>1592</v>
      </c>
      <c r="H18" s="55">
        <v>1479</v>
      </c>
      <c r="I18" s="109">
        <v>41.818346827761864</v>
      </c>
      <c r="J18" s="109">
        <v>38.581072162517351</v>
      </c>
      <c r="K18" s="109">
        <v>-7.7412784359409237</v>
      </c>
      <c r="L18" s="55"/>
    </row>
    <row r="19" spans="1:12" ht="11.25" customHeight="1" x14ac:dyDescent="0.2">
      <c r="A19" s="27" t="s">
        <v>486</v>
      </c>
      <c r="B19" s="39">
        <v>6670</v>
      </c>
      <c r="C19" s="39">
        <v>4943</v>
      </c>
      <c r="D19" s="109">
        <v>95.72869197004195</v>
      </c>
      <c r="E19" s="109">
        <v>70.061520336408691</v>
      </c>
      <c r="F19" s="109">
        <v>-26.81241235560362</v>
      </c>
      <c r="G19" s="55">
        <v>19802</v>
      </c>
      <c r="H19" s="55">
        <v>16001</v>
      </c>
      <c r="I19" s="109">
        <v>284.20083334194464</v>
      </c>
      <c r="J19" s="109">
        <v>226.79635583711823</v>
      </c>
      <c r="K19" s="109">
        <v>-20.198560584711068</v>
      </c>
      <c r="L19" s="55"/>
    </row>
    <row r="20" spans="1:12" ht="11.25" customHeight="1" x14ac:dyDescent="0.2">
      <c r="A20" s="27" t="s">
        <v>487</v>
      </c>
      <c r="B20" s="39">
        <v>1877</v>
      </c>
      <c r="C20" s="39">
        <v>1432</v>
      </c>
      <c r="D20" s="109">
        <v>27.772619287339335</v>
      </c>
      <c r="E20" s="109">
        <v>21.136057168901893</v>
      </c>
      <c r="F20" s="109">
        <v>-23.896061260101753</v>
      </c>
      <c r="G20" s="55">
        <v>889</v>
      </c>
      <c r="H20" s="55">
        <v>771</v>
      </c>
      <c r="I20" s="109">
        <v>13.153893738116498</v>
      </c>
      <c r="J20" s="109">
        <v>11.379818489681117</v>
      </c>
      <c r="K20" s="109">
        <v>-13.487072982006698</v>
      </c>
      <c r="L20" s="55"/>
    </row>
    <row r="21" spans="1:12" ht="11.25" customHeight="1" x14ac:dyDescent="0.2">
      <c r="A21" s="27" t="s">
        <v>488</v>
      </c>
      <c r="B21" s="39">
        <v>4039</v>
      </c>
      <c r="C21" s="39">
        <v>4255</v>
      </c>
      <c r="D21" s="109">
        <v>111.98171806266637</v>
      </c>
      <c r="E21" s="109">
        <v>116.2945468926671</v>
      </c>
      <c r="F21" s="109">
        <v>3.8513686917959422</v>
      </c>
      <c r="G21" s="55">
        <v>2297</v>
      </c>
      <c r="H21" s="55">
        <v>1958</v>
      </c>
      <c r="I21" s="109">
        <v>63.684576972009076</v>
      </c>
      <c r="J21" s="109">
        <v>53.514623458482305</v>
      </c>
      <c r="K21" s="109">
        <v>-15.969256603520687</v>
      </c>
      <c r="L21" s="55"/>
    </row>
    <row r="22" spans="1:12" ht="11.25" customHeight="1" x14ac:dyDescent="0.2">
      <c r="A22" s="27" t="s">
        <v>602</v>
      </c>
      <c r="B22" s="39">
        <v>4446</v>
      </c>
      <c r="C22" s="39">
        <v>4013</v>
      </c>
      <c r="D22" s="109">
        <v>162.79391362158373</v>
      </c>
      <c r="E22" s="109">
        <v>145.57260492617985</v>
      </c>
      <c r="F22" s="109">
        <v>-10.578594931647755</v>
      </c>
      <c r="G22" s="55">
        <v>2346</v>
      </c>
      <c r="H22" s="55">
        <v>2169</v>
      </c>
      <c r="I22" s="109">
        <v>85.900702059432163</v>
      </c>
      <c r="J22" s="109">
        <v>78.681031668299056</v>
      </c>
      <c r="K22" s="109">
        <v>-8.4046698316132868</v>
      </c>
      <c r="L22" s="55"/>
    </row>
    <row r="23" spans="1:12" ht="11.25" customHeight="1" x14ac:dyDescent="0.2">
      <c r="A23" s="27" t="s">
        <v>604</v>
      </c>
      <c r="B23" s="39">
        <v>37517</v>
      </c>
      <c r="C23" s="39">
        <v>27064</v>
      </c>
      <c r="D23" s="109">
        <v>183.36513561967342</v>
      </c>
      <c r="E23" s="109">
        <v>131.77063923853476</v>
      </c>
      <c r="F23" s="109">
        <v>-28.137571630930612</v>
      </c>
      <c r="G23" s="55">
        <v>41927</v>
      </c>
      <c r="H23" s="55">
        <v>34936</v>
      </c>
      <c r="I23" s="109">
        <v>204.91910443601694</v>
      </c>
      <c r="J23" s="109">
        <v>170.09825053345588</v>
      </c>
      <c r="K23" s="109">
        <v>-16.992487839723779</v>
      </c>
      <c r="L23" s="55"/>
    </row>
    <row r="24" spans="1:12" ht="11.25" customHeight="1" x14ac:dyDescent="0.2">
      <c r="A24" s="27" t="s">
        <v>491</v>
      </c>
      <c r="B24" s="39">
        <v>5029</v>
      </c>
      <c r="C24" s="39">
        <v>4895</v>
      </c>
      <c r="D24" s="109">
        <v>62.305319750812195</v>
      </c>
      <c r="E24" s="109">
        <v>60.311981125984644</v>
      </c>
      <c r="F24" s="109">
        <v>-3.199307270711127</v>
      </c>
      <c r="G24" s="55">
        <v>2393</v>
      </c>
      <c r="H24" s="55">
        <v>2707</v>
      </c>
      <c r="I24" s="109">
        <v>29.647371279318669</v>
      </c>
      <c r="J24" s="109">
        <v>33.353326436780478</v>
      </c>
      <c r="K24" s="109">
        <v>12.500113829811955</v>
      </c>
      <c r="L24" s="55"/>
    </row>
    <row r="25" spans="1:12" ht="11.25" customHeight="1" x14ac:dyDescent="0.2">
      <c r="A25" s="27" t="s">
        <v>598</v>
      </c>
      <c r="B25" s="39">
        <v>863</v>
      </c>
      <c r="C25" s="39">
        <v>677</v>
      </c>
      <c r="D25" s="109">
        <v>21.808545441408551</v>
      </c>
      <c r="E25" s="109">
        <v>17.03361055932892</v>
      </c>
      <c r="F25" s="109">
        <v>-21.894788420933921</v>
      </c>
      <c r="G25" s="55">
        <v>510</v>
      </c>
      <c r="H25" s="55">
        <v>491</v>
      </c>
      <c r="I25" s="109">
        <v>12.888016425397868</v>
      </c>
      <c r="J25" s="109">
        <v>12.353770730621122</v>
      </c>
      <c r="K25" s="109">
        <v>-4.1452903002507924</v>
      </c>
      <c r="L25" s="55"/>
    </row>
    <row r="26" spans="1:12" ht="11.25" customHeight="1" x14ac:dyDescent="0.2">
      <c r="A26" s="27" t="s">
        <v>493</v>
      </c>
      <c r="B26" s="39">
        <v>12457</v>
      </c>
      <c r="C26" s="39">
        <v>10106</v>
      </c>
      <c r="D26" s="109">
        <v>109.65683976065284</v>
      </c>
      <c r="E26" s="109">
        <v>88.314395753358681</v>
      </c>
      <c r="F26" s="109">
        <v>-19.462939159908455</v>
      </c>
      <c r="G26" s="55">
        <v>11410</v>
      </c>
      <c r="H26" s="55">
        <v>8888</v>
      </c>
      <c r="I26" s="109">
        <v>100.44027788946367</v>
      </c>
      <c r="J26" s="109">
        <v>77.670527355615661</v>
      </c>
      <c r="K26" s="109">
        <v>-22.669939801347951</v>
      </c>
      <c r="L26" s="55"/>
    </row>
    <row r="27" spans="1:12" ht="11.25" customHeight="1" x14ac:dyDescent="0.2">
      <c r="A27" s="27" t="s">
        <v>599</v>
      </c>
      <c r="B27" s="39">
        <v>8955</v>
      </c>
      <c r="C27" s="39">
        <v>9477</v>
      </c>
      <c r="D27" s="109">
        <v>99.099790085692248</v>
      </c>
      <c r="E27" s="109">
        <v>104.6239548782285</v>
      </c>
      <c r="F27" s="109">
        <v>5.5743456043241491</v>
      </c>
      <c r="G27" s="55">
        <v>10313</v>
      </c>
      <c r="H27" s="55">
        <v>14301</v>
      </c>
      <c r="I27" s="109">
        <v>114.1279882918754</v>
      </c>
      <c r="J27" s="109">
        <v>157.87983314482915</v>
      </c>
      <c r="K27" s="109">
        <v>38.335771538407435</v>
      </c>
      <c r="L27" s="55"/>
    </row>
    <row r="28" spans="1:12" ht="11.25" customHeight="1" x14ac:dyDescent="0.2">
      <c r="A28" s="27" t="s">
        <v>600</v>
      </c>
      <c r="B28" s="39">
        <v>1127</v>
      </c>
      <c r="C28" s="39">
        <v>1208</v>
      </c>
      <c r="D28" s="109">
        <v>34.606326171533148</v>
      </c>
      <c r="E28" s="109">
        <v>36.950936008809492</v>
      </c>
      <c r="F28" s="109">
        <v>6.7750902700703275</v>
      </c>
      <c r="G28" s="55">
        <v>555</v>
      </c>
      <c r="H28" s="55">
        <v>528</v>
      </c>
      <c r="I28" s="109">
        <v>17.042157076487044</v>
      </c>
      <c r="J28" s="109">
        <v>16.150740242261104</v>
      </c>
      <c r="K28" s="109">
        <v>-5.2306573060274193</v>
      </c>
      <c r="L28" s="55"/>
    </row>
    <row r="29" spans="1:12" ht="11.25" customHeight="1" x14ac:dyDescent="0.2">
      <c r="A29" s="27" t="s">
        <v>496</v>
      </c>
      <c r="B29" s="39">
        <v>10478</v>
      </c>
      <c r="C29" s="39">
        <v>9738</v>
      </c>
      <c r="D29" s="109">
        <v>65.286982933193656</v>
      </c>
      <c r="E29" s="109">
        <v>60.655800196879092</v>
      </c>
      <c r="F29" s="109">
        <v>-7.093577506948856</v>
      </c>
      <c r="G29" s="55">
        <v>9559</v>
      </c>
      <c r="H29" s="55">
        <v>9308</v>
      </c>
      <c r="I29" s="109">
        <v>59.5608197994272</v>
      </c>
      <c r="J29" s="109">
        <v>57.977427421703688</v>
      </c>
      <c r="K29" s="109">
        <v>-2.6584462454607438</v>
      </c>
      <c r="L29" s="55"/>
    </row>
    <row r="30" spans="1:12" ht="11.25" customHeight="1" x14ac:dyDescent="0.2">
      <c r="A30" s="27" t="s">
        <v>497</v>
      </c>
      <c r="B30" s="39">
        <v>1227</v>
      </c>
      <c r="C30" s="39">
        <v>1362</v>
      </c>
      <c r="D30" s="109">
        <v>37.281147019661702</v>
      </c>
      <c r="E30" s="109">
        <v>41.242657625985423</v>
      </c>
      <c r="F30" s="109">
        <v>10.626042713316885</v>
      </c>
      <c r="G30" s="55">
        <v>848</v>
      </c>
      <c r="H30" s="55">
        <v>894</v>
      </c>
      <c r="I30" s="109">
        <v>25.765617500141097</v>
      </c>
      <c r="J30" s="109">
        <v>27.071171745690869</v>
      </c>
      <c r="K30" s="109">
        <v>5.0670403903287919</v>
      </c>
      <c r="L30" s="55"/>
    </row>
    <row r="31" spans="1:12" ht="11.25" customHeight="1" x14ac:dyDescent="0.2">
      <c r="A31" s="27" t="s">
        <v>498</v>
      </c>
      <c r="B31" s="39">
        <v>16866</v>
      </c>
      <c r="C31" s="39">
        <v>16107</v>
      </c>
      <c r="D31" s="109">
        <v>155.23299886995258</v>
      </c>
      <c r="E31" s="109">
        <v>148.03539467741666</v>
      </c>
      <c r="F31" s="109">
        <v>-4.6366457163954937</v>
      </c>
      <c r="G31" s="55">
        <v>15815</v>
      </c>
      <c r="H31" s="55">
        <v>14994</v>
      </c>
      <c r="I31" s="109">
        <v>145.55969863205857</v>
      </c>
      <c r="J31" s="109">
        <v>137.80609100348823</v>
      </c>
      <c r="K31" s="109">
        <v>-5.326754384240429</v>
      </c>
      <c r="L31" s="55"/>
    </row>
    <row r="32" spans="1:12" ht="11.25" customHeight="1" x14ac:dyDescent="0.2">
      <c r="A32" s="27" t="s">
        <v>596</v>
      </c>
      <c r="B32" s="39">
        <v>1244</v>
      </c>
      <c r="C32" s="39">
        <v>1344</v>
      </c>
      <c r="D32" s="109">
        <v>78.760825458613809</v>
      </c>
      <c r="E32" s="109">
        <v>85.008627363669945</v>
      </c>
      <c r="F32" s="109">
        <v>7.9326262373153433</v>
      </c>
      <c r="G32" s="55">
        <v>769</v>
      </c>
      <c r="H32" s="55">
        <v>847</v>
      </c>
      <c r="I32" s="109">
        <v>48.687359146040208</v>
      </c>
      <c r="J32" s="109">
        <v>53.573145369812835</v>
      </c>
      <c r="K32" s="109">
        <v>10.035019991775407</v>
      </c>
      <c r="L32" s="55"/>
    </row>
    <row r="33" spans="1:12" ht="11.25" customHeight="1" x14ac:dyDescent="0.2">
      <c r="A33" s="27" t="s">
        <v>500</v>
      </c>
      <c r="B33" s="39">
        <v>385</v>
      </c>
      <c r="C33" s="39">
        <v>469</v>
      </c>
      <c r="D33" s="109">
        <v>62.014987760764946</v>
      </c>
      <c r="E33" s="109">
        <v>73.707023226356</v>
      </c>
      <c r="F33" s="109">
        <v>18.853564094369226</v>
      </c>
      <c r="G33" s="55">
        <v>245</v>
      </c>
      <c r="H33" s="55">
        <v>211</v>
      </c>
      <c r="I33" s="109">
        <v>39.464083120486791</v>
      </c>
      <c r="J33" s="109">
        <v>33.160302560258245</v>
      </c>
      <c r="K33" s="109">
        <v>-15.973462606448074</v>
      </c>
      <c r="L33" s="55"/>
    </row>
    <row r="34" spans="1:12" ht="11.25" customHeight="1" x14ac:dyDescent="0.2">
      <c r="A34" s="27" t="s">
        <v>501</v>
      </c>
      <c r="B34" s="39">
        <v>6018</v>
      </c>
      <c r="C34" s="39">
        <v>5840</v>
      </c>
      <c r="D34" s="109">
        <v>80.280990581780017</v>
      </c>
      <c r="E34" s="109">
        <v>76.745153918056943</v>
      </c>
      <c r="F34" s="109">
        <v>-4.4043261525544057</v>
      </c>
      <c r="G34" s="55">
        <v>17938</v>
      </c>
      <c r="H34" s="55">
        <v>18408</v>
      </c>
      <c r="I34" s="109">
        <v>239.29551496443503</v>
      </c>
      <c r="J34" s="109">
        <v>241.90493036362878</v>
      </c>
      <c r="K34" s="109">
        <v>1.0904572948563507</v>
      </c>
    </row>
    <row r="35" spans="1:12" ht="11.25" customHeight="1" x14ac:dyDescent="0.2">
      <c r="A35" s="27" t="s">
        <v>605</v>
      </c>
      <c r="B35" s="39">
        <v>38619</v>
      </c>
      <c r="C35" s="39">
        <v>32392</v>
      </c>
      <c r="D35" s="109">
        <v>87.457851033244665</v>
      </c>
      <c r="E35" s="109">
        <v>72.921353649227257</v>
      </c>
      <c r="F35" s="109">
        <v>-16.621146314802271</v>
      </c>
      <c r="G35" s="55">
        <v>13983</v>
      </c>
      <c r="H35" s="55">
        <v>13235</v>
      </c>
      <c r="I35" s="109">
        <v>31.666359330843889</v>
      </c>
      <c r="J35" s="109">
        <v>29.794829450096405</v>
      </c>
      <c r="K35" s="109">
        <v>-5.9101517202975851</v>
      </c>
    </row>
    <row r="36" spans="1:12" ht="11.25" customHeight="1" x14ac:dyDescent="0.2">
      <c r="A36" s="27" t="s">
        <v>503</v>
      </c>
      <c r="B36" s="39">
        <v>1226</v>
      </c>
      <c r="C36" s="39">
        <v>1010</v>
      </c>
      <c r="D36" s="109">
        <v>55.783997022730091</v>
      </c>
      <c r="E36" s="109">
        <v>45.710499565976541</v>
      </c>
      <c r="F36" s="109">
        <v>-18.058041722340079</v>
      </c>
      <c r="G36" s="55">
        <v>395</v>
      </c>
      <c r="H36" s="55">
        <v>365</v>
      </c>
      <c r="I36" s="109">
        <v>17.972821226736041</v>
      </c>
      <c r="J36" s="109">
        <v>16.51914093225885</v>
      </c>
      <c r="K36" s="109">
        <v>-8.0882142883317734</v>
      </c>
    </row>
    <row r="37" spans="1:12" ht="11.25" customHeight="1" x14ac:dyDescent="0.2">
      <c r="A37" s="180" t="s">
        <v>504</v>
      </c>
      <c r="B37" s="41">
        <v>791</v>
      </c>
      <c r="C37" s="41">
        <v>669</v>
      </c>
      <c r="D37" s="171">
        <v>52.705534092184969</v>
      </c>
      <c r="E37" s="171">
        <v>44.261868830050965</v>
      </c>
      <c r="F37" s="171">
        <v>-16.020452894691395</v>
      </c>
      <c r="G37" s="59">
        <v>310</v>
      </c>
      <c r="H37" s="59">
        <v>329</v>
      </c>
      <c r="I37" s="171">
        <v>20.655771894535192</v>
      </c>
      <c r="J37" s="171">
        <v>21.767047601026558</v>
      </c>
      <c r="K37" s="171">
        <v>5.3799766581725805</v>
      </c>
    </row>
    <row r="38" spans="1:12" ht="11.25" customHeight="1" x14ac:dyDescent="0.2">
      <c r="B38" s="39"/>
      <c r="C38" s="39"/>
      <c r="D38" s="109"/>
      <c r="E38" s="109"/>
      <c r="F38" s="109"/>
      <c r="G38" s="55"/>
      <c r="H38" s="55"/>
      <c r="I38" s="109"/>
      <c r="J38" s="109"/>
      <c r="K38" s="109"/>
    </row>
    <row r="39" spans="1:12" ht="11.25" customHeight="1" x14ac:dyDescent="0.2">
      <c r="A39" s="816" t="s">
        <v>883</v>
      </c>
      <c r="B39" s="816"/>
      <c r="C39" s="816"/>
      <c r="D39" s="816"/>
      <c r="E39" s="816"/>
      <c r="F39" s="816"/>
      <c r="G39" s="816"/>
      <c r="H39" s="816"/>
      <c r="I39" s="816"/>
      <c r="J39" s="816"/>
      <c r="K39" s="816"/>
    </row>
    <row r="40" spans="1:12" ht="11.25" customHeight="1" x14ac:dyDescent="0.2">
      <c r="A40" s="816"/>
      <c r="B40" s="816"/>
      <c r="C40" s="816"/>
      <c r="D40" s="816"/>
      <c r="E40" s="816"/>
      <c r="F40" s="816"/>
      <c r="G40" s="816"/>
      <c r="H40" s="816"/>
      <c r="I40" s="816"/>
      <c r="J40" s="816"/>
      <c r="K40" s="816"/>
    </row>
    <row r="41" spans="1:12" ht="11.25" customHeight="1" x14ac:dyDescent="0.2">
      <c r="A41" s="816"/>
      <c r="B41" s="816"/>
      <c r="C41" s="816"/>
      <c r="D41" s="816"/>
      <c r="E41" s="816"/>
      <c r="F41" s="816"/>
      <c r="G41" s="816"/>
      <c r="H41" s="816"/>
      <c r="I41" s="816"/>
      <c r="J41" s="816"/>
      <c r="K41" s="816"/>
    </row>
    <row r="42" spans="1:12" ht="11.25" customHeight="1" x14ac:dyDescent="0.2">
      <c r="A42" s="27" t="s">
        <v>847</v>
      </c>
    </row>
    <row r="43" spans="1:12" ht="11.25" customHeight="1" x14ac:dyDescent="0.2">
      <c r="A43" s="22" t="s">
        <v>711</v>
      </c>
    </row>
  </sheetData>
  <mergeCells count="10">
    <mergeCell ref="A39:K41"/>
    <mergeCell ref="A5:A7"/>
    <mergeCell ref="B5:F5"/>
    <mergeCell ref="G5:K5"/>
    <mergeCell ref="B6:C6"/>
    <mergeCell ref="D6:E6"/>
    <mergeCell ref="F6:F7"/>
    <mergeCell ref="G6:H6"/>
    <mergeCell ref="I6:J6"/>
    <mergeCell ref="K6:K7"/>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Normal="100" workbookViewId="0">
      <selection activeCell="J15" sqref="J15"/>
    </sheetView>
  </sheetViews>
  <sheetFormatPr defaultColWidth="9.28515625" defaultRowHeight="11.25" customHeight="1" x14ac:dyDescent="0.2"/>
  <cols>
    <col min="1" max="1" width="15.28515625" style="27" bestFit="1" customWidth="1"/>
    <col min="2" max="6" width="9.28515625" style="27" customWidth="1"/>
    <col min="7" max="16384" width="9.28515625" style="27"/>
  </cols>
  <sheetData>
    <row r="1" spans="1:7" ht="11.25" customHeight="1" x14ac:dyDescent="0.2">
      <c r="A1" s="26" t="s">
        <v>884</v>
      </c>
      <c r="F1" s="3" t="s">
        <v>460</v>
      </c>
    </row>
    <row r="2" spans="1:7" ht="11.25" customHeight="1" x14ac:dyDescent="0.2">
      <c r="A2" s="27" t="s">
        <v>105</v>
      </c>
      <c r="D2" s="163"/>
    </row>
    <row r="3" spans="1:7" ht="11.25" customHeight="1" x14ac:dyDescent="0.2">
      <c r="A3" s="4" t="s">
        <v>682</v>
      </c>
      <c r="D3" s="163"/>
    </row>
    <row r="5" spans="1:7" ht="27" customHeight="1" x14ac:dyDescent="0.2">
      <c r="A5" s="873" t="s">
        <v>463</v>
      </c>
      <c r="B5" s="817" t="s">
        <v>885</v>
      </c>
      <c r="C5" s="872"/>
      <c r="D5" s="872"/>
      <c r="E5" s="872"/>
      <c r="F5" s="871"/>
      <c r="G5" s="55"/>
    </row>
    <row r="6" spans="1:7" ht="22.5" customHeight="1" x14ac:dyDescent="0.2">
      <c r="A6" s="873"/>
      <c r="B6" s="819" t="s">
        <v>594</v>
      </c>
      <c r="C6" s="821"/>
      <c r="D6" s="819" t="s">
        <v>843</v>
      </c>
      <c r="E6" s="821"/>
      <c r="F6" s="868" t="s">
        <v>473</v>
      </c>
      <c r="G6" s="55"/>
    </row>
    <row r="7" spans="1:7" ht="26.25" customHeight="1" x14ac:dyDescent="0.2">
      <c r="A7" s="873"/>
      <c r="B7" s="115">
        <v>2021</v>
      </c>
      <c r="C7" s="115">
        <v>2022</v>
      </c>
      <c r="D7" s="115">
        <v>2021</v>
      </c>
      <c r="E7" s="115">
        <v>2022</v>
      </c>
      <c r="F7" s="896"/>
      <c r="G7" s="55"/>
    </row>
    <row r="8" spans="1:7" ht="11.25" customHeight="1" x14ac:dyDescent="0.2">
      <c r="A8" s="8"/>
      <c r="G8" s="55"/>
    </row>
    <row r="9" spans="1:7" ht="11.25" customHeight="1" x14ac:dyDescent="0.2">
      <c r="A9" s="28" t="s">
        <v>475</v>
      </c>
      <c r="B9" s="175">
        <v>242783</v>
      </c>
      <c r="C9" s="175">
        <v>221308</v>
      </c>
      <c r="D9" s="177">
        <v>135.94518534029277</v>
      </c>
      <c r="E9" s="177">
        <v>123.2608195667077</v>
      </c>
      <c r="F9" s="193">
        <v>-9.3305001878765008</v>
      </c>
      <c r="G9" s="55"/>
    </row>
    <row r="10" spans="1:7" ht="11.25" customHeight="1" x14ac:dyDescent="0.2">
      <c r="A10" s="91"/>
      <c r="B10" s="39"/>
      <c r="C10" s="39"/>
      <c r="D10" s="178"/>
      <c r="E10" s="178"/>
      <c r="F10" s="199"/>
      <c r="G10" s="55"/>
    </row>
    <row r="11" spans="1:7" ht="11.25" customHeight="1" x14ac:dyDescent="0.2">
      <c r="A11" s="29" t="s">
        <v>476</v>
      </c>
      <c r="B11" s="53">
        <v>586</v>
      </c>
      <c r="C11" s="53">
        <v>819</v>
      </c>
      <c r="D11" s="169">
        <v>71.290657953364061</v>
      </c>
      <c r="E11" s="169">
        <v>98.671607877343604</v>
      </c>
      <c r="F11" s="169">
        <v>38.407486632948796</v>
      </c>
      <c r="G11" s="55"/>
    </row>
    <row r="12" spans="1:7" ht="11.25" customHeight="1" x14ac:dyDescent="0.2">
      <c r="A12" s="27" t="s">
        <v>478</v>
      </c>
      <c r="B12" s="55">
        <v>1167</v>
      </c>
      <c r="C12" s="55">
        <v>923</v>
      </c>
      <c r="D12" s="109">
        <v>37.320995338473359</v>
      </c>
      <c r="E12" s="109">
        <v>29.512286287722088</v>
      </c>
      <c r="F12" s="109">
        <v>-20.923099665301404</v>
      </c>
      <c r="G12" s="55"/>
    </row>
    <row r="13" spans="1:7" ht="11.25" customHeight="1" x14ac:dyDescent="0.2">
      <c r="A13" s="110" t="s">
        <v>886</v>
      </c>
      <c r="B13" s="55" t="s">
        <v>481</v>
      </c>
      <c r="C13" s="55" t="s">
        <v>481</v>
      </c>
      <c r="D13" s="109" t="s">
        <v>481</v>
      </c>
      <c r="E13" s="109" t="s">
        <v>481</v>
      </c>
      <c r="F13" s="109" t="s">
        <v>481</v>
      </c>
      <c r="G13" s="55"/>
    </row>
    <row r="14" spans="1:7" ht="11.25" customHeight="1" x14ac:dyDescent="0.2">
      <c r="A14" s="27" t="s">
        <v>480</v>
      </c>
      <c r="B14" s="55">
        <v>1723</v>
      </c>
      <c r="C14" s="55">
        <v>1327</v>
      </c>
      <c r="D14" s="109">
        <v>44.144671371360772</v>
      </c>
      <c r="E14" s="109">
        <v>33.67016181722456</v>
      </c>
      <c r="F14" s="109">
        <v>-23.727687235500948</v>
      </c>
      <c r="G14" s="55"/>
    </row>
    <row r="15" spans="1:7" ht="11.25" customHeight="1" x14ac:dyDescent="0.2">
      <c r="A15" s="27" t="s">
        <v>482</v>
      </c>
      <c r="B15" s="55">
        <v>6771</v>
      </c>
      <c r="C15" s="55">
        <v>9675</v>
      </c>
      <c r="D15" s="109">
        <v>47.93133650224523</v>
      </c>
      <c r="E15" s="109">
        <v>68.44025611298818</v>
      </c>
      <c r="F15" s="109">
        <v>42.788123819126668</v>
      </c>
      <c r="G15" s="55"/>
    </row>
    <row r="16" spans="1:7" ht="11.25" customHeight="1" x14ac:dyDescent="0.2">
      <c r="A16" s="27" t="s">
        <v>483</v>
      </c>
      <c r="B16" s="55">
        <v>7278</v>
      </c>
      <c r="C16" s="55">
        <v>6969</v>
      </c>
      <c r="D16" s="109">
        <v>83.049840107471766</v>
      </c>
      <c r="E16" s="109">
        <v>79.268054098371096</v>
      </c>
      <c r="F16" s="109">
        <v>-4.5536343046618803</v>
      </c>
      <c r="G16" s="55"/>
    </row>
    <row r="17" spans="1:7" ht="11.25" customHeight="1" x14ac:dyDescent="0.2">
      <c r="A17" s="27" t="s">
        <v>484</v>
      </c>
      <c r="B17" s="55">
        <v>797</v>
      </c>
      <c r="C17" s="55">
        <v>725</v>
      </c>
      <c r="D17" s="109">
        <v>28.49998873588904</v>
      </c>
      <c r="E17" s="109">
        <v>25.735977974262603</v>
      </c>
      <c r="F17" s="109">
        <v>-9.6982872072009503</v>
      </c>
      <c r="G17" s="55"/>
    </row>
    <row r="18" spans="1:7" ht="11.25" customHeight="1" x14ac:dyDescent="0.2">
      <c r="A18" s="27" t="s">
        <v>485</v>
      </c>
      <c r="B18" s="55">
        <v>2544</v>
      </c>
      <c r="C18" s="55">
        <v>2982</v>
      </c>
      <c r="D18" s="109">
        <v>66.825297945870716</v>
      </c>
      <c r="E18" s="109">
        <v>77.788206347955878</v>
      </c>
      <c r="F18" s="109">
        <v>16.405326633882346</v>
      </c>
      <c r="G18" s="55"/>
    </row>
    <row r="19" spans="1:7" ht="11.25" customHeight="1" x14ac:dyDescent="0.2">
      <c r="A19" s="27" t="s">
        <v>486</v>
      </c>
      <c r="B19" s="55">
        <v>20690</v>
      </c>
      <c r="C19" s="55">
        <v>21127</v>
      </c>
      <c r="D19" s="109">
        <v>296.94552276764136</v>
      </c>
      <c r="E19" s="109">
        <v>299.45169737958861</v>
      </c>
      <c r="F19" s="109">
        <v>0.84398464357662295</v>
      </c>
      <c r="G19" s="55"/>
    </row>
    <row r="20" spans="1:7" ht="11.25" customHeight="1" x14ac:dyDescent="0.2">
      <c r="A20" s="27" t="s">
        <v>487</v>
      </c>
      <c r="B20" s="55">
        <v>645</v>
      </c>
      <c r="C20" s="55">
        <v>550</v>
      </c>
      <c r="D20" s="109">
        <v>9.5436011935715879</v>
      </c>
      <c r="E20" s="109">
        <v>8.1178990523017038</v>
      </c>
      <c r="F20" s="109">
        <v>-14.938827727108016</v>
      </c>
      <c r="G20" s="55"/>
    </row>
    <row r="21" spans="1:7" ht="11.25" customHeight="1" x14ac:dyDescent="0.2">
      <c r="A21" s="27" t="s">
        <v>488</v>
      </c>
      <c r="B21" s="55">
        <v>4039</v>
      </c>
      <c r="C21" s="55">
        <v>4255</v>
      </c>
      <c r="D21" s="109">
        <v>111.98171806266637</v>
      </c>
      <c r="E21" s="109">
        <v>116.2945468926671</v>
      </c>
      <c r="F21" s="109">
        <v>3.8513686917959422</v>
      </c>
      <c r="G21" s="55"/>
    </row>
    <row r="22" spans="1:7" ht="11.25" customHeight="1" x14ac:dyDescent="0.2">
      <c r="A22" s="27" t="s">
        <v>602</v>
      </c>
      <c r="B22" s="55">
        <v>4063</v>
      </c>
      <c r="C22" s="55">
        <v>3518</v>
      </c>
      <c r="D22" s="109">
        <v>148.77005646524844</v>
      </c>
      <c r="E22" s="109">
        <v>127.61635288569667</v>
      </c>
      <c r="F22" s="109">
        <v>-14.219059992420668</v>
      </c>
      <c r="G22" s="55"/>
    </row>
    <row r="23" spans="1:7" ht="11.25" customHeight="1" x14ac:dyDescent="0.2">
      <c r="A23" s="27" t="s">
        <v>604</v>
      </c>
      <c r="B23" s="55">
        <v>89779</v>
      </c>
      <c r="C23" s="55">
        <v>69395</v>
      </c>
      <c r="D23" s="109">
        <v>438.79677241780155</v>
      </c>
      <c r="E23" s="109">
        <v>337.87405815689181</v>
      </c>
      <c r="F23" s="109">
        <v>-22.999876162447229</v>
      </c>
      <c r="G23" s="55"/>
    </row>
    <row r="24" spans="1:7" ht="11.25" customHeight="1" x14ac:dyDescent="0.2">
      <c r="A24" s="27" t="s">
        <v>491</v>
      </c>
      <c r="B24" s="55">
        <v>5665</v>
      </c>
      <c r="C24" s="55">
        <v>5121</v>
      </c>
      <c r="D24" s="109">
        <v>70.184855117985904</v>
      </c>
      <c r="E24" s="109">
        <v>63.096558804119987</v>
      </c>
      <c r="F24" s="109">
        <v>-10.099467045917487</v>
      </c>
      <c r="G24" s="55"/>
    </row>
    <row r="25" spans="1:7" ht="11.25" customHeight="1" x14ac:dyDescent="0.2">
      <c r="A25" s="27" t="s">
        <v>598</v>
      </c>
      <c r="B25" s="55">
        <v>2756</v>
      </c>
      <c r="C25" s="55">
        <v>3889</v>
      </c>
      <c r="D25" s="109">
        <v>69.645829938032406</v>
      </c>
      <c r="E25" s="109">
        <v>97.848909106691536</v>
      </c>
      <c r="F25" s="109">
        <v>40.495000481368251</v>
      </c>
      <c r="G25" s="55"/>
    </row>
    <row r="26" spans="1:7" ht="11.25" customHeight="1" x14ac:dyDescent="0.2">
      <c r="A26" s="27" t="s">
        <v>493</v>
      </c>
      <c r="B26" s="55">
        <v>23567</v>
      </c>
      <c r="C26" s="55">
        <v>18676</v>
      </c>
      <c r="D26" s="109">
        <v>207.45626897642333</v>
      </c>
      <c r="E26" s="109">
        <v>163.20598209872617</v>
      </c>
      <c r="F26" s="109">
        <v>-21.329934783858494</v>
      </c>
      <c r="G26" s="55"/>
    </row>
    <row r="27" spans="1:7" ht="11.25" customHeight="1" x14ac:dyDescent="0.2">
      <c r="A27" s="27" t="s">
        <v>599</v>
      </c>
      <c r="B27" s="55" t="s">
        <v>481</v>
      </c>
      <c r="C27" s="55" t="s">
        <v>481</v>
      </c>
      <c r="D27" s="109" t="s">
        <v>481</v>
      </c>
      <c r="E27" s="109" t="s">
        <v>481</v>
      </c>
      <c r="F27" s="109" t="s">
        <v>481</v>
      </c>
      <c r="G27" s="55"/>
    </row>
    <row r="28" spans="1:7" ht="11.25" customHeight="1" x14ac:dyDescent="0.2">
      <c r="A28" s="27" t="s">
        <v>600</v>
      </c>
      <c r="B28" s="55">
        <v>1231</v>
      </c>
      <c r="C28" s="55">
        <v>1442</v>
      </c>
      <c r="D28" s="109">
        <v>37.79981146154153</v>
      </c>
      <c r="E28" s="109">
        <v>44.108650434357031</v>
      </c>
      <c r="F28" s="109">
        <v>16.69013343951271</v>
      </c>
      <c r="G28" s="55"/>
    </row>
    <row r="29" spans="1:7" ht="11.25" customHeight="1" x14ac:dyDescent="0.2">
      <c r="A29" s="27" t="s">
        <v>496</v>
      </c>
      <c r="B29" s="55">
        <v>21682</v>
      </c>
      <c r="C29" s="55">
        <v>20641</v>
      </c>
      <c r="D29" s="109">
        <v>135.09757243343242</v>
      </c>
      <c r="E29" s="109">
        <v>128.56812198231475</v>
      </c>
      <c r="F29" s="109">
        <v>-4.8331367718209561</v>
      </c>
      <c r="G29" s="55"/>
    </row>
    <row r="30" spans="1:7" ht="11.25" customHeight="1" x14ac:dyDescent="0.2">
      <c r="A30" s="27" t="s">
        <v>497</v>
      </c>
      <c r="B30" s="55">
        <v>18844</v>
      </c>
      <c r="C30" s="55">
        <v>12480</v>
      </c>
      <c r="D30" s="109">
        <v>572.55577378851274</v>
      </c>
      <c r="E30" s="109">
        <v>377.90629014118798</v>
      </c>
      <c r="F30" s="109">
        <v>-33.996597809041262</v>
      </c>
      <c r="G30" s="55"/>
    </row>
    <row r="31" spans="1:7" ht="11.25" customHeight="1" x14ac:dyDescent="0.2">
      <c r="A31" s="27" t="s">
        <v>498</v>
      </c>
      <c r="B31" s="55" t="s">
        <v>481</v>
      </c>
      <c r="C31" s="55" t="s">
        <v>481</v>
      </c>
      <c r="D31" s="109" t="s">
        <v>481</v>
      </c>
      <c r="E31" s="109" t="s">
        <v>481</v>
      </c>
      <c r="F31" s="109" t="s">
        <v>481</v>
      </c>
      <c r="G31" s="55"/>
    </row>
    <row r="32" spans="1:7" ht="11.25" customHeight="1" x14ac:dyDescent="0.2">
      <c r="A32" s="27" t="s">
        <v>596</v>
      </c>
      <c r="B32" s="55">
        <v>2023</v>
      </c>
      <c r="C32" s="55">
        <v>8572</v>
      </c>
      <c r="D32" s="109">
        <v>128.0813102112345</v>
      </c>
      <c r="E32" s="109">
        <v>542.18300131054968</v>
      </c>
      <c r="F32" s="109">
        <v>323.31156701658472</v>
      </c>
      <c r="G32" s="55"/>
    </row>
    <row r="33" spans="1:7" ht="11.25" customHeight="1" x14ac:dyDescent="0.2">
      <c r="A33" s="27" t="s">
        <v>500</v>
      </c>
      <c r="B33" s="55" t="s">
        <v>481</v>
      </c>
      <c r="C33" s="55" t="s">
        <v>481</v>
      </c>
      <c r="D33" s="109" t="s">
        <v>481</v>
      </c>
      <c r="E33" s="109" t="s">
        <v>481</v>
      </c>
      <c r="F33" s="109" t="s">
        <v>481</v>
      </c>
      <c r="G33" s="55"/>
    </row>
    <row r="34" spans="1:7" ht="11.25" customHeight="1" x14ac:dyDescent="0.2">
      <c r="A34" s="27" t="s">
        <v>501</v>
      </c>
      <c r="B34" s="55">
        <v>21484</v>
      </c>
      <c r="C34" s="55">
        <v>22152</v>
      </c>
      <c r="D34" s="109">
        <v>286.59966793934228</v>
      </c>
      <c r="E34" s="109">
        <v>291.10593314945157</v>
      </c>
      <c r="F34" s="109">
        <v>1.5723204574902061</v>
      </c>
    </row>
    <row r="35" spans="1:7" ht="11.25" customHeight="1" x14ac:dyDescent="0.2">
      <c r="A35" s="27" t="s">
        <v>605</v>
      </c>
      <c r="B35" s="55">
        <v>4945</v>
      </c>
      <c r="C35" s="55">
        <v>5655</v>
      </c>
      <c r="D35" s="109">
        <v>11.198608802905172</v>
      </c>
      <c r="E35" s="109">
        <v>12.730620365719318</v>
      </c>
      <c r="F35" s="109">
        <v>13.680373962314917</v>
      </c>
    </row>
    <row r="36" spans="1:7" ht="11.25" customHeight="1" x14ac:dyDescent="0.2">
      <c r="A36" s="27" t="s">
        <v>503</v>
      </c>
      <c r="B36" s="55" t="s">
        <v>481</v>
      </c>
      <c r="C36" s="55" t="s">
        <v>481</v>
      </c>
      <c r="D36" s="109" t="s">
        <v>481</v>
      </c>
      <c r="E36" s="109" t="s">
        <v>481</v>
      </c>
      <c r="F36" s="109" t="s">
        <v>481</v>
      </c>
    </row>
    <row r="37" spans="1:7" ht="11.25" customHeight="1" x14ac:dyDescent="0.2">
      <c r="A37" s="32" t="s">
        <v>504</v>
      </c>
      <c r="B37" s="59">
        <v>504</v>
      </c>
      <c r="C37" s="59">
        <v>415</v>
      </c>
      <c r="D37" s="171">
        <v>33.582287209179796</v>
      </c>
      <c r="E37" s="171">
        <v>27.456914147191558</v>
      </c>
      <c r="F37" s="171">
        <v>-18.239892428511695</v>
      </c>
    </row>
    <row r="39" spans="1:7" ht="11.25" customHeight="1" x14ac:dyDescent="0.2">
      <c r="A39" s="816" t="s">
        <v>883</v>
      </c>
      <c r="B39" s="816"/>
      <c r="C39" s="816"/>
      <c r="D39" s="816"/>
      <c r="E39" s="816"/>
      <c r="F39" s="816"/>
    </row>
    <row r="40" spans="1:7" ht="11.25" customHeight="1" x14ac:dyDescent="0.2">
      <c r="A40" s="816"/>
      <c r="B40" s="816"/>
      <c r="C40" s="816"/>
      <c r="D40" s="816"/>
      <c r="E40" s="816"/>
      <c r="F40" s="816"/>
    </row>
    <row r="41" spans="1:7" ht="11.25" customHeight="1" x14ac:dyDescent="0.2">
      <c r="A41" s="816"/>
      <c r="B41" s="816"/>
      <c r="C41" s="816"/>
      <c r="D41" s="816"/>
      <c r="E41" s="816"/>
      <c r="F41" s="816"/>
    </row>
    <row r="42" spans="1:7" ht="11.25" customHeight="1" x14ac:dyDescent="0.2">
      <c r="A42" s="816"/>
      <c r="B42" s="816"/>
      <c r="C42" s="816"/>
      <c r="D42" s="816"/>
      <c r="E42" s="816"/>
      <c r="F42" s="816"/>
    </row>
    <row r="43" spans="1:7" ht="11.25" customHeight="1" x14ac:dyDescent="0.2">
      <c r="A43" s="816"/>
      <c r="B43" s="816"/>
      <c r="C43" s="816"/>
      <c r="D43" s="816"/>
      <c r="E43" s="816"/>
      <c r="F43" s="816"/>
    </row>
    <row r="44" spans="1:7" ht="11.25" customHeight="1" x14ac:dyDescent="0.2">
      <c r="A44" s="2" t="s">
        <v>506</v>
      </c>
    </row>
    <row r="45" spans="1:7" ht="11.25" customHeight="1" x14ac:dyDescent="0.2">
      <c r="A45" s="27" t="s">
        <v>847</v>
      </c>
    </row>
    <row r="46" spans="1:7" ht="11.25" customHeight="1" x14ac:dyDescent="0.2">
      <c r="A46" s="816" t="s">
        <v>887</v>
      </c>
      <c r="B46" s="816"/>
      <c r="C46" s="816"/>
      <c r="D46" s="816"/>
      <c r="E46" s="816"/>
      <c r="F46" s="816"/>
    </row>
    <row r="47" spans="1:7" ht="11.25" customHeight="1" x14ac:dyDescent="0.2">
      <c r="A47" s="816"/>
      <c r="B47" s="816"/>
      <c r="C47" s="816"/>
      <c r="D47" s="816"/>
      <c r="E47" s="816"/>
      <c r="F47" s="816"/>
    </row>
  </sheetData>
  <mergeCells count="7">
    <mergeCell ref="A46:F47"/>
    <mergeCell ref="A5:A7"/>
    <mergeCell ref="B5:F5"/>
    <mergeCell ref="B6:C6"/>
    <mergeCell ref="D6:E6"/>
    <mergeCell ref="F6:F7"/>
    <mergeCell ref="A39:F43"/>
  </mergeCells>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Normal="100" workbookViewId="0">
      <selection activeCell="D1" sqref="D1"/>
    </sheetView>
  </sheetViews>
  <sheetFormatPr defaultColWidth="9.140625" defaultRowHeight="11.25" x14ac:dyDescent="0.2"/>
  <cols>
    <col min="1" max="1" width="22.28515625" style="27" customWidth="1"/>
    <col min="2" max="3" width="9.140625" style="27"/>
    <col min="4" max="4" width="9.7109375" style="27" bestFit="1" customWidth="1"/>
    <col min="5" max="16384" width="9.140625" style="27"/>
  </cols>
  <sheetData>
    <row r="1" spans="1:4" ht="11.25" customHeight="1" x14ac:dyDescent="0.2">
      <c r="A1" s="26" t="s">
        <v>888</v>
      </c>
      <c r="D1" s="3" t="s">
        <v>460</v>
      </c>
    </row>
    <row r="2" spans="1:4" ht="11.25" customHeight="1" x14ac:dyDescent="0.2">
      <c r="A2" s="27" t="s">
        <v>107</v>
      </c>
    </row>
    <row r="3" spans="1:4" ht="11.25" customHeight="1" x14ac:dyDescent="0.2">
      <c r="A3" s="4" t="s">
        <v>889</v>
      </c>
    </row>
    <row r="4" spans="1:4" ht="11.25" customHeight="1" x14ac:dyDescent="0.2"/>
    <row r="5" spans="1:4" ht="27" customHeight="1" x14ac:dyDescent="0.2">
      <c r="A5" s="873" t="s">
        <v>890</v>
      </c>
      <c r="B5" s="873" t="s">
        <v>885</v>
      </c>
      <c r="C5" s="873"/>
      <c r="D5" s="873"/>
    </row>
    <row r="6" spans="1:4" ht="22.5" customHeight="1" x14ac:dyDescent="0.2">
      <c r="A6" s="873"/>
      <c r="B6" s="818" t="s">
        <v>891</v>
      </c>
      <c r="C6" s="818"/>
      <c r="D6" s="873" t="s">
        <v>892</v>
      </c>
    </row>
    <row r="7" spans="1:4" ht="26.25" customHeight="1" x14ac:dyDescent="0.2">
      <c r="A7" s="873"/>
      <c r="B7" s="115">
        <v>2021</v>
      </c>
      <c r="C7" s="115">
        <v>2022</v>
      </c>
      <c r="D7" s="873"/>
    </row>
    <row r="9" spans="1:4" x14ac:dyDescent="0.2">
      <c r="A9" s="36" t="s">
        <v>475</v>
      </c>
      <c r="B9" s="181">
        <v>39025.33</v>
      </c>
      <c r="C9" s="181">
        <v>23741.58</v>
      </c>
      <c r="D9" s="92">
        <v>-39.163666264961762</v>
      </c>
    </row>
    <row r="11" spans="1:4" x14ac:dyDescent="0.2">
      <c r="A11" s="29" t="s">
        <v>893</v>
      </c>
      <c r="B11" s="182">
        <v>16893.330000000002</v>
      </c>
      <c r="C11" s="183">
        <v>16075.18</v>
      </c>
      <c r="D11" s="169">
        <v>-4.8430356833140786</v>
      </c>
    </row>
    <row r="12" spans="1:4" x14ac:dyDescent="0.2">
      <c r="A12" s="27" t="s">
        <v>894</v>
      </c>
      <c r="B12" s="184">
        <v>5103</v>
      </c>
      <c r="C12" s="185">
        <v>15</v>
      </c>
      <c r="D12" s="109">
        <v>-99.706055261610814</v>
      </c>
    </row>
    <row r="13" spans="1:4" x14ac:dyDescent="0.2">
      <c r="A13" s="27" t="s">
        <v>895</v>
      </c>
      <c r="B13" s="184">
        <v>4390</v>
      </c>
      <c r="C13" s="185">
        <v>1112</v>
      </c>
      <c r="D13" s="109">
        <v>-74.669703872437367</v>
      </c>
    </row>
    <row r="14" spans="1:4" x14ac:dyDescent="0.2">
      <c r="A14" s="27" t="s">
        <v>896</v>
      </c>
      <c r="B14" s="185">
        <v>2445</v>
      </c>
      <c r="C14" s="185" t="s">
        <v>481</v>
      </c>
      <c r="D14" s="109" t="s">
        <v>481</v>
      </c>
    </row>
    <row r="15" spans="1:4" x14ac:dyDescent="0.2">
      <c r="A15" s="27" t="s">
        <v>897</v>
      </c>
      <c r="B15" s="185">
        <v>1870</v>
      </c>
      <c r="C15" s="185">
        <v>2754</v>
      </c>
      <c r="D15" s="109">
        <v>47.272727272727266</v>
      </c>
    </row>
    <row r="16" spans="1:4" x14ac:dyDescent="0.2">
      <c r="A16" s="27" t="s">
        <v>898</v>
      </c>
      <c r="B16" s="185">
        <v>1294</v>
      </c>
      <c r="C16" s="185">
        <v>930</v>
      </c>
      <c r="D16" s="109">
        <v>-28.129829984544052</v>
      </c>
    </row>
    <row r="17" spans="1:4" x14ac:dyDescent="0.2">
      <c r="A17" s="27" t="s">
        <v>899</v>
      </c>
      <c r="B17" s="185">
        <v>1279</v>
      </c>
      <c r="C17" s="185">
        <v>281</v>
      </c>
      <c r="D17" s="109">
        <v>-78.029710711493365</v>
      </c>
    </row>
    <row r="18" spans="1:4" x14ac:dyDescent="0.2">
      <c r="A18" s="27" t="s">
        <v>900</v>
      </c>
      <c r="B18" s="185">
        <v>1143</v>
      </c>
      <c r="C18" s="185" t="s">
        <v>481</v>
      </c>
      <c r="D18" s="109" t="s">
        <v>481</v>
      </c>
    </row>
    <row r="19" spans="1:4" x14ac:dyDescent="0.2">
      <c r="A19" s="27" t="s">
        <v>901</v>
      </c>
      <c r="B19" s="185">
        <v>1080</v>
      </c>
      <c r="C19" s="185">
        <v>1337</v>
      </c>
      <c r="D19" s="109">
        <v>23.796296296296294</v>
      </c>
    </row>
    <row r="20" spans="1:4" x14ac:dyDescent="0.2">
      <c r="A20" s="27" t="s">
        <v>902</v>
      </c>
      <c r="B20" s="185">
        <v>529</v>
      </c>
      <c r="C20" s="185" t="s">
        <v>481</v>
      </c>
      <c r="D20" s="109" t="s">
        <v>481</v>
      </c>
    </row>
    <row r="21" spans="1:4" x14ac:dyDescent="0.2">
      <c r="A21" s="27" t="s">
        <v>903</v>
      </c>
      <c r="B21" s="185">
        <v>342</v>
      </c>
      <c r="C21" s="185">
        <v>637.4</v>
      </c>
      <c r="D21" s="109">
        <v>86.37426900584795</v>
      </c>
    </row>
    <row r="22" spans="1:4" x14ac:dyDescent="0.2">
      <c r="A22" s="27" t="s">
        <v>904</v>
      </c>
      <c r="B22" s="185">
        <v>2630</v>
      </c>
      <c r="C22" s="185" t="s">
        <v>481</v>
      </c>
      <c r="D22" s="109" t="s">
        <v>481</v>
      </c>
    </row>
    <row r="23" spans="1:4" x14ac:dyDescent="0.2">
      <c r="A23" s="27" t="s">
        <v>900</v>
      </c>
      <c r="B23" s="185">
        <v>27</v>
      </c>
      <c r="C23" s="185" t="s">
        <v>481</v>
      </c>
      <c r="D23" s="109" t="s">
        <v>481</v>
      </c>
    </row>
    <row r="24" spans="1:4" x14ac:dyDescent="0.2">
      <c r="A24" s="32" t="s">
        <v>905</v>
      </c>
      <c r="B24" s="186" t="s">
        <v>481</v>
      </c>
      <c r="C24" s="187">
        <v>600</v>
      </c>
      <c r="D24" s="171" t="s">
        <v>481</v>
      </c>
    </row>
    <row r="26" spans="1:4" x14ac:dyDescent="0.2">
      <c r="A26" s="27" t="s">
        <v>906</v>
      </c>
    </row>
  </sheetData>
  <mergeCells count="4">
    <mergeCell ref="A5:A7"/>
    <mergeCell ref="B5:D5"/>
    <mergeCell ref="B6:C6"/>
    <mergeCell ref="D6:D7"/>
  </mergeCells>
  <hyperlinks>
    <hyperlink ref="D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D1" sqref="D1"/>
    </sheetView>
  </sheetViews>
  <sheetFormatPr defaultColWidth="9.140625" defaultRowHeight="11.25" x14ac:dyDescent="0.2"/>
  <cols>
    <col min="1" max="1" width="11.5703125" style="27" customWidth="1"/>
    <col min="2" max="16384" width="9.140625" style="27"/>
  </cols>
  <sheetData>
    <row r="1" spans="1:4" ht="11.25" customHeight="1" x14ac:dyDescent="0.2">
      <c r="A1" s="26" t="s">
        <v>907</v>
      </c>
      <c r="D1" s="3" t="s">
        <v>460</v>
      </c>
    </row>
    <row r="2" spans="1:4" ht="11.25" customHeight="1" x14ac:dyDescent="0.2">
      <c r="A2" s="188" t="s">
        <v>908</v>
      </c>
    </row>
    <row r="3" spans="1:4" ht="11.25" customHeight="1" x14ac:dyDescent="0.2">
      <c r="A3" s="4" t="s">
        <v>909</v>
      </c>
    </row>
    <row r="5" spans="1:4" ht="18.75" customHeight="1" x14ac:dyDescent="0.2">
      <c r="A5" s="873" t="s">
        <v>910</v>
      </c>
      <c r="B5" s="819" t="s">
        <v>891</v>
      </c>
      <c r="C5" s="821"/>
      <c r="D5" s="868" t="s">
        <v>892</v>
      </c>
    </row>
    <row r="6" spans="1:4" ht="18.75" customHeight="1" x14ac:dyDescent="0.2">
      <c r="A6" s="873"/>
      <c r="B6" s="115">
        <v>2021</v>
      </c>
      <c r="C6" s="115">
        <v>2022</v>
      </c>
      <c r="D6" s="896"/>
    </row>
    <row r="8" spans="1:4" x14ac:dyDescent="0.2">
      <c r="A8" s="29" t="s">
        <v>911</v>
      </c>
      <c r="B8" s="189">
        <v>8743.6939999999995</v>
      </c>
      <c r="C8" s="189">
        <v>10466.618999999999</v>
      </c>
      <c r="D8" s="30">
        <v>19.704772376526435</v>
      </c>
    </row>
    <row r="9" spans="1:4" x14ac:dyDescent="0.2">
      <c r="A9" s="27" t="s">
        <v>912</v>
      </c>
      <c r="B9" s="190">
        <v>36716.555999999997</v>
      </c>
      <c r="C9" s="190">
        <v>24809.74</v>
      </c>
      <c r="D9" s="31">
        <v>-32.429011043410497</v>
      </c>
    </row>
    <row r="10" spans="1:4" x14ac:dyDescent="0.2">
      <c r="A10" s="32" t="s">
        <v>667</v>
      </c>
      <c r="B10" s="191">
        <v>155.97600000000602</v>
      </c>
      <c r="C10" s="191">
        <v>419.24099999999817</v>
      </c>
      <c r="D10" s="33">
        <v>168.78558239728031</v>
      </c>
    </row>
    <row r="11" spans="1:4" x14ac:dyDescent="0.2">
      <c r="B11" s="190"/>
      <c r="C11" s="190"/>
    </row>
    <row r="12" spans="1:4" x14ac:dyDescent="0.2">
      <c r="A12" s="36" t="s">
        <v>763</v>
      </c>
      <c r="B12" s="192">
        <v>45616.226000000002</v>
      </c>
      <c r="C12" s="192">
        <v>35695.599999999999</v>
      </c>
      <c r="D12" s="92">
        <v>-21.748020101443732</v>
      </c>
    </row>
    <row r="14" spans="1:4" x14ac:dyDescent="0.2">
      <c r="A14" s="27" t="s">
        <v>906</v>
      </c>
    </row>
    <row r="15" spans="1:4" x14ac:dyDescent="0.2">
      <c r="A15" s="27" t="s">
        <v>913</v>
      </c>
    </row>
  </sheetData>
  <mergeCells count="3">
    <mergeCell ref="A5:A6"/>
    <mergeCell ref="B5:C5"/>
    <mergeCell ref="D5:D6"/>
  </mergeCells>
  <hyperlinks>
    <hyperlink ref="D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pane xSplit="1" topLeftCell="B1" activePane="topRight" state="frozen"/>
      <selection pane="topRight" activeCell="D1" sqref="D1"/>
    </sheetView>
  </sheetViews>
  <sheetFormatPr defaultColWidth="9.140625" defaultRowHeight="11.25" x14ac:dyDescent="0.2"/>
  <cols>
    <col min="1" max="1" width="16.140625" style="27" customWidth="1"/>
    <col min="2" max="3" width="9.140625" style="27"/>
    <col min="4" max="6" width="9.140625" style="27" customWidth="1"/>
    <col min="7" max="8" width="9.140625" style="27"/>
    <col min="9" max="11" width="9.140625" style="27" customWidth="1"/>
    <col min="12" max="13" width="9.140625" style="27"/>
    <col min="14" max="16" width="9.140625" style="27" customWidth="1"/>
    <col min="17" max="16384" width="9.140625" style="27"/>
  </cols>
  <sheetData>
    <row r="1" spans="1:17" x14ac:dyDescent="0.2">
      <c r="A1" s="26" t="s">
        <v>914</v>
      </c>
      <c r="B1" s="90"/>
      <c r="C1" s="90"/>
      <c r="D1" s="90"/>
      <c r="L1" s="200"/>
      <c r="M1" s="200"/>
      <c r="N1" s="200"/>
      <c r="O1" s="200"/>
      <c r="P1" s="200" t="s">
        <v>460</v>
      </c>
      <c r="Q1" s="200"/>
    </row>
    <row r="2" spans="1:17" x14ac:dyDescent="0.2">
      <c r="A2" s="27" t="s">
        <v>112</v>
      </c>
      <c r="B2" s="90"/>
      <c r="C2" s="90"/>
      <c r="D2" s="90"/>
    </row>
    <row r="3" spans="1:17" x14ac:dyDescent="0.2">
      <c r="A3" s="27" t="s">
        <v>775</v>
      </c>
      <c r="B3" s="90"/>
      <c r="C3" s="90"/>
      <c r="D3" s="90"/>
    </row>
    <row r="4" spans="1:17" x14ac:dyDescent="0.2">
      <c r="B4" s="90"/>
      <c r="C4" s="90"/>
      <c r="D4" s="90"/>
    </row>
    <row r="5" spans="1:17" ht="18.75" customHeight="1" x14ac:dyDescent="0.2">
      <c r="A5" s="801" t="s">
        <v>463</v>
      </c>
      <c r="B5" s="815" t="s">
        <v>915</v>
      </c>
      <c r="C5" s="902"/>
      <c r="D5" s="902"/>
      <c r="E5" s="902"/>
      <c r="F5" s="897"/>
      <c r="G5" s="815" t="s">
        <v>916</v>
      </c>
      <c r="H5" s="902"/>
      <c r="I5" s="902"/>
      <c r="J5" s="902"/>
      <c r="K5" s="897"/>
      <c r="L5" s="815" t="s">
        <v>917</v>
      </c>
      <c r="M5" s="902"/>
      <c r="N5" s="902"/>
      <c r="O5" s="902"/>
      <c r="P5" s="897"/>
      <c r="Q5" s="8"/>
    </row>
    <row r="6" spans="1:17" ht="24" customHeight="1" x14ac:dyDescent="0.2">
      <c r="A6" s="900"/>
      <c r="B6" s="815" t="s">
        <v>594</v>
      </c>
      <c r="C6" s="897"/>
      <c r="D6" s="815" t="s">
        <v>918</v>
      </c>
      <c r="E6" s="897"/>
      <c r="F6" s="801" t="s">
        <v>473</v>
      </c>
      <c r="G6" s="815" t="s">
        <v>594</v>
      </c>
      <c r="H6" s="897"/>
      <c r="I6" s="815" t="s">
        <v>918</v>
      </c>
      <c r="J6" s="897"/>
      <c r="K6" s="801" t="s">
        <v>473</v>
      </c>
      <c r="L6" s="815" t="s">
        <v>594</v>
      </c>
      <c r="M6" s="897"/>
      <c r="N6" s="815" t="s">
        <v>918</v>
      </c>
      <c r="O6" s="897"/>
      <c r="P6" s="801" t="s">
        <v>473</v>
      </c>
      <c r="Q6" s="8"/>
    </row>
    <row r="7" spans="1:17" ht="15.75" customHeight="1" x14ac:dyDescent="0.2">
      <c r="A7" s="901"/>
      <c r="B7" s="201" t="s">
        <v>705</v>
      </c>
      <c r="C7" s="201">
        <v>2022</v>
      </c>
      <c r="D7" s="201" t="s">
        <v>705</v>
      </c>
      <c r="E7" s="201">
        <v>2022</v>
      </c>
      <c r="F7" s="898"/>
      <c r="G7" s="201" t="s">
        <v>705</v>
      </c>
      <c r="H7" s="201">
        <v>2022</v>
      </c>
      <c r="I7" s="201">
        <v>2021</v>
      </c>
      <c r="J7" s="201">
        <v>2022</v>
      </c>
      <c r="K7" s="898"/>
      <c r="L7" s="201" t="s">
        <v>705</v>
      </c>
      <c r="M7" s="201">
        <v>2022</v>
      </c>
      <c r="N7" s="201">
        <v>2021</v>
      </c>
      <c r="O7" s="201">
        <v>2022</v>
      </c>
      <c r="P7" s="898"/>
      <c r="Q7" s="8"/>
    </row>
    <row r="8" spans="1:17" x14ac:dyDescent="0.2">
      <c r="A8" s="91"/>
      <c r="B8" s="90"/>
      <c r="C8" s="90"/>
      <c r="D8" s="90"/>
    </row>
    <row r="9" spans="1:17" x14ac:dyDescent="0.2">
      <c r="A9" s="752" t="s">
        <v>475</v>
      </c>
      <c r="B9" s="753">
        <v>10994</v>
      </c>
      <c r="C9" s="753">
        <v>11153</v>
      </c>
      <c r="D9" s="150">
        <v>5.5460825229829958</v>
      </c>
      <c r="E9" s="150">
        <v>7.2043816541496701</v>
      </c>
      <c r="F9" s="150">
        <v>29.900368851250846</v>
      </c>
      <c r="G9" s="175">
        <v>3645</v>
      </c>
      <c r="H9" s="175">
        <v>4944</v>
      </c>
      <c r="I9" s="150">
        <v>2.3087201315264472</v>
      </c>
      <c r="J9" s="150">
        <v>3.1164498356561232</v>
      </c>
      <c r="K9" s="150">
        <v>34.986038069310396</v>
      </c>
      <c r="L9" s="754">
        <v>328</v>
      </c>
      <c r="M9" s="754">
        <v>503</v>
      </c>
      <c r="N9" s="150">
        <v>0.30390269712624551</v>
      </c>
      <c r="O9" s="150">
        <v>0.46351336161581902</v>
      </c>
      <c r="P9" s="150">
        <v>52.52031850946981</v>
      </c>
      <c r="Q9" s="202"/>
    </row>
    <row r="10" spans="1:17" x14ac:dyDescent="0.2">
      <c r="A10" s="755"/>
      <c r="B10" s="203"/>
      <c r="C10" s="203"/>
      <c r="D10" s="153"/>
      <c r="E10" s="153"/>
      <c r="F10" s="204"/>
      <c r="G10" s="39"/>
      <c r="H10" s="39"/>
      <c r="I10" s="202"/>
      <c r="J10" s="202"/>
      <c r="K10" s="31"/>
      <c r="L10" s="31"/>
      <c r="M10" s="31"/>
      <c r="N10" s="31"/>
      <c r="O10" s="31"/>
      <c r="P10" s="31"/>
      <c r="Q10" s="202"/>
    </row>
    <row r="11" spans="1:17" x14ac:dyDescent="0.2">
      <c r="A11" s="756" t="s">
        <v>476</v>
      </c>
      <c r="B11" s="16">
        <v>54</v>
      </c>
      <c r="C11" s="16">
        <v>65</v>
      </c>
      <c r="D11" s="17">
        <v>6.5694462960437878</v>
      </c>
      <c r="E11" s="17">
        <v>7.8310799902653647</v>
      </c>
      <c r="F11" s="17">
        <v>19.204566676819489</v>
      </c>
      <c r="G11" s="16">
        <v>18</v>
      </c>
      <c r="H11" s="16">
        <v>27</v>
      </c>
      <c r="I11" s="17">
        <v>2.1898154320145959</v>
      </c>
      <c r="J11" s="17">
        <v>3.2529101498025366</v>
      </c>
      <c r="K11" s="17">
        <v>48.547229243421206</v>
      </c>
      <c r="L11" s="169" t="s">
        <v>477</v>
      </c>
      <c r="M11" s="757">
        <v>2</v>
      </c>
      <c r="N11" s="17" t="s">
        <v>477</v>
      </c>
      <c r="O11" s="17">
        <v>0.24095630739278048</v>
      </c>
      <c r="P11" s="17" t="s">
        <v>477</v>
      </c>
      <c r="Q11" s="202"/>
    </row>
    <row r="12" spans="1:17" x14ac:dyDescent="0.2">
      <c r="A12" s="205" t="s">
        <v>478</v>
      </c>
      <c r="B12" s="13">
        <v>102</v>
      </c>
      <c r="C12" s="13">
        <v>109</v>
      </c>
      <c r="D12" s="14">
        <v>3.2619893097894459</v>
      </c>
      <c r="E12" s="14">
        <v>3.4851995724395537</v>
      </c>
      <c r="F12" s="14">
        <v>6.8427649955884018</v>
      </c>
      <c r="G12" s="13">
        <v>12</v>
      </c>
      <c r="H12" s="13">
        <v>31</v>
      </c>
      <c r="I12" s="14">
        <v>0.38376344821052299</v>
      </c>
      <c r="J12" s="14">
        <v>0.99120354812501055</v>
      </c>
      <c r="K12" s="14">
        <v>158.28503281043615</v>
      </c>
      <c r="L12" s="76">
        <v>6</v>
      </c>
      <c r="M12" s="76">
        <v>18</v>
      </c>
      <c r="N12" s="14">
        <v>0.1918817241052615</v>
      </c>
      <c r="O12" s="14">
        <v>0.57553754407258684</v>
      </c>
      <c r="P12" s="14">
        <v>199.94390907018396</v>
      </c>
      <c r="Q12" s="202"/>
    </row>
    <row r="13" spans="1:17" x14ac:dyDescent="0.2">
      <c r="A13" s="205" t="s">
        <v>844</v>
      </c>
      <c r="B13" s="13">
        <v>141</v>
      </c>
      <c r="C13" s="13">
        <v>105</v>
      </c>
      <c r="D13" s="14">
        <v>19.363446162409861</v>
      </c>
      <c r="E13" s="14">
        <v>14.31477229968862</v>
      </c>
      <c r="F13" s="14">
        <v>-26.073219717067719</v>
      </c>
      <c r="G13" s="13">
        <v>19</v>
      </c>
      <c r="H13" s="13">
        <v>38</v>
      </c>
      <c r="I13" s="14">
        <v>2.609258702736081</v>
      </c>
      <c r="J13" s="14">
        <v>5.1805842608396908</v>
      </c>
      <c r="K13" s="14">
        <v>98.546209902732372</v>
      </c>
      <c r="L13" s="76" t="s">
        <v>481</v>
      </c>
      <c r="M13" s="76" t="s">
        <v>481</v>
      </c>
      <c r="N13" s="14" t="s">
        <v>481</v>
      </c>
      <c r="O13" s="14" t="s">
        <v>481</v>
      </c>
      <c r="P13" s="14" t="s">
        <v>481</v>
      </c>
      <c r="Q13" s="202"/>
    </row>
    <row r="14" spans="1:17" x14ac:dyDescent="0.2">
      <c r="A14" s="205" t="s">
        <v>480</v>
      </c>
      <c r="B14" s="13">
        <v>77</v>
      </c>
      <c r="C14" s="13">
        <v>124</v>
      </c>
      <c r="D14" s="14">
        <v>1.9728030734734645</v>
      </c>
      <c r="E14" s="14">
        <v>3.1462698306976979</v>
      </c>
      <c r="F14" s="14">
        <v>59.482204433012178</v>
      </c>
      <c r="G14" s="13">
        <v>24</v>
      </c>
      <c r="H14" s="13">
        <v>38</v>
      </c>
      <c r="I14" s="14">
        <v>0.61489965926445644</v>
      </c>
      <c r="J14" s="14">
        <v>0.96417946424606871</v>
      </c>
      <c r="K14" s="14">
        <v>56.802731912296231</v>
      </c>
      <c r="L14" s="76">
        <v>10</v>
      </c>
      <c r="M14" s="76">
        <v>13</v>
      </c>
      <c r="N14" s="14">
        <v>0.25620819136019019</v>
      </c>
      <c r="O14" s="14">
        <v>0.32985086934733931</v>
      </c>
      <c r="P14" s="14">
        <v>28.743295675359025</v>
      </c>
      <c r="Q14" s="202"/>
    </row>
    <row r="15" spans="1:17" x14ac:dyDescent="0.2">
      <c r="A15" s="205" t="s">
        <v>482</v>
      </c>
      <c r="B15" s="13" t="s">
        <v>477</v>
      </c>
      <c r="C15" s="13">
        <v>10</v>
      </c>
      <c r="D15" s="14" t="s">
        <v>477</v>
      </c>
      <c r="E15" s="14">
        <v>7.0739282804122158E-2</v>
      </c>
      <c r="F15" s="14" t="s">
        <v>481</v>
      </c>
      <c r="G15" s="13">
        <v>127</v>
      </c>
      <c r="H15" s="13">
        <v>312</v>
      </c>
      <c r="I15" s="14">
        <v>0.89902226196797286</v>
      </c>
      <c r="J15" s="14">
        <v>2.207065623488611</v>
      </c>
      <c r="K15" s="14">
        <v>145.49621481645096</v>
      </c>
      <c r="L15" s="76" t="s">
        <v>481</v>
      </c>
      <c r="M15" s="76" t="s">
        <v>481</v>
      </c>
      <c r="N15" s="14" t="s">
        <v>481</v>
      </c>
      <c r="O15" s="14" t="s">
        <v>481</v>
      </c>
      <c r="P15" s="13" t="s">
        <v>481</v>
      </c>
      <c r="Q15" s="202"/>
    </row>
    <row r="16" spans="1:17" x14ac:dyDescent="0.2">
      <c r="A16" s="205" t="s">
        <v>483</v>
      </c>
      <c r="B16" s="13">
        <v>129</v>
      </c>
      <c r="C16" s="13">
        <v>164</v>
      </c>
      <c r="D16" s="14">
        <v>1.4720293176509835</v>
      </c>
      <c r="E16" s="14">
        <v>1.8653983171377329</v>
      </c>
      <c r="F16" s="14">
        <v>26.722905228169957</v>
      </c>
      <c r="G16" s="13">
        <v>111</v>
      </c>
      <c r="H16" s="13">
        <v>170</v>
      </c>
      <c r="I16" s="14">
        <v>1.2666298779787533</v>
      </c>
      <c r="J16" s="14">
        <v>1.9336445970330156</v>
      </c>
      <c r="K16" s="14">
        <v>52.660586225761755</v>
      </c>
      <c r="L16" s="76">
        <v>11</v>
      </c>
      <c r="M16" s="76">
        <v>23</v>
      </c>
      <c r="N16" s="14">
        <v>0.12552187979969626</v>
      </c>
      <c r="O16" s="14">
        <v>0.2616107395985845</v>
      </c>
      <c r="P16" s="14">
        <v>108.41843670287159</v>
      </c>
      <c r="Q16" s="202"/>
    </row>
    <row r="17" spans="1:17" x14ac:dyDescent="0.2">
      <c r="A17" s="205" t="s">
        <v>484</v>
      </c>
      <c r="B17" s="13">
        <v>583</v>
      </c>
      <c r="C17" s="13">
        <v>633</v>
      </c>
      <c r="D17" s="14">
        <v>20.847545085349196</v>
      </c>
      <c r="E17" s="14">
        <v>22.470171114080312</v>
      </c>
      <c r="F17" s="14">
        <v>7.7832954531966925</v>
      </c>
      <c r="G17" s="13">
        <v>16</v>
      </c>
      <c r="H17" s="13">
        <v>24</v>
      </c>
      <c r="I17" s="14">
        <v>0.57214531966653026</v>
      </c>
      <c r="J17" s="14">
        <v>0.85194961569972749</v>
      </c>
      <c r="K17" s="14">
        <v>48.904410543160367</v>
      </c>
      <c r="L17" s="76">
        <v>67</v>
      </c>
      <c r="M17" s="76">
        <v>68</v>
      </c>
      <c r="N17" s="14">
        <v>2.3958585261035954</v>
      </c>
      <c r="O17" s="14">
        <v>2.4138572444825614</v>
      </c>
      <c r="P17" s="14">
        <v>0.75124295457618118</v>
      </c>
      <c r="Q17" s="202"/>
    </row>
    <row r="18" spans="1:17" x14ac:dyDescent="0.2">
      <c r="A18" s="205" t="s">
        <v>485</v>
      </c>
      <c r="B18" s="13" t="s">
        <v>481</v>
      </c>
      <c r="C18" s="13" t="s">
        <v>481</v>
      </c>
      <c r="D18" s="14" t="s">
        <v>481</v>
      </c>
      <c r="E18" s="14" t="s">
        <v>481</v>
      </c>
      <c r="F18" s="13" t="s">
        <v>481</v>
      </c>
      <c r="G18" s="13">
        <v>84</v>
      </c>
      <c r="H18" s="13">
        <v>120</v>
      </c>
      <c r="I18" s="14">
        <v>2.2064956868919579</v>
      </c>
      <c r="J18" s="14">
        <v>3.1303101146058707</v>
      </c>
      <c r="K18" s="14">
        <v>41.867946228129107</v>
      </c>
      <c r="L18" s="76">
        <v>13</v>
      </c>
      <c r="M18" s="76">
        <v>26</v>
      </c>
      <c r="N18" s="14">
        <v>0.34148147535232681</v>
      </c>
      <c r="O18" s="14">
        <v>0.67823385816460524</v>
      </c>
      <c r="P18" s="14">
        <v>98.615124719380717</v>
      </c>
      <c r="Q18" s="202"/>
    </row>
    <row r="19" spans="1:17" x14ac:dyDescent="0.2">
      <c r="A19" s="205" t="s">
        <v>486</v>
      </c>
      <c r="B19" s="13">
        <v>576</v>
      </c>
      <c r="C19" s="13">
        <v>865</v>
      </c>
      <c r="D19" s="14">
        <v>8.2668255734249119</v>
      </c>
      <c r="E19" s="14">
        <v>12.260411711712221</v>
      </c>
      <c r="F19" s="14">
        <v>48.308581121214857</v>
      </c>
      <c r="G19" s="13">
        <v>51</v>
      </c>
      <c r="H19" s="13">
        <v>179</v>
      </c>
      <c r="I19" s="14">
        <v>0.73195851431366399</v>
      </c>
      <c r="J19" s="14">
        <v>2.5371256605739743</v>
      </c>
      <c r="K19" s="14">
        <v>246.62151077687273</v>
      </c>
      <c r="L19" s="76">
        <v>24</v>
      </c>
      <c r="M19" s="76">
        <v>64</v>
      </c>
      <c r="N19" s="14">
        <v>0.34445106555937127</v>
      </c>
      <c r="O19" s="14">
        <v>0.90712872780298526</v>
      </c>
      <c r="P19" s="14">
        <v>163.35489086957929</v>
      </c>
      <c r="Q19" s="202"/>
    </row>
    <row r="20" spans="1:17" x14ac:dyDescent="0.2">
      <c r="A20" s="205" t="s">
        <v>487</v>
      </c>
      <c r="B20" s="13">
        <v>486</v>
      </c>
      <c r="C20" s="13">
        <v>646</v>
      </c>
      <c r="D20" s="14">
        <v>7.1909925272492892</v>
      </c>
      <c r="E20" s="14">
        <v>9.534841432339821</v>
      </c>
      <c r="F20" s="14">
        <v>32.594233636161277</v>
      </c>
      <c r="G20" s="13">
        <v>38</v>
      </c>
      <c r="H20" s="13">
        <v>46</v>
      </c>
      <c r="I20" s="14">
        <v>0.56225867497010906</v>
      </c>
      <c r="J20" s="14">
        <v>0.67895155710159716</v>
      </c>
      <c r="K20" s="14">
        <v>20.754305327115084</v>
      </c>
      <c r="L20" s="76" t="s">
        <v>481</v>
      </c>
      <c r="M20" s="76" t="s">
        <v>481</v>
      </c>
      <c r="N20" s="14" t="s">
        <v>481</v>
      </c>
      <c r="O20" s="14" t="s">
        <v>481</v>
      </c>
      <c r="P20" s="13" t="s">
        <v>481</v>
      </c>
      <c r="Q20" s="202"/>
    </row>
    <row r="21" spans="1:17" x14ac:dyDescent="0.2">
      <c r="A21" s="205" t="s">
        <v>488</v>
      </c>
      <c r="B21" s="13">
        <v>403</v>
      </c>
      <c r="C21" s="13">
        <v>480</v>
      </c>
      <c r="D21" s="14">
        <v>11.17321920754012</v>
      </c>
      <c r="E21" s="14">
        <v>13.119008815153986</v>
      </c>
      <c r="F21" s="14">
        <v>17.414762670195994</v>
      </c>
      <c r="G21" s="13">
        <v>82</v>
      </c>
      <c r="H21" s="13">
        <v>78</v>
      </c>
      <c r="I21" s="14">
        <v>2.273458995082605</v>
      </c>
      <c r="J21" s="14">
        <v>2.1318389324625229</v>
      </c>
      <c r="K21" s="14">
        <v>-6.2292771906772959</v>
      </c>
      <c r="L21" s="76">
        <v>3</v>
      </c>
      <c r="M21" s="76">
        <v>10</v>
      </c>
      <c r="N21" s="14">
        <v>8.3175329088387998E-2</v>
      </c>
      <c r="O21" s="14">
        <v>0.27331268364904138</v>
      </c>
      <c r="P21" s="14">
        <v>228.59825941728462</v>
      </c>
      <c r="Q21" s="202"/>
    </row>
    <row r="22" spans="1:17" x14ac:dyDescent="0.2">
      <c r="A22" s="205" t="s">
        <v>602</v>
      </c>
      <c r="B22" s="13">
        <v>308</v>
      </c>
      <c r="C22" s="13">
        <v>468</v>
      </c>
      <c r="D22" s="14">
        <v>11.277671029115561</v>
      </c>
      <c r="E22" s="14">
        <v>16.976820111002286</v>
      </c>
      <c r="F22" s="14">
        <v>50.534805166538675</v>
      </c>
      <c r="G22" s="13">
        <v>21</v>
      </c>
      <c r="H22" s="13">
        <v>46</v>
      </c>
      <c r="I22" s="14">
        <v>0.76893211562151542</v>
      </c>
      <c r="J22" s="14">
        <v>1.6686618057822757</v>
      </c>
      <c r="K22" s="14">
        <v>117.01028892954008</v>
      </c>
      <c r="L22" s="76">
        <v>8</v>
      </c>
      <c r="M22" s="76">
        <v>9</v>
      </c>
      <c r="N22" s="14">
        <v>0.2929265202367678</v>
      </c>
      <c r="O22" s="14">
        <v>0.32647730982696704</v>
      </c>
      <c r="P22" s="14">
        <v>11.453653825225762</v>
      </c>
      <c r="Q22" s="202"/>
    </row>
    <row r="23" spans="1:17" x14ac:dyDescent="0.2">
      <c r="A23" s="205" t="s">
        <v>604</v>
      </c>
      <c r="B23" s="13">
        <v>383</v>
      </c>
      <c r="C23" s="13">
        <v>483</v>
      </c>
      <c r="D23" s="14">
        <v>1.8719206477686097</v>
      </c>
      <c r="E23" s="14">
        <v>2.3516560283850239</v>
      </c>
      <c r="F23" s="14">
        <v>25.627976334802138</v>
      </c>
      <c r="G23" s="13">
        <v>101</v>
      </c>
      <c r="H23" s="13">
        <v>176</v>
      </c>
      <c r="I23" s="14">
        <v>0.49363964862827558</v>
      </c>
      <c r="J23" s="14">
        <v>0.85691813870758637</v>
      </c>
      <c r="K23" s="14">
        <v>73.591837910262669</v>
      </c>
      <c r="L23" s="76">
        <v>7</v>
      </c>
      <c r="M23" s="76">
        <v>8</v>
      </c>
      <c r="N23" s="14">
        <v>3.421264891483098E-2</v>
      </c>
      <c r="O23" s="14">
        <v>3.8950824486708467E-2</v>
      </c>
      <c r="P23" s="14">
        <v>13.849192395691755</v>
      </c>
      <c r="Q23" s="202"/>
    </row>
    <row r="24" spans="1:17" x14ac:dyDescent="0.2">
      <c r="A24" s="205" t="s">
        <v>491</v>
      </c>
      <c r="B24" s="13">
        <v>305</v>
      </c>
      <c r="C24" s="13">
        <v>304</v>
      </c>
      <c r="D24" s="14">
        <v>3.7787079984087737</v>
      </c>
      <c r="E24" s="14">
        <v>3.7456266112971055</v>
      </c>
      <c r="F24" s="14">
        <v>-0.87546820568297212</v>
      </c>
      <c r="G24" s="13">
        <v>55</v>
      </c>
      <c r="H24" s="13">
        <v>63</v>
      </c>
      <c r="I24" s="14">
        <v>0.68140636036879521</v>
      </c>
      <c r="J24" s="14">
        <v>0.77623183063065015</v>
      </c>
      <c r="K24" s="14">
        <v>13.916141054294373</v>
      </c>
      <c r="L24" s="76" t="s">
        <v>477</v>
      </c>
      <c r="M24" s="76" t="s">
        <v>477</v>
      </c>
      <c r="N24" s="14" t="s">
        <v>477</v>
      </c>
      <c r="O24" s="14" t="s">
        <v>477</v>
      </c>
      <c r="P24" s="14" t="s">
        <v>477</v>
      </c>
      <c r="Q24" s="202"/>
    </row>
    <row r="25" spans="1:17" x14ac:dyDescent="0.2">
      <c r="A25" s="205" t="s">
        <v>598</v>
      </c>
      <c r="B25" s="13">
        <v>25</v>
      </c>
      <c r="C25" s="13">
        <v>82</v>
      </c>
      <c r="D25" s="14">
        <v>0.63176551104891521</v>
      </c>
      <c r="E25" s="14">
        <v>2.0631551933012875</v>
      </c>
      <c r="F25" s="14">
        <v>226.56977267971584</v>
      </c>
      <c r="G25" s="13">
        <v>2</v>
      </c>
      <c r="H25" s="13">
        <v>4</v>
      </c>
      <c r="I25" s="14">
        <v>5.0541240883913215E-2</v>
      </c>
      <c r="J25" s="14">
        <v>0.10064171674640426</v>
      </c>
      <c r="K25" s="14">
        <v>99.127910170558437</v>
      </c>
      <c r="L25" s="76" t="s">
        <v>477</v>
      </c>
      <c r="M25" s="76">
        <v>3</v>
      </c>
      <c r="N25" s="14" t="s">
        <v>477</v>
      </c>
      <c r="O25" s="14">
        <v>7.5481287559803184E-2</v>
      </c>
      <c r="P25" s="14" t="s">
        <v>481</v>
      </c>
      <c r="Q25" s="202"/>
    </row>
    <row r="26" spans="1:17" x14ac:dyDescent="0.2">
      <c r="A26" s="205" t="s">
        <v>493</v>
      </c>
      <c r="B26" s="13">
        <v>1040</v>
      </c>
      <c r="C26" s="13">
        <v>1458</v>
      </c>
      <c r="D26" s="14">
        <v>9.154942068802999</v>
      </c>
      <c r="E26" s="14">
        <v>12.741182367741633</v>
      </c>
      <c r="F26" s="14">
        <v>39.172725201171389</v>
      </c>
      <c r="G26" s="13">
        <v>168</v>
      </c>
      <c r="H26" s="13">
        <v>200</v>
      </c>
      <c r="I26" s="14">
        <v>1.4788752572681767</v>
      </c>
      <c r="J26" s="14">
        <v>1.7477616416655188</v>
      </c>
      <c r="K26" s="14">
        <v>18.181816422707442</v>
      </c>
      <c r="L26" s="76">
        <v>42</v>
      </c>
      <c r="M26" s="76">
        <v>39</v>
      </c>
      <c r="N26" s="14">
        <v>0.36971881431704418</v>
      </c>
      <c r="O26" s="14">
        <v>0.34081352012477617</v>
      </c>
      <c r="P26" s="14">
        <v>-7.8181831902882077</v>
      </c>
      <c r="Q26" s="202"/>
    </row>
    <row r="27" spans="1:17" x14ac:dyDescent="0.2">
      <c r="A27" s="205" t="s">
        <v>919</v>
      </c>
      <c r="B27" s="13">
        <v>640</v>
      </c>
      <c r="C27" s="13">
        <v>649</v>
      </c>
      <c r="D27" s="14">
        <v>7.0825087275089933</v>
      </c>
      <c r="E27" s="14">
        <v>7.1648144682885198</v>
      </c>
      <c r="F27" s="14">
        <v>1.1620986848889459</v>
      </c>
      <c r="G27" s="13">
        <v>66</v>
      </c>
      <c r="H27" s="13">
        <v>66</v>
      </c>
      <c r="I27" s="14">
        <v>0.73038371252436496</v>
      </c>
      <c r="J27" s="14">
        <v>0.72862520016493426</v>
      </c>
      <c r="K27" s="14">
        <v>-0.240765549570221</v>
      </c>
      <c r="L27" s="76">
        <v>39</v>
      </c>
      <c r="M27" s="76">
        <v>54</v>
      </c>
      <c r="N27" s="14">
        <v>0.43159037558257934</v>
      </c>
      <c r="O27" s="14">
        <v>0.59614789104403709</v>
      </c>
      <c r="P27" s="14">
        <v>38.128170777518136</v>
      </c>
      <c r="Q27" s="202"/>
    </row>
    <row r="28" spans="1:17" x14ac:dyDescent="0.2">
      <c r="A28" s="205" t="s">
        <v>600</v>
      </c>
      <c r="B28" s="13">
        <v>243</v>
      </c>
      <c r="C28" s="13">
        <v>264</v>
      </c>
      <c r="D28" s="14">
        <v>7.4617012064618953</v>
      </c>
      <c r="E28" s="14">
        <v>8.0753701211305522</v>
      </c>
      <c r="F28" s="14">
        <v>8.2242493727464616</v>
      </c>
      <c r="G28" s="13">
        <v>26</v>
      </c>
      <c r="H28" s="13">
        <v>43</v>
      </c>
      <c r="I28" s="14">
        <v>0.79837132250209564</v>
      </c>
      <c r="J28" s="14">
        <v>1.3153064970023247</v>
      </c>
      <c r="K28" s="14">
        <v>64.748715282026197</v>
      </c>
      <c r="L28" s="76">
        <v>8</v>
      </c>
      <c r="M28" s="76">
        <v>13</v>
      </c>
      <c r="N28" s="14">
        <v>0.24565271461602944</v>
      </c>
      <c r="O28" s="14">
        <v>0.39765080141930748</v>
      </c>
      <c r="P28" s="14">
        <v>61.875191178269915</v>
      </c>
      <c r="Q28" s="202"/>
    </row>
    <row r="29" spans="1:17" x14ac:dyDescent="0.2">
      <c r="A29" s="205" t="s">
        <v>496</v>
      </c>
      <c r="B29" s="13">
        <v>1372</v>
      </c>
      <c r="C29" s="13">
        <v>1902</v>
      </c>
      <c r="D29" s="14">
        <v>8.5487440908896453</v>
      </c>
      <c r="E29" s="14">
        <v>11.847127949729311</v>
      </c>
      <c r="F29" s="14">
        <v>38.583256485063529</v>
      </c>
      <c r="G29" s="13">
        <v>168</v>
      </c>
      <c r="H29" s="13">
        <v>322</v>
      </c>
      <c r="I29" s="14">
        <v>1.046784990721181</v>
      </c>
      <c r="J29" s="14">
        <v>2.0056651944336688</v>
      </c>
      <c r="K29" s="14">
        <v>91.602402805935213</v>
      </c>
      <c r="L29" s="76" t="s">
        <v>481</v>
      </c>
      <c r="M29" s="76" t="s">
        <v>481</v>
      </c>
      <c r="N29" s="14" t="s">
        <v>481</v>
      </c>
      <c r="O29" s="14" t="s">
        <v>481</v>
      </c>
      <c r="P29" s="13" t="s">
        <v>481</v>
      </c>
      <c r="Q29" s="202"/>
    </row>
    <row r="30" spans="1:17" x14ac:dyDescent="0.2">
      <c r="A30" s="205" t="s">
        <v>497</v>
      </c>
      <c r="B30" s="13">
        <v>139</v>
      </c>
      <c r="C30" s="13">
        <v>160</v>
      </c>
      <c r="D30" s="14">
        <v>4.2233736232542594</v>
      </c>
      <c r="E30" s="14">
        <v>4.8449524377075379</v>
      </c>
      <c r="F30" s="14">
        <v>14.717590009816139</v>
      </c>
      <c r="G30" s="13">
        <v>25</v>
      </c>
      <c r="H30" s="13">
        <v>36</v>
      </c>
      <c r="I30" s="14">
        <v>0.75959957252774457</v>
      </c>
      <c r="J30" s="14">
        <v>1.0901142984841961</v>
      </c>
      <c r="K30" s="14">
        <v>43.511705102279976</v>
      </c>
      <c r="L30" s="76" t="s">
        <v>481</v>
      </c>
      <c r="M30" s="76" t="s">
        <v>481</v>
      </c>
      <c r="N30" s="14" t="s">
        <v>481</v>
      </c>
      <c r="O30" s="14" t="s">
        <v>481</v>
      </c>
      <c r="P30" s="14" t="s">
        <v>481</v>
      </c>
      <c r="Q30" s="202"/>
    </row>
    <row r="31" spans="1:17" x14ac:dyDescent="0.2">
      <c r="A31" s="205" t="s">
        <v>498</v>
      </c>
      <c r="B31" s="13">
        <v>180</v>
      </c>
      <c r="C31" s="13">
        <v>163</v>
      </c>
      <c r="D31" s="14">
        <v>1.6567022291350328</v>
      </c>
      <c r="E31" s="14">
        <v>1.4980920924082024</v>
      </c>
      <c r="F31" s="14">
        <v>-9.5738470038542189</v>
      </c>
      <c r="G31" s="13">
        <v>2181</v>
      </c>
      <c r="H31" s="13">
        <v>2486</v>
      </c>
      <c r="I31" s="14">
        <v>20.073708676352815</v>
      </c>
      <c r="J31" s="14">
        <v>22.84820209648338</v>
      </c>
      <c r="K31" s="14">
        <v>13.821528771108294</v>
      </c>
      <c r="L31" s="76">
        <v>79</v>
      </c>
      <c r="M31" s="76">
        <v>134</v>
      </c>
      <c r="N31" s="14">
        <v>0.72710820056481995</v>
      </c>
      <c r="O31" s="14">
        <v>1.2315603704460067</v>
      </c>
      <c r="P31" s="14">
        <v>69.37786831304156</v>
      </c>
      <c r="Q31" s="202"/>
    </row>
    <row r="32" spans="1:17" x14ac:dyDescent="0.2">
      <c r="A32" s="205" t="s">
        <v>596</v>
      </c>
      <c r="B32" s="13">
        <v>220</v>
      </c>
      <c r="C32" s="13">
        <v>242</v>
      </c>
      <c r="D32" s="14">
        <v>13.92876334477093</v>
      </c>
      <c r="E32" s="14">
        <v>15.306612962803664</v>
      </c>
      <c r="F32" s="14">
        <v>9.8921173684094477</v>
      </c>
      <c r="G32" s="13">
        <v>65</v>
      </c>
      <c r="H32" s="13">
        <v>92</v>
      </c>
      <c r="I32" s="14">
        <v>4.1153164427732296</v>
      </c>
      <c r="J32" s="14">
        <v>5.8190429445369301</v>
      </c>
      <c r="K32" s="14">
        <v>41.399647522988367</v>
      </c>
      <c r="L32" s="76">
        <v>8</v>
      </c>
      <c r="M32" s="76">
        <v>6</v>
      </c>
      <c r="N32" s="14">
        <v>0.5065004852643975</v>
      </c>
      <c r="O32" s="14">
        <v>0.37950280073066939</v>
      </c>
      <c r="P32" s="14">
        <v>-25.073556339720827</v>
      </c>
      <c r="Q32" s="202"/>
    </row>
    <row r="33" spans="1:17" x14ac:dyDescent="0.2">
      <c r="A33" s="205" t="s">
        <v>500</v>
      </c>
      <c r="B33" s="13" t="s">
        <v>477</v>
      </c>
      <c r="C33" s="13">
        <v>2</v>
      </c>
      <c r="D33" s="14" t="s">
        <v>477</v>
      </c>
      <c r="E33" s="14">
        <v>0.31431566407827716</v>
      </c>
      <c r="F33" s="14" t="s">
        <v>481</v>
      </c>
      <c r="G33" s="13">
        <v>1</v>
      </c>
      <c r="H33" s="13">
        <v>2</v>
      </c>
      <c r="I33" s="14">
        <v>0.16107789028770117</v>
      </c>
      <c r="J33" s="14">
        <v>0.31431566407827716</v>
      </c>
      <c r="K33" s="14">
        <v>95.132717169859887</v>
      </c>
      <c r="L33" s="76">
        <v>1</v>
      </c>
      <c r="M33" s="76">
        <v>2</v>
      </c>
      <c r="N33" s="14">
        <v>0.16107789028770117</v>
      </c>
      <c r="O33" s="14">
        <v>0.31431566407827716</v>
      </c>
      <c r="P33" s="14">
        <v>95.132717169859887</v>
      </c>
      <c r="Q33" s="202"/>
    </row>
    <row r="34" spans="1:17" x14ac:dyDescent="0.2">
      <c r="A34" s="205" t="s">
        <v>501</v>
      </c>
      <c r="B34" s="13">
        <v>2379</v>
      </c>
      <c r="C34" s="13">
        <v>1545</v>
      </c>
      <c r="D34" s="14">
        <v>31.736204153216129</v>
      </c>
      <c r="E34" s="14">
        <v>20.30329842523938</v>
      </c>
      <c r="F34" s="14">
        <v>-36.024805212308749</v>
      </c>
      <c r="G34" s="13">
        <v>120</v>
      </c>
      <c r="H34" s="13">
        <v>225</v>
      </c>
      <c r="I34" s="14">
        <v>1.6008173595569295</v>
      </c>
      <c r="J34" s="14">
        <v>2.9567910328018514</v>
      </c>
      <c r="K34" s="14">
        <v>84.705083009608614</v>
      </c>
      <c r="L34" s="76" t="s">
        <v>481</v>
      </c>
      <c r="M34" s="76" t="s">
        <v>481</v>
      </c>
      <c r="N34" s="14" t="s">
        <v>481</v>
      </c>
      <c r="O34" s="14" t="s">
        <v>481</v>
      </c>
      <c r="P34" s="13" t="s">
        <v>481</v>
      </c>
      <c r="Q34" s="202"/>
    </row>
    <row r="35" spans="1:17" x14ac:dyDescent="0.2">
      <c r="A35" s="205" t="s">
        <v>605</v>
      </c>
      <c r="B35" s="13">
        <v>1007</v>
      </c>
      <c r="C35" s="13" t="s">
        <v>481</v>
      </c>
      <c r="D35" s="14">
        <v>2.2804851495501532</v>
      </c>
      <c r="E35" s="14" t="s">
        <v>481</v>
      </c>
      <c r="F35" s="14" t="s">
        <v>481</v>
      </c>
      <c r="G35" s="13" t="s">
        <v>481</v>
      </c>
      <c r="H35" s="13" t="s">
        <v>481</v>
      </c>
      <c r="I35" s="14" t="s">
        <v>481</v>
      </c>
      <c r="J35" s="14" t="s">
        <v>481</v>
      </c>
      <c r="K35" s="13" t="s">
        <v>481</v>
      </c>
      <c r="L35" s="76" t="s">
        <v>481</v>
      </c>
      <c r="M35" s="76" t="s">
        <v>481</v>
      </c>
      <c r="N35" s="14" t="s">
        <v>481</v>
      </c>
      <c r="O35" s="14" t="s">
        <v>481</v>
      </c>
      <c r="P35" s="13" t="s">
        <v>481</v>
      </c>
      <c r="Q35" s="202"/>
    </row>
    <row r="36" spans="1:17" x14ac:dyDescent="0.2">
      <c r="A36" s="205" t="s">
        <v>503</v>
      </c>
      <c r="B36" s="13">
        <v>202</v>
      </c>
      <c r="C36" s="13">
        <v>228</v>
      </c>
      <c r="D36" s="14">
        <v>9.1911642729131149</v>
      </c>
      <c r="E36" s="14">
        <v>10.318805842616486</v>
      </c>
      <c r="F36" s="14">
        <v>12.268756560326043</v>
      </c>
      <c r="G36" s="13">
        <v>56</v>
      </c>
      <c r="H36" s="13">
        <v>107</v>
      </c>
      <c r="I36" s="14">
        <v>2.548045541005616</v>
      </c>
      <c r="J36" s="14">
        <v>4.8425974787717729</v>
      </c>
      <c r="K36" s="14">
        <v>90.051449271216129</v>
      </c>
      <c r="L36" s="76">
        <v>2</v>
      </c>
      <c r="M36" s="76">
        <v>11</v>
      </c>
      <c r="N36" s="14">
        <v>9.1001626464486285E-2</v>
      </c>
      <c r="O36" s="14">
        <v>0.49783712398588315</v>
      </c>
      <c r="P36" s="14">
        <v>447.06398481808003</v>
      </c>
      <c r="Q36" s="202"/>
    </row>
    <row r="37" spans="1:17" x14ac:dyDescent="0.2">
      <c r="A37" s="758" t="s">
        <v>504</v>
      </c>
      <c r="B37" s="19" t="s">
        <v>477</v>
      </c>
      <c r="C37" s="19">
        <v>2</v>
      </c>
      <c r="D37" s="20" t="s">
        <v>477</v>
      </c>
      <c r="E37" s="20">
        <v>0.13232247781779063</v>
      </c>
      <c r="F37" s="20" t="s">
        <v>481</v>
      </c>
      <c r="G37" s="19">
        <v>8</v>
      </c>
      <c r="H37" s="19">
        <v>13</v>
      </c>
      <c r="I37" s="20">
        <v>0.5330521779234888</v>
      </c>
      <c r="J37" s="20">
        <v>0.860096105815639</v>
      </c>
      <c r="K37" s="20">
        <v>61.353079761563635</v>
      </c>
      <c r="L37" s="81" t="s">
        <v>481</v>
      </c>
      <c r="M37" s="81" t="s">
        <v>481</v>
      </c>
      <c r="N37" s="20" t="s">
        <v>481</v>
      </c>
      <c r="O37" s="20" t="s">
        <v>481</v>
      </c>
      <c r="P37" s="19" t="s">
        <v>481</v>
      </c>
      <c r="Q37" s="202"/>
    </row>
    <row r="38" spans="1:17" x14ac:dyDescent="0.2">
      <c r="A38" s="205"/>
      <c r="B38" s="13"/>
      <c r="C38" s="13"/>
      <c r="D38" s="759"/>
      <c r="E38" s="760"/>
      <c r="F38" s="759"/>
    </row>
    <row r="39" spans="1:17" x14ac:dyDescent="0.2">
      <c r="A39" s="899" t="s">
        <v>709</v>
      </c>
      <c r="B39" s="899"/>
      <c r="C39" s="899"/>
      <c r="D39" s="899"/>
      <c r="E39" s="899"/>
      <c r="F39" s="899"/>
      <c r="G39" s="899"/>
      <c r="H39" s="899"/>
      <c r="I39" s="899"/>
      <c r="J39" s="899"/>
      <c r="K39" s="899"/>
      <c r="L39" s="899"/>
      <c r="M39" s="899"/>
      <c r="N39" s="899"/>
      <c r="O39" s="899"/>
      <c r="P39" s="899"/>
    </row>
    <row r="40" spans="1:17" x14ac:dyDescent="0.2">
      <c r="A40" s="899"/>
      <c r="B40" s="899"/>
      <c r="C40" s="899"/>
      <c r="D40" s="899"/>
      <c r="E40" s="899"/>
      <c r="F40" s="899"/>
      <c r="G40" s="899"/>
      <c r="H40" s="899"/>
      <c r="I40" s="899"/>
      <c r="J40" s="899"/>
      <c r="K40" s="899"/>
      <c r="L40" s="899"/>
      <c r="M40" s="899"/>
      <c r="N40" s="899"/>
      <c r="O40" s="899"/>
      <c r="P40" s="899"/>
    </row>
    <row r="41" spans="1:17" x14ac:dyDescent="0.2">
      <c r="A41" s="27" t="s">
        <v>506</v>
      </c>
      <c r="B41" s="90"/>
      <c r="C41" s="90"/>
      <c r="D41" s="90"/>
    </row>
    <row r="42" spans="1:17" x14ac:dyDescent="0.2">
      <c r="A42" s="27" t="s">
        <v>751</v>
      </c>
      <c r="B42" s="90"/>
      <c r="C42" s="90"/>
      <c r="D42" s="90"/>
    </row>
    <row r="43" spans="1:17" x14ac:dyDescent="0.2">
      <c r="A43" s="27" t="s">
        <v>710</v>
      </c>
      <c r="B43" s="90"/>
      <c r="C43" s="90"/>
      <c r="D43" s="90"/>
    </row>
    <row r="44" spans="1:17" x14ac:dyDescent="0.2">
      <c r="A44" s="24" t="s">
        <v>711</v>
      </c>
      <c r="B44" s="90"/>
      <c r="C44" s="90"/>
      <c r="D44" s="90"/>
    </row>
    <row r="45" spans="1:17" x14ac:dyDescent="0.2">
      <c r="A45" s="798" t="s">
        <v>920</v>
      </c>
      <c r="B45" s="798"/>
      <c r="C45" s="798"/>
      <c r="D45" s="798"/>
      <c r="E45" s="798"/>
      <c r="F45" s="798"/>
      <c r="G45" s="798"/>
      <c r="H45" s="798"/>
      <c r="I45" s="798"/>
      <c r="J45" s="798"/>
      <c r="K45" s="798"/>
      <c r="L45" s="798"/>
      <c r="M45" s="798"/>
      <c r="N45" s="798"/>
      <c r="O45" s="798"/>
      <c r="P45" s="798"/>
    </row>
    <row r="46" spans="1:17" x14ac:dyDescent="0.2">
      <c r="A46" s="798"/>
      <c r="B46" s="798"/>
      <c r="C46" s="798"/>
      <c r="D46" s="798"/>
      <c r="E46" s="798"/>
      <c r="F46" s="798"/>
      <c r="G46" s="798"/>
      <c r="H46" s="798"/>
      <c r="I46" s="798"/>
      <c r="J46" s="798"/>
      <c r="K46" s="798"/>
      <c r="L46" s="798"/>
      <c r="M46" s="798"/>
      <c r="N46" s="798"/>
      <c r="O46" s="798"/>
      <c r="P46" s="798"/>
    </row>
    <row r="47" spans="1:17" x14ac:dyDescent="0.2">
      <c r="A47" s="24" t="s">
        <v>921</v>
      </c>
      <c r="B47" s="90"/>
      <c r="C47" s="90"/>
      <c r="D47" s="90"/>
    </row>
    <row r="48" spans="1:17" x14ac:dyDescent="0.2">
      <c r="A48" s="27" t="s">
        <v>922</v>
      </c>
    </row>
  </sheetData>
  <mergeCells count="15">
    <mergeCell ref="L6:M6"/>
    <mergeCell ref="N6:O6"/>
    <mergeCell ref="P6:P7"/>
    <mergeCell ref="A39:P40"/>
    <mergeCell ref="A45:P46"/>
    <mergeCell ref="A5:A7"/>
    <mergeCell ref="B5:F5"/>
    <mergeCell ref="G5:K5"/>
    <mergeCell ref="L5:P5"/>
    <mergeCell ref="B6:C6"/>
    <mergeCell ref="D6:E6"/>
    <mergeCell ref="F6:F7"/>
    <mergeCell ref="G6:H6"/>
    <mergeCell ref="I6:J6"/>
    <mergeCell ref="K6:K7"/>
  </mergeCells>
  <hyperlinks>
    <hyperlink ref="P1" location="null!A1" display="(Voltar ao índice)"/>
  </hyperlinks>
  <pageMargins left="0.511811024" right="0.511811024" top="0.78740157499999996" bottom="0.78740157499999996" header="0.31496062000000002" footer="0.31496062000000002"/>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Normal="100" workbookViewId="0">
      <selection activeCell="M25" sqref="M25"/>
    </sheetView>
  </sheetViews>
  <sheetFormatPr defaultColWidth="9.140625" defaultRowHeight="11.25" x14ac:dyDescent="0.2"/>
  <cols>
    <col min="1" max="1" width="15.7109375" style="27" customWidth="1"/>
    <col min="2" max="3" width="9.140625" style="27"/>
    <col min="4" max="4" width="9.140625" style="27" customWidth="1"/>
    <col min="5" max="6" width="9.140625" style="27"/>
    <col min="7" max="7" width="9.140625" style="27" customWidth="1"/>
    <col min="8" max="9" width="9.140625" style="27"/>
    <col min="10" max="10" width="9.140625" style="27" customWidth="1"/>
    <col min="11" max="16384" width="9.140625" style="27"/>
  </cols>
  <sheetData>
    <row r="1" spans="1:10" x14ac:dyDescent="0.2">
      <c r="A1" s="26" t="s">
        <v>923</v>
      </c>
      <c r="J1" s="200" t="s">
        <v>460</v>
      </c>
    </row>
    <row r="2" spans="1:10" x14ac:dyDescent="0.2">
      <c r="A2" s="27" t="s">
        <v>924</v>
      </c>
    </row>
    <row r="3" spans="1:10" x14ac:dyDescent="0.2">
      <c r="A3" s="27" t="s">
        <v>775</v>
      </c>
    </row>
    <row r="5" spans="1:10" ht="19.5" customHeight="1" x14ac:dyDescent="0.2">
      <c r="A5" s="801" t="s">
        <v>463</v>
      </c>
      <c r="B5" s="815" t="s">
        <v>925</v>
      </c>
      <c r="C5" s="903"/>
      <c r="D5" s="903"/>
      <c r="E5" s="903"/>
      <c r="F5" s="903"/>
      <c r="G5" s="903"/>
      <c r="H5" s="903"/>
      <c r="I5" s="903"/>
      <c r="J5" s="904"/>
    </row>
    <row r="6" spans="1:10" ht="21.75" customHeight="1" x14ac:dyDescent="0.2">
      <c r="A6" s="900"/>
      <c r="B6" s="815" t="s">
        <v>926</v>
      </c>
      <c r="C6" s="905"/>
      <c r="D6" s="906"/>
      <c r="E6" s="815" t="s">
        <v>468</v>
      </c>
      <c r="F6" s="905"/>
      <c r="G6" s="906"/>
      <c r="H6" s="815" t="s">
        <v>927</v>
      </c>
      <c r="I6" s="905"/>
      <c r="J6" s="906"/>
    </row>
    <row r="7" spans="1:10" ht="27" customHeight="1" x14ac:dyDescent="0.2">
      <c r="A7" s="900"/>
      <c r="B7" s="815" t="s">
        <v>594</v>
      </c>
      <c r="C7" s="906"/>
      <c r="D7" s="801" t="s">
        <v>473</v>
      </c>
      <c r="E7" s="815" t="s">
        <v>594</v>
      </c>
      <c r="F7" s="906"/>
      <c r="G7" s="801" t="s">
        <v>473</v>
      </c>
      <c r="H7" s="815" t="s">
        <v>594</v>
      </c>
      <c r="I7" s="906"/>
      <c r="J7" s="801" t="s">
        <v>473</v>
      </c>
    </row>
    <row r="8" spans="1:10" ht="15.75" customHeight="1" x14ac:dyDescent="0.2">
      <c r="A8" s="901"/>
      <c r="B8" s="201" t="s">
        <v>705</v>
      </c>
      <c r="C8" s="201">
        <v>2022</v>
      </c>
      <c r="D8" s="901"/>
      <c r="E8" s="201" t="s">
        <v>705</v>
      </c>
      <c r="F8" s="201">
        <v>2022</v>
      </c>
      <c r="G8" s="901"/>
      <c r="H8" s="201" t="s">
        <v>705</v>
      </c>
      <c r="I8" s="201">
        <v>2022</v>
      </c>
      <c r="J8" s="901"/>
    </row>
    <row r="9" spans="1:10" x14ac:dyDescent="0.2">
      <c r="A9" s="35"/>
      <c r="B9" s="90"/>
      <c r="C9" s="90"/>
      <c r="D9" s="90"/>
      <c r="E9" s="90"/>
      <c r="F9" s="90"/>
      <c r="G9" s="90"/>
      <c r="H9" s="90"/>
      <c r="I9" s="90"/>
      <c r="J9" s="90"/>
    </row>
    <row r="10" spans="1:10" x14ac:dyDescent="0.2">
      <c r="A10" s="206" t="s">
        <v>475</v>
      </c>
      <c r="B10" s="175">
        <v>2050</v>
      </c>
      <c r="C10" s="175">
        <v>2324</v>
      </c>
      <c r="D10" s="150">
        <v>13.365853658536576</v>
      </c>
      <c r="E10" s="175">
        <v>176</v>
      </c>
      <c r="F10" s="175">
        <v>163</v>
      </c>
      <c r="G10" s="150">
        <v>-7.3863636363636349</v>
      </c>
      <c r="H10" s="207">
        <v>199</v>
      </c>
      <c r="I10" s="207">
        <v>199</v>
      </c>
      <c r="J10" s="150">
        <v>0</v>
      </c>
    </row>
    <row r="11" spans="1:10" x14ac:dyDescent="0.2">
      <c r="A11" s="90"/>
      <c r="B11" s="90"/>
      <c r="C11" s="90"/>
      <c r="D11" s="14"/>
      <c r="E11" s="6"/>
      <c r="F11" s="6"/>
      <c r="G11" s="14"/>
      <c r="H11" s="90"/>
      <c r="I11" s="90"/>
      <c r="J11" s="14"/>
    </row>
    <row r="12" spans="1:10" x14ac:dyDescent="0.2">
      <c r="A12" s="29" t="s">
        <v>476</v>
      </c>
      <c r="B12" s="80" t="s">
        <v>481</v>
      </c>
      <c r="C12" s="80" t="s">
        <v>481</v>
      </c>
      <c r="D12" s="80" t="s">
        <v>481</v>
      </c>
      <c r="E12" s="53" t="s">
        <v>481</v>
      </c>
      <c r="F12" s="53" t="s">
        <v>481</v>
      </c>
      <c r="G12" s="80" t="s">
        <v>481</v>
      </c>
      <c r="H12" s="80" t="s">
        <v>481</v>
      </c>
      <c r="I12" s="80" t="s">
        <v>481</v>
      </c>
      <c r="J12" s="80" t="s">
        <v>481</v>
      </c>
    </row>
    <row r="13" spans="1:10" x14ac:dyDescent="0.2">
      <c r="A13" s="27" t="s">
        <v>478</v>
      </c>
      <c r="B13" s="76" t="s">
        <v>477</v>
      </c>
      <c r="C13" s="76">
        <v>2</v>
      </c>
      <c r="D13" s="109">
        <v>2</v>
      </c>
      <c r="E13" s="55">
        <v>19</v>
      </c>
      <c r="F13" s="55">
        <v>18</v>
      </c>
      <c r="G13" s="109">
        <v>-5.2631578947368478</v>
      </c>
      <c r="H13" s="76" t="s">
        <v>477</v>
      </c>
      <c r="I13" s="76" t="s">
        <v>477</v>
      </c>
      <c r="J13" s="76" t="s">
        <v>477</v>
      </c>
    </row>
    <row r="14" spans="1:10" x14ac:dyDescent="0.2">
      <c r="A14" s="27" t="s">
        <v>479</v>
      </c>
      <c r="B14" s="76">
        <v>21</v>
      </c>
      <c r="C14" s="76">
        <v>25</v>
      </c>
      <c r="D14" s="109">
        <v>19.047619047619047</v>
      </c>
      <c r="E14" s="55">
        <v>3</v>
      </c>
      <c r="F14" s="55" t="s">
        <v>477</v>
      </c>
      <c r="G14" s="109" t="s">
        <v>477</v>
      </c>
      <c r="H14" s="76">
        <v>7</v>
      </c>
      <c r="I14" s="76">
        <v>5</v>
      </c>
      <c r="J14" s="109">
        <v>-28.571428571428569</v>
      </c>
    </row>
    <row r="15" spans="1:10" x14ac:dyDescent="0.2">
      <c r="A15" s="27" t="s">
        <v>480</v>
      </c>
      <c r="B15" s="76">
        <v>18</v>
      </c>
      <c r="C15" s="76">
        <v>29</v>
      </c>
      <c r="D15" s="109">
        <v>61.111111111111114</v>
      </c>
      <c r="E15" s="55">
        <v>14</v>
      </c>
      <c r="F15" s="55">
        <v>8</v>
      </c>
      <c r="G15" s="109">
        <v>-42.857142857142861</v>
      </c>
      <c r="H15" s="76">
        <v>1</v>
      </c>
      <c r="I15" s="76">
        <v>6</v>
      </c>
      <c r="J15" s="109">
        <v>500</v>
      </c>
    </row>
    <row r="16" spans="1:10" x14ac:dyDescent="0.2">
      <c r="A16" s="27" t="s">
        <v>482</v>
      </c>
      <c r="B16" s="76" t="s">
        <v>481</v>
      </c>
      <c r="C16" s="76" t="s">
        <v>481</v>
      </c>
      <c r="D16" s="109" t="s">
        <v>481</v>
      </c>
      <c r="E16" s="55" t="s">
        <v>481</v>
      </c>
      <c r="F16" s="55" t="s">
        <v>481</v>
      </c>
      <c r="G16" s="109" t="s">
        <v>481</v>
      </c>
      <c r="H16" s="76" t="s">
        <v>481</v>
      </c>
      <c r="I16" s="76" t="s">
        <v>481</v>
      </c>
      <c r="J16" s="109" t="s">
        <v>481</v>
      </c>
    </row>
    <row r="17" spans="1:10" x14ac:dyDescent="0.2">
      <c r="A17" s="27" t="s">
        <v>483</v>
      </c>
      <c r="B17" s="76">
        <v>339</v>
      </c>
      <c r="C17" s="76">
        <v>435</v>
      </c>
      <c r="D17" s="109">
        <v>28.318584070796462</v>
      </c>
      <c r="E17" s="55">
        <v>31</v>
      </c>
      <c r="F17" s="55">
        <v>32</v>
      </c>
      <c r="G17" s="109">
        <v>3.2258064516129004</v>
      </c>
      <c r="H17" s="76">
        <v>44</v>
      </c>
      <c r="I17" s="76">
        <v>32</v>
      </c>
      <c r="J17" s="109">
        <v>-27.27272727272727</v>
      </c>
    </row>
    <row r="18" spans="1:10" x14ac:dyDescent="0.2">
      <c r="A18" s="27" t="s">
        <v>928</v>
      </c>
      <c r="B18" s="76">
        <v>67</v>
      </c>
      <c r="C18" s="76">
        <v>67</v>
      </c>
      <c r="D18" s="109">
        <v>0</v>
      </c>
      <c r="E18" s="55">
        <v>1</v>
      </c>
      <c r="F18" s="55">
        <v>1</v>
      </c>
      <c r="G18" s="109" t="s">
        <v>477</v>
      </c>
      <c r="H18" s="76">
        <v>4</v>
      </c>
      <c r="I18" s="76" t="s">
        <v>477</v>
      </c>
      <c r="J18" s="109" t="s">
        <v>477</v>
      </c>
    </row>
    <row r="19" spans="1:10" x14ac:dyDescent="0.2">
      <c r="A19" s="27" t="s">
        <v>485</v>
      </c>
      <c r="B19" s="76">
        <v>105</v>
      </c>
      <c r="C19" s="76">
        <v>197</v>
      </c>
      <c r="D19" s="109">
        <v>87.61904761904762</v>
      </c>
      <c r="E19" s="55">
        <v>2</v>
      </c>
      <c r="F19" s="55">
        <v>9</v>
      </c>
      <c r="G19" s="109">
        <v>350</v>
      </c>
      <c r="H19" s="76">
        <v>7</v>
      </c>
      <c r="I19" s="76">
        <v>19</v>
      </c>
      <c r="J19" s="109">
        <v>171.42857142857144</v>
      </c>
    </row>
    <row r="20" spans="1:10" x14ac:dyDescent="0.2">
      <c r="A20" s="27" t="s">
        <v>929</v>
      </c>
      <c r="B20" s="76">
        <v>21</v>
      </c>
      <c r="C20" s="76">
        <v>26</v>
      </c>
      <c r="D20" s="109">
        <v>23.809523809523814</v>
      </c>
      <c r="E20" s="55" t="s">
        <v>477</v>
      </c>
      <c r="F20" s="55">
        <v>2</v>
      </c>
      <c r="G20" s="109">
        <v>2</v>
      </c>
      <c r="H20" s="76">
        <v>1</v>
      </c>
      <c r="I20" s="76" t="s">
        <v>477</v>
      </c>
      <c r="J20" s="109" t="s">
        <v>477</v>
      </c>
    </row>
    <row r="21" spans="1:10" x14ac:dyDescent="0.2">
      <c r="A21" s="27" t="s">
        <v>487</v>
      </c>
      <c r="B21" s="76" t="s">
        <v>481</v>
      </c>
      <c r="C21" s="76" t="s">
        <v>481</v>
      </c>
      <c r="D21" s="109" t="s">
        <v>481</v>
      </c>
      <c r="E21" s="55" t="s">
        <v>481</v>
      </c>
      <c r="F21" s="55" t="s">
        <v>481</v>
      </c>
      <c r="G21" s="109" t="s">
        <v>481</v>
      </c>
      <c r="H21" s="76" t="s">
        <v>481</v>
      </c>
      <c r="I21" s="76" t="s">
        <v>481</v>
      </c>
      <c r="J21" s="109" t="s">
        <v>481</v>
      </c>
    </row>
    <row r="22" spans="1:10" x14ac:dyDescent="0.2">
      <c r="A22" s="27" t="s">
        <v>488</v>
      </c>
      <c r="B22" s="76">
        <v>20</v>
      </c>
      <c r="C22" s="76">
        <v>40</v>
      </c>
      <c r="D22" s="109">
        <v>100</v>
      </c>
      <c r="E22" s="55">
        <v>8</v>
      </c>
      <c r="F22" s="55">
        <v>8</v>
      </c>
      <c r="G22" s="109" t="s">
        <v>477</v>
      </c>
      <c r="H22" s="76" t="s">
        <v>477</v>
      </c>
      <c r="I22" s="76" t="s">
        <v>477</v>
      </c>
      <c r="J22" s="109" t="s">
        <v>477</v>
      </c>
    </row>
    <row r="23" spans="1:10" x14ac:dyDescent="0.2">
      <c r="A23" s="27" t="s">
        <v>602</v>
      </c>
      <c r="B23" s="76">
        <v>19</v>
      </c>
      <c r="C23" s="76">
        <v>28</v>
      </c>
      <c r="D23" s="109">
        <v>47.368421052631568</v>
      </c>
      <c r="E23" s="55">
        <v>8</v>
      </c>
      <c r="F23" s="55">
        <v>5</v>
      </c>
      <c r="G23" s="109">
        <v>-37.5</v>
      </c>
      <c r="H23" s="76">
        <v>11</v>
      </c>
      <c r="I23" s="76">
        <v>11</v>
      </c>
      <c r="J23" s="109" t="s">
        <v>477</v>
      </c>
    </row>
    <row r="24" spans="1:10" x14ac:dyDescent="0.2">
      <c r="A24" s="27" t="s">
        <v>604</v>
      </c>
      <c r="B24" s="76">
        <v>471</v>
      </c>
      <c r="C24" s="76">
        <v>517</v>
      </c>
      <c r="D24" s="109">
        <v>9.7664543524416114</v>
      </c>
      <c r="E24" s="55">
        <v>18</v>
      </c>
      <c r="F24" s="55">
        <v>14</v>
      </c>
      <c r="G24" s="109">
        <v>-22.222222222222221</v>
      </c>
      <c r="H24" s="76">
        <v>27</v>
      </c>
      <c r="I24" s="76">
        <v>27</v>
      </c>
      <c r="J24" s="109" t="s">
        <v>477</v>
      </c>
    </row>
    <row r="25" spans="1:10" x14ac:dyDescent="0.2">
      <c r="A25" s="27" t="s">
        <v>491</v>
      </c>
      <c r="B25" s="76">
        <v>19</v>
      </c>
      <c r="C25" s="76">
        <v>59</v>
      </c>
      <c r="D25" s="109">
        <v>210.52631578947367</v>
      </c>
      <c r="E25" s="55">
        <v>5</v>
      </c>
      <c r="F25" s="55">
        <v>12</v>
      </c>
      <c r="G25" s="109">
        <v>140</v>
      </c>
      <c r="H25" s="76">
        <v>2</v>
      </c>
      <c r="I25" s="76">
        <v>3</v>
      </c>
      <c r="J25" s="109">
        <v>50</v>
      </c>
    </row>
    <row r="26" spans="1:10" x14ac:dyDescent="0.2">
      <c r="A26" s="27" t="s">
        <v>598</v>
      </c>
      <c r="B26" s="76">
        <v>6</v>
      </c>
      <c r="C26" s="76">
        <v>5</v>
      </c>
      <c r="D26" s="109">
        <v>-16.666666666666664</v>
      </c>
      <c r="E26" s="55">
        <v>6</v>
      </c>
      <c r="F26" s="55">
        <v>7</v>
      </c>
      <c r="G26" s="109">
        <v>16.666666666666675</v>
      </c>
      <c r="H26" s="76" t="s">
        <v>477</v>
      </c>
      <c r="I26" s="76" t="s">
        <v>477</v>
      </c>
      <c r="J26" s="109" t="s">
        <v>477</v>
      </c>
    </row>
    <row r="27" spans="1:10" x14ac:dyDescent="0.2">
      <c r="A27" s="27" t="s">
        <v>493</v>
      </c>
      <c r="B27" s="76">
        <v>99</v>
      </c>
      <c r="C27" s="76">
        <v>91</v>
      </c>
      <c r="D27" s="109">
        <v>-8.0808080808080778</v>
      </c>
      <c r="E27" s="55">
        <v>14</v>
      </c>
      <c r="F27" s="55">
        <v>7</v>
      </c>
      <c r="G27" s="109">
        <v>-50</v>
      </c>
      <c r="H27" s="76">
        <v>16</v>
      </c>
      <c r="I27" s="76">
        <v>8</v>
      </c>
      <c r="J27" s="109">
        <v>-50</v>
      </c>
    </row>
    <row r="28" spans="1:10" x14ac:dyDescent="0.2">
      <c r="A28" s="205" t="s">
        <v>930</v>
      </c>
      <c r="B28" s="76">
        <v>655</v>
      </c>
      <c r="C28" s="76">
        <v>540</v>
      </c>
      <c r="D28" s="109">
        <v>-17.557251908396942</v>
      </c>
      <c r="E28" s="55">
        <v>28</v>
      </c>
      <c r="F28" s="55">
        <v>30</v>
      </c>
      <c r="G28" s="109">
        <v>7.1428571428571397</v>
      </c>
      <c r="H28" s="76">
        <v>55</v>
      </c>
      <c r="I28" s="76">
        <v>52</v>
      </c>
      <c r="J28" s="109">
        <v>-5.4545454545454568</v>
      </c>
    </row>
    <row r="29" spans="1:10" x14ac:dyDescent="0.2">
      <c r="A29" s="27" t="s">
        <v>600</v>
      </c>
      <c r="B29" s="76">
        <v>13</v>
      </c>
      <c r="C29" s="76">
        <v>39</v>
      </c>
      <c r="D29" s="109">
        <v>200</v>
      </c>
      <c r="E29" s="55">
        <v>6</v>
      </c>
      <c r="F29" s="55">
        <v>5</v>
      </c>
      <c r="G29" s="109">
        <v>-16.666666666666664</v>
      </c>
      <c r="H29" s="76">
        <v>4</v>
      </c>
      <c r="I29" s="76">
        <v>2</v>
      </c>
      <c r="J29" s="109">
        <v>-50</v>
      </c>
    </row>
    <row r="30" spans="1:10" x14ac:dyDescent="0.2">
      <c r="A30" s="27" t="s">
        <v>496</v>
      </c>
      <c r="B30" s="76" t="s">
        <v>481</v>
      </c>
      <c r="C30" s="76" t="s">
        <v>481</v>
      </c>
      <c r="D30" s="109" t="s">
        <v>481</v>
      </c>
      <c r="E30" s="55" t="s">
        <v>481</v>
      </c>
      <c r="F30" s="55" t="s">
        <v>481</v>
      </c>
      <c r="G30" s="109" t="s">
        <v>481</v>
      </c>
      <c r="H30" s="76" t="s">
        <v>481</v>
      </c>
      <c r="I30" s="76" t="s">
        <v>481</v>
      </c>
      <c r="J30" s="109" t="s">
        <v>481</v>
      </c>
    </row>
    <row r="31" spans="1:10" x14ac:dyDescent="0.2">
      <c r="A31" s="27" t="s">
        <v>497</v>
      </c>
      <c r="B31" s="76">
        <v>33</v>
      </c>
      <c r="C31" s="76">
        <v>52</v>
      </c>
      <c r="D31" s="109">
        <v>57.575757575757571</v>
      </c>
      <c r="E31" s="55">
        <v>10</v>
      </c>
      <c r="F31" s="55">
        <v>1</v>
      </c>
      <c r="G31" s="109">
        <v>-90</v>
      </c>
      <c r="H31" s="76">
        <v>3</v>
      </c>
      <c r="I31" s="76">
        <v>3</v>
      </c>
      <c r="J31" s="109" t="s">
        <v>477</v>
      </c>
    </row>
    <row r="32" spans="1:10" x14ac:dyDescent="0.2">
      <c r="A32" s="27" t="s">
        <v>498</v>
      </c>
      <c r="B32" s="76" t="s">
        <v>481</v>
      </c>
      <c r="C32" s="76" t="s">
        <v>481</v>
      </c>
      <c r="D32" s="109" t="s">
        <v>481</v>
      </c>
      <c r="E32" s="55" t="s">
        <v>481</v>
      </c>
      <c r="F32" s="55" t="s">
        <v>481</v>
      </c>
      <c r="G32" s="109" t="s">
        <v>481</v>
      </c>
      <c r="H32" s="76" t="s">
        <v>481</v>
      </c>
      <c r="I32" s="76" t="s">
        <v>481</v>
      </c>
      <c r="J32" s="109" t="s">
        <v>481</v>
      </c>
    </row>
    <row r="33" spans="1:16" x14ac:dyDescent="0.2">
      <c r="A33" s="27" t="s">
        <v>596</v>
      </c>
      <c r="B33" s="76">
        <v>10</v>
      </c>
      <c r="C33" s="76">
        <v>5</v>
      </c>
      <c r="D33" s="109">
        <v>-50</v>
      </c>
      <c r="E33" s="55" t="s">
        <v>477</v>
      </c>
      <c r="F33" s="55" t="s">
        <v>477</v>
      </c>
      <c r="G33" s="109" t="s">
        <v>477</v>
      </c>
      <c r="H33" s="76" t="s">
        <v>477</v>
      </c>
      <c r="I33" s="76" t="s">
        <v>477</v>
      </c>
      <c r="J33" s="109" t="s">
        <v>477</v>
      </c>
    </row>
    <row r="34" spans="1:16" x14ac:dyDescent="0.2">
      <c r="A34" s="27" t="s">
        <v>500</v>
      </c>
      <c r="B34" s="76">
        <v>26</v>
      </c>
      <c r="C34" s="76">
        <v>22</v>
      </c>
      <c r="D34" s="109">
        <v>-15.384615384615385</v>
      </c>
      <c r="E34" s="55">
        <v>1</v>
      </c>
      <c r="F34" s="55">
        <v>2</v>
      </c>
      <c r="G34" s="109">
        <v>100</v>
      </c>
      <c r="H34" s="76">
        <v>1</v>
      </c>
      <c r="I34" s="76">
        <v>8</v>
      </c>
      <c r="J34" s="109">
        <v>700</v>
      </c>
    </row>
    <row r="35" spans="1:16" x14ac:dyDescent="0.2">
      <c r="A35" s="27" t="s">
        <v>501</v>
      </c>
      <c r="B35" s="76">
        <v>76</v>
      </c>
      <c r="C35" s="76">
        <v>108</v>
      </c>
      <c r="D35" s="109">
        <v>42.105263157894733</v>
      </c>
      <c r="E35" s="55" t="s">
        <v>477</v>
      </c>
      <c r="F35" s="55" t="s">
        <v>477</v>
      </c>
      <c r="G35" s="109" t="s">
        <v>477</v>
      </c>
      <c r="H35" s="76">
        <v>2</v>
      </c>
      <c r="I35" s="76">
        <v>8</v>
      </c>
      <c r="J35" s="109">
        <v>300</v>
      </c>
    </row>
    <row r="36" spans="1:16" x14ac:dyDescent="0.2">
      <c r="A36" s="27" t="s">
        <v>605</v>
      </c>
      <c r="B36" s="76" t="s">
        <v>481</v>
      </c>
      <c r="C36" s="76" t="s">
        <v>481</v>
      </c>
      <c r="D36" s="109" t="s">
        <v>481</v>
      </c>
      <c r="E36" s="55" t="s">
        <v>481</v>
      </c>
      <c r="F36" s="55" t="s">
        <v>481</v>
      </c>
      <c r="G36" s="109" t="s">
        <v>481</v>
      </c>
      <c r="H36" s="76" t="s">
        <v>481</v>
      </c>
      <c r="I36" s="76" t="s">
        <v>481</v>
      </c>
      <c r="J36" s="109" t="s">
        <v>481</v>
      </c>
    </row>
    <row r="37" spans="1:16" x14ac:dyDescent="0.2">
      <c r="A37" s="27" t="s">
        <v>931</v>
      </c>
      <c r="B37" s="76">
        <v>2</v>
      </c>
      <c r="C37" s="76">
        <v>8</v>
      </c>
      <c r="D37" s="109">
        <v>300</v>
      </c>
      <c r="E37" s="55" t="s">
        <v>477</v>
      </c>
      <c r="F37" s="55" t="s">
        <v>477</v>
      </c>
      <c r="G37" s="109" t="s">
        <v>477</v>
      </c>
      <c r="H37" s="76">
        <v>10</v>
      </c>
      <c r="I37" s="76">
        <v>6</v>
      </c>
      <c r="J37" s="109">
        <v>-40</v>
      </c>
    </row>
    <row r="38" spans="1:16" x14ac:dyDescent="0.2">
      <c r="A38" s="32" t="s">
        <v>504</v>
      </c>
      <c r="B38" s="81">
        <v>30</v>
      </c>
      <c r="C38" s="81">
        <v>29</v>
      </c>
      <c r="D38" s="171">
        <v>-3.3333333333333326</v>
      </c>
      <c r="E38" s="59">
        <v>2</v>
      </c>
      <c r="F38" s="59">
        <v>2</v>
      </c>
      <c r="G38" s="171" t="s">
        <v>477</v>
      </c>
      <c r="H38" s="81">
        <v>4</v>
      </c>
      <c r="I38" s="81">
        <v>9</v>
      </c>
      <c r="J38" s="171">
        <v>125</v>
      </c>
    </row>
    <row r="39" spans="1:16" x14ac:dyDescent="0.2">
      <c r="B39" s="76"/>
      <c r="C39" s="76"/>
      <c r="D39" s="76"/>
      <c r="E39" s="76"/>
      <c r="F39" s="76"/>
      <c r="G39" s="208"/>
      <c r="H39" s="76"/>
      <c r="I39" s="76"/>
      <c r="J39" s="76"/>
    </row>
    <row r="40" spans="1:16" ht="11.25" customHeight="1" x14ac:dyDescent="0.2">
      <c r="A40" s="899" t="s">
        <v>709</v>
      </c>
      <c r="B40" s="899"/>
      <c r="C40" s="899"/>
      <c r="D40" s="899"/>
      <c r="E40" s="899"/>
      <c r="F40" s="899"/>
      <c r="G40" s="899"/>
      <c r="H40" s="899"/>
      <c r="I40" s="899"/>
      <c r="J40" s="899"/>
      <c r="K40" s="209"/>
      <c r="L40" s="209"/>
      <c r="M40" s="209"/>
      <c r="N40" s="209"/>
      <c r="O40" s="209"/>
      <c r="P40" s="209"/>
    </row>
    <row r="41" spans="1:16" x14ac:dyDescent="0.2">
      <c r="A41" s="899"/>
      <c r="B41" s="899"/>
      <c r="C41" s="899"/>
      <c r="D41" s="899"/>
      <c r="E41" s="899"/>
      <c r="F41" s="899"/>
      <c r="G41" s="899"/>
      <c r="H41" s="899"/>
      <c r="I41" s="899"/>
      <c r="J41" s="899"/>
      <c r="K41" s="209"/>
      <c r="L41" s="209"/>
      <c r="M41" s="209"/>
      <c r="N41" s="209"/>
      <c r="O41" s="209"/>
      <c r="P41" s="209"/>
    </row>
    <row r="42" spans="1:16" x14ac:dyDescent="0.2">
      <c r="A42" s="899"/>
      <c r="B42" s="899"/>
      <c r="C42" s="899"/>
      <c r="D42" s="899"/>
      <c r="E42" s="899"/>
      <c r="F42" s="899"/>
      <c r="G42" s="899"/>
      <c r="H42" s="899"/>
      <c r="I42" s="899"/>
      <c r="J42" s="899"/>
      <c r="K42" s="210"/>
      <c r="L42" s="210"/>
      <c r="M42" s="210"/>
      <c r="N42" s="210"/>
      <c r="O42" s="210"/>
      <c r="P42" s="210"/>
    </row>
    <row r="43" spans="1:16" x14ac:dyDescent="0.2">
      <c r="A43" s="27" t="s">
        <v>506</v>
      </c>
    </row>
    <row r="44" spans="1:16" x14ac:dyDescent="0.2">
      <c r="A44" s="27" t="s">
        <v>751</v>
      </c>
    </row>
    <row r="45" spans="1:16" x14ac:dyDescent="0.2">
      <c r="A45" s="27" t="s">
        <v>932</v>
      </c>
    </row>
    <row r="46" spans="1:16" x14ac:dyDescent="0.2">
      <c r="A46" s="24" t="s">
        <v>711</v>
      </c>
    </row>
    <row r="47" spans="1:16" x14ac:dyDescent="0.2">
      <c r="A47" s="798" t="s">
        <v>933</v>
      </c>
      <c r="B47" s="798"/>
      <c r="C47" s="798"/>
      <c r="D47" s="798"/>
      <c r="E47" s="798"/>
      <c r="F47" s="798"/>
      <c r="G47" s="798"/>
      <c r="H47" s="798"/>
      <c r="I47" s="798"/>
      <c r="J47" s="798"/>
    </row>
    <row r="48" spans="1:16" x14ac:dyDescent="0.2">
      <c r="A48" s="798"/>
      <c r="B48" s="798"/>
      <c r="C48" s="798"/>
      <c r="D48" s="798"/>
      <c r="E48" s="798"/>
      <c r="F48" s="798"/>
      <c r="G48" s="798"/>
      <c r="H48" s="798"/>
      <c r="I48" s="798"/>
      <c r="J48" s="798"/>
    </row>
    <row r="49" spans="1:10" x14ac:dyDescent="0.2">
      <c r="A49" s="24" t="s">
        <v>934</v>
      </c>
    </row>
    <row r="50" spans="1:10" x14ac:dyDescent="0.2">
      <c r="A50" s="2" t="s">
        <v>935</v>
      </c>
      <c r="B50" s="2"/>
      <c r="C50" s="2"/>
      <c r="D50" s="2"/>
      <c r="E50" s="2"/>
      <c r="F50" s="2"/>
      <c r="G50" s="2"/>
      <c r="H50" s="2"/>
      <c r="I50" s="2"/>
      <c r="J50" s="2"/>
    </row>
    <row r="51" spans="1:10" ht="11.25" customHeight="1" x14ac:dyDescent="0.2">
      <c r="A51" s="816" t="s">
        <v>936</v>
      </c>
      <c r="B51" s="816"/>
      <c r="C51" s="816"/>
      <c r="D51" s="816"/>
      <c r="E51" s="816"/>
      <c r="F51" s="816"/>
      <c r="G51" s="816"/>
      <c r="H51" s="816"/>
      <c r="I51" s="816"/>
      <c r="J51" s="816"/>
    </row>
    <row r="52" spans="1:10" x14ac:dyDescent="0.2">
      <c r="A52" s="816"/>
      <c r="B52" s="816"/>
      <c r="C52" s="816"/>
      <c r="D52" s="816"/>
      <c r="E52" s="816"/>
      <c r="F52" s="816"/>
      <c r="G52" s="816"/>
      <c r="H52" s="816"/>
      <c r="I52" s="816"/>
      <c r="J52" s="816"/>
    </row>
    <row r="53" spans="1:10" x14ac:dyDescent="0.2">
      <c r="A53" s="816"/>
      <c r="B53" s="816"/>
      <c r="C53" s="816"/>
      <c r="D53" s="816"/>
      <c r="E53" s="816"/>
      <c r="F53" s="816"/>
      <c r="G53" s="816"/>
      <c r="H53" s="816"/>
      <c r="I53" s="816"/>
      <c r="J53" s="816"/>
    </row>
  </sheetData>
  <mergeCells count="14">
    <mergeCell ref="J7:J8"/>
    <mergeCell ref="A40:J42"/>
    <mergeCell ref="A47:J48"/>
    <mergeCell ref="A51:J53"/>
    <mergeCell ref="A5:A8"/>
    <mergeCell ref="B5:J5"/>
    <mergeCell ref="B6:D6"/>
    <mergeCell ref="E6:G6"/>
    <mergeCell ref="H6:J6"/>
    <mergeCell ref="B7:C7"/>
    <mergeCell ref="D7:D8"/>
    <mergeCell ref="E7:F7"/>
    <mergeCell ref="G7:G8"/>
    <mergeCell ref="H7:I7"/>
  </mergeCells>
  <hyperlinks>
    <hyperlink ref="J1" location="null!A1" display="(Voltar ao índice)"/>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selection activeCell="D1" sqref="D1"/>
    </sheetView>
  </sheetViews>
  <sheetFormatPr defaultColWidth="9.140625" defaultRowHeight="11.25" x14ac:dyDescent="0.2"/>
  <cols>
    <col min="1" max="1" width="9.140625" style="27"/>
    <col min="2" max="2" width="24" style="27" bestFit="1" customWidth="1"/>
    <col min="3" max="3" width="9.140625" style="27"/>
    <col min="4" max="4" width="11" style="27" bestFit="1" customWidth="1"/>
    <col min="5" max="16384" width="9.140625" style="27"/>
  </cols>
  <sheetData>
    <row r="1" spans="1:4" x14ac:dyDescent="0.2">
      <c r="A1" s="26" t="s">
        <v>515</v>
      </c>
      <c r="D1" s="3" t="s">
        <v>460</v>
      </c>
    </row>
    <row r="2" spans="1:4" x14ac:dyDescent="0.2">
      <c r="A2" s="27" t="s">
        <v>516</v>
      </c>
    </row>
    <row r="3" spans="1:4" x14ac:dyDescent="0.2">
      <c r="A3" s="27" t="s">
        <v>517</v>
      </c>
    </row>
    <row r="5" spans="1:4" ht="56.25" x14ac:dyDescent="0.2">
      <c r="A5" s="28" t="s">
        <v>518</v>
      </c>
      <c r="B5" s="28" t="s">
        <v>519</v>
      </c>
      <c r="C5" s="28" t="s">
        <v>520</v>
      </c>
      <c r="D5" s="28" t="s">
        <v>521</v>
      </c>
    </row>
    <row r="6" spans="1:4" x14ac:dyDescent="0.2">
      <c r="A6" s="29">
        <v>1</v>
      </c>
      <c r="B6" s="29" t="s">
        <v>522</v>
      </c>
      <c r="C6" s="29" t="s">
        <v>523</v>
      </c>
      <c r="D6" s="30">
        <v>88.784222854696125</v>
      </c>
    </row>
    <row r="7" spans="1:4" x14ac:dyDescent="0.2">
      <c r="A7" s="27">
        <v>2</v>
      </c>
      <c r="B7" s="27" t="s">
        <v>524</v>
      </c>
      <c r="C7" s="27" t="s">
        <v>523</v>
      </c>
      <c r="D7" s="31">
        <v>88.30236281597206</v>
      </c>
    </row>
    <row r="8" spans="1:4" x14ac:dyDescent="0.2">
      <c r="A8" s="27">
        <v>3</v>
      </c>
      <c r="B8" s="27" t="s">
        <v>525</v>
      </c>
      <c r="C8" s="27" t="s">
        <v>523</v>
      </c>
      <c r="D8" s="31">
        <v>87.381270698438499</v>
      </c>
    </row>
    <row r="9" spans="1:4" x14ac:dyDescent="0.2">
      <c r="A9" s="27">
        <v>4</v>
      </c>
      <c r="B9" s="27" t="s">
        <v>526</v>
      </c>
      <c r="C9" s="27" t="s">
        <v>523</v>
      </c>
      <c r="D9" s="31">
        <v>82.115235046515281</v>
      </c>
    </row>
    <row r="10" spans="1:4" x14ac:dyDescent="0.2">
      <c r="A10" s="27">
        <v>5</v>
      </c>
      <c r="B10" s="27" t="s">
        <v>527</v>
      </c>
      <c r="C10" s="27" t="s">
        <v>528</v>
      </c>
      <c r="D10" s="31">
        <v>81.194394142193531</v>
      </c>
    </row>
    <row r="11" spans="1:4" x14ac:dyDescent="0.2">
      <c r="A11" s="27">
        <v>6</v>
      </c>
      <c r="B11" s="27" t="s">
        <v>529</v>
      </c>
      <c r="C11" s="27" t="s">
        <v>530</v>
      </c>
      <c r="D11" s="31">
        <v>70.502101504948712</v>
      </c>
    </row>
    <row r="12" spans="1:4" x14ac:dyDescent="0.2">
      <c r="A12" s="27">
        <v>7</v>
      </c>
      <c r="B12" s="27" t="s">
        <v>531</v>
      </c>
      <c r="C12" s="27" t="s">
        <v>532</v>
      </c>
      <c r="D12" s="31">
        <v>70.478860301396111</v>
      </c>
    </row>
    <row r="13" spans="1:4" x14ac:dyDescent="0.2">
      <c r="A13" s="27">
        <v>8</v>
      </c>
      <c r="B13" s="27" t="s">
        <v>533</v>
      </c>
      <c r="C13" s="27" t="s">
        <v>534</v>
      </c>
      <c r="D13" s="31">
        <v>69.988011730893831</v>
      </c>
    </row>
    <row r="14" spans="1:4" x14ac:dyDescent="0.2">
      <c r="A14" s="27">
        <v>9</v>
      </c>
      <c r="B14" s="27" t="s">
        <v>535</v>
      </c>
      <c r="C14" s="27" t="s">
        <v>523</v>
      </c>
      <c r="D14" s="31">
        <v>68.47547945005428</v>
      </c>
    </row>
    <row r="15" spans="1:4" x14ac:dyDescent="0.2">
      <c r="A15" s="27">
        <v>10</v>
      </c>
      <c r="B15" s="27" t="s">
        <v>536</v>
      </c>
      <c r="C15" s="27" t="s">
        <v>523</v>
      </c>
      <c r="D15" s="31">
        <v>68.27356922346236</v>
      </c>
    </row>
    <row r="16" spans="1:4" x14ac:dyDescent="0.2">
      <c r="A16" s="27">
        <v>11</v>
      </c>
      <c r="B16" s="27" t="s">
        <v>537</v>
      </c>
      <c r="C16" s="27" t="s">
        <v>523</v>
      </c>
      <c r="D16" s="31">
        <v>66.793827424030638</v>
      </c>
    </row>
    <row r="17" spans="1:4" x14ac:dyDescent="0.2">
      <c r="A17" s="27">
        <v>12</v>
      </c>
      <c r="B17" s="27" t="s">
        <v>538</v>
      </c>
      <c r="C17" s="27" t="s">
        <v>523</v>
      </c>
      <c r="D17" s="31">
        <v>66.004826292749613</v>
      </c>
    </row>
    <row r="18" spans="1:4" x14ac:dyDescent="0.2">
      <c r="A18" s="27">
        <v>13</v>
      </c>
      <c r="B18" s="27" t="s">
        <v>539</v>
      </c>
      <c r="C18" s="27" t="s">
        <v>540</v>
      </c>
      <c r="D18" s="31">
        <v>63.497582934268664</v>
      </c>
    </row>
    <row r="19" spans="1:4" x14ac:dyDescent="0.2">
      <c r="A19" s="27">
        <v>14</v>
      </c>
      <c r="B19" s="27" t="s">
        <v>541</v>
      </c>
      <c r="C19" s="27" t="s">
        <v>523</v>
      </c>
      <c r="D19" s="31">
        <v>62.114234232217697</v>
      </c>
    </row>
    <row r="20" spans="1:4" x14ac:dyDescent="0.2">
      <c r="A20" s="27">
        <v>15</v>
      </c>
      <c r="B20" s="27" t="s">
        <v>542</v>
      </c>
      <c r="C20" s="27" t="s">
        <v>532</v>
      </c>
      <c r="D20" s="31">
        <v>61.632282340729212</v>
      </c>
    </row>
    <row r="21" spans="1:4" x14ac:dyDescent="0.2">
      <c r="A21" s="27">
        <v>16</v>
      </c>
      <c r="B21" s="27" t="s">
        <v>543</v>
      </c>
      <c r="C21" s="27" t="s">
        <v>544</v>
      </c>
      <c r="D21" s="31">
        <v>61.622204534367221</v>
      </c>
    </row>
    <row r="22" spans="1:4" x14ac:dyDescent="0.2">
      <c r="A22" s="27">
        <v>17</v>
      </c>
      <c r="B22" s="27" t="s">
        <v>545</v>
      </c>
      <c r="C22" s="27" t="s">
        <v>544</v>
      </c>
      <c r="D22" s="31">
        <v>61.199945916326861</v>
      </c>
    </row>
    <row r="23" spans="1:4" x14ac:dyDescent="0.2">
      <c r="A23" s="27">
        <v>18</v>
      </c>
      <c r="B23" s="27" t="s">
        <v>546</v>
      </c>
      <c r="C23" s="27" t="s">
        <v>523</v>
      </c>
      <c r="D23" s="31">
        <v>56.529112492933855</v>
      </c>
    </row>
    <row r="24" spans="1:4" x14ac:dyDescent="0.2">
      <c r="A24" s="27">
        <v>19</v>
      </c>
      <c r="B24" s="27" t="s">
        <v>547</v>
      </c>
      <c r="C24" s="27" t="s">
        <v>523</v>
      </c>
      <c r="D24" s="31">
        <v>56.284023252337114</v>
      </c>
    </row>
    <row r="25" spans="1:4" x14ac:dyDescent="0.2">
      <c r="A25" s="27">
        <v>20</v>
      </c>
      <c r="B25" s="27" t="s">
        <v>548</v>
      </c>
      <c r="C25" s="27" t="s">
        <v>549</v>
      </c>
      <c r="D25" s="31">
        <v>56.033620172103262</v>
      </c>
    </row>
    <row r="26" spans="1:4" x14ac:dyDescent="0.2">
      <c r="A26" s="27">
        <v>21</v>
      </c>
      <c r="B26" s="27" t="s">
        <v>550</v>
      </c>
      <c r="C26" s="27" t="s">
        <v>551</v>
      </c>
      <c r="D26" s="31">
        <v>55.889279497593776</v>
      </c>
    </row>
    <row r="27" spans="1:4" x14ac:dyDescent="0.2">
      <c r="A27" s="27">
        <v>22</v>
      </c>
      <c r="B27" s="27" t="s">
        <v>552</v>
      </c>
      <c r="C27" s="27" t="s">
        <v>544</v>
      </c>
      <c r="D27" s="31">
        <v>55.549582482170379</v>
      </c>
    </row>
    <row r="28" spans="1:4" x14ac:dyDescent="0.2">
      <c r="A28" s="27">
        <v>23</v>
      </c>
      <c r="B28" s="27" t="s">
        <v>553</v>
      </c>
      <c r="C28" s="27" t="s">
        <v>554</v>
      </c>
      <c r="D28" s="31">
        <v>53.403193627283514</v>
      </c>
    </row>
    <row r="29" spans="1:4" x14ac:dyDescent="0.2">
      <c r="A29" s="27">
        <v>24</v>
      </c>
      <c r="B29" s="27" t="s">
        <v>555</v>
      </c>
      <c r="C29" s="27" t="s">
        <v>556</v>
      </c>
      <c r="D29" s="31">
        <v>53.152683689421579</v>
      </c>
    </row>
    <row r="30" spans="1:4" x14ac:dyDescent="0.2">
      <c r="A30" s="27">
        <v>25</v>
      </c>
      <c r="B30" s="27" t="s">
        <v>557</v>
      </c>
      <c r="C30" s="27" t="s">
        <v>523</v>
      </c>
      <c r="D30" s="31">
        <v>52.957336245986831</v>
      </c>
    </row>
    <row r="31" spans="1:4" x14ac:dyDescent="0.2">
      <c r="A31" s="27">
        <v>26</v>
      </c>
      <c r="B31" s="27" t="s">
        <v>558</v>
      </c>
      <c r="C31" s="27" t="s">
        <v>532</v>
      </c>
      <c r="D31" s="31">
        <v>51.775369931266326</v>
      </c>
    </row>
    <row r="32" spans="1:4" x14ac:dyDescent="0.2">
      <c r="A32" s="27">
        <v>27</v>
      </c>
      <c r="B32" s="27" t="s">
        <v>559</v>
      </c>
      <c r="C32" s="27" t="s">
        <v>528</v>
      </c>
      <c r="D32" s="31">
        <v>51.450301990902986</v>
      </c>
    </row>
    <row r="33" spans="1:4" x14ac:dyDescent="0.2">
      <c r="A33" s="27">
        <v>28</v>
      </c>
      <c r="B33" s="27" t="s">
        <v>560</v>
      </c>
      <c r="C33" s="27" t="s">
        <v>561</v>
      </c>
      <c r="D33" s="31">
        <v>51.237927667514185</v>
      </c>
    </row>
    <row r="34" spans="1:4" x14ac:dyDescent="0.2">
      <c r="A34" s="27">
        <v>29</v>
      </c>
      <c r="B34" s="27" t="s">
        <v>562</v>
      </c>
      <c r="C34" s="27" t="s">
        <v>551</v>
      </c>
      <c r="D34" s="31">
        <v>51.169734507800577</v>
      </c>
    </row>
    <row r="35" spans="1:4" x14ac:dyDescent="0.2">
      <c r="A35" s="27">
        <v>30</v>
      </c>
      <c r="B35" s="27" t="s">
        <v>563</v>
      </c>
      <c r="C35" s="27" t="s">
        <v>528</v>
      </c>
      <c r="D35" s="31">
        <v>50.34024612784625</v>
      </c>
    </row>
    <row r="36" spans="1:4" x14ac:dyDescent="0.2">
      <c r="A36" s="27">
        <v>31</v>
      </c>
      <c r="B36" s="27" t="s">
        <v>564</v>
      </c>
      <c r="C36" s="27" t="s">
        <v>534</v>
      </c>
      <c r="D36" s="31">
        <v>49.360640011921063</v>
      </c>
    </row>
    <row r="37" spans="1:4" x14ac:dyDescent="0.2">
      <c r="A37" s="27">
        <v>32</v>
      </c>
      <c r="B37" s="27" t="s">
        <v>565</v>
      </c>
      <c r="C37" s="27" t="s">
        <v>532</v>
      </c>
      <c r="D37" s="31">
        <v>49.271352498626079</v>
      </c>
    </row>
    <row r="38" spans="1:4" x14ac:dyDescent="0.2">
      <c r="A38" s="27">
        <v>33</v>
      </c>
      <c r="B38" s="27" t="s">
        <v>566</v>
      </c>
      <c r="C38" s="27" t="s">
        <v>549</v>
      </c>
      <c r="D38" s="31">
        <v>47.496728541656566</v>
      </c>
    </row>
    <row r="39" spans="1:4" x14ac:dyDescent="0.2">
      <c r="A39" s="27">
        <v>34</v>
      </c>
      <c r="B39" s="27" t="s">
        <v>567</v>
      </c>
      <c r="C39" s="27" t="s">
        <v>568</v>
      </c>
      <c r="D39" s="31">
        <v>47.315691666266652</v>
      </c>
    </row>
    <row r="40" spans="1:4" x14ac:dyDescent="0.2">
      <c r="A40" s="27">
        <v>35</v>
      </c>
      <c r="B40" s="27" t="s">
        <v>569</v>
      </c>
      <c r="C40" s="27" t="s">
        <v>532</v>
      </c>
      <c r="D40" s="31">
        <v>46.917695102543313</v>
      </c>
    </row>
    <row r="41" spans="1:4" x14ac:dyDescent="0.2">
      <c r="A41" s="27">
        <v>36</v>
      </c>
      <c r="B41" s="27" t="s">
        <v>570</v>
      </c>
      <c r="C41" s="27" t="s">
        <v>544</v>
      </c>
      <c r="D41" s="31">
        <v>46.673782727453521</v>
      </c>
    </row>
    <row r="42" spans="1:4" x14ac:dyDescent="0.2">
      <c r="A42" s="27">
        <v>37</v>
      </c>
      <c r="B42" s="27" t="s">
        <v>571</v>
      </c>
      <c r="C42" s="27" t="s">
        <v>572</v>
      </c>
      <c r="D42" s="31">
        <v>46.505701726444542</v>
      </c>
    </row>
    <row r="43" spans="1:4" x14ac:dyDescent="0.2">
      <c r="A43" s="27">
        <v>38</v>
      </c>
      <c r="B43" s="27" t="s">
        <v>573</v>
      </c>
      <c r="C43" s="27" t="s">
        <v>574</v>
      </c>
      <c r="D43" s="31">
        <v>46.250901892586903</v>
      </c>
    </row>
    <row r="44" spans="1:4" x14ac:dyDescent="0.2">
      <c r="A44" s="27">
        <v>39</v>
      </c>
      <c r="B44" s="27" t="s">
        <v>575</v>
      </c>
      <c r="C44" s="27" t="s">
        <v>528</v>
      </c>
      <c r="D44" s="31">
        <v>44.91038973797594</v>
      </c>
    </row>
    <row r="45" spans="1:4" x14ac:dyDescent="0.2">
      <c r="A45" s="27">
        <v>40</v>
      </c>
      <c r="B45" s="27" t="s">
        <v>576</v>
      </c>
      <c r="C45" s="27" t="s">
        <v>540</v>
      </c>
      <c r="D45" s="31">
        <v>44.890277801757627</v>
      </c>
    </row>
    <row r="46" spans="1:4" x14ac:dyDescent="0.2">
      <c r="A46" s="27">
        <v>41</v>
      </c>
      <c r="B46" s="27" t="s">
        <v>577</v>
      </c>
      <c r="C46" s="27" t="s">
        <v>556</v>
      </c>
      <c r="D46" s="31">
        <v>44.844246323038732</v>
      </c>
    </row>
    <row r="47" spans="1:4" x14ac:dyDescent="0.2">
      <c r="A47" s="27">
        <v>42</v>
      </c>
      <c r="B47" s="27" t="s">
        <v>578</v>
      </c>
      <c r="C47" s="27" t="s">
        <v>528</v>
      </c>
      <c r="D47" s="31">
        <v>44.581900990898767</v>
      </c>
    </row>
    <row r="48" spans="1:4" x14ac:dyDescent="0.2">
      <c r="A48" s="27">
        <v>43</v>
      </c>
      <c r="B48" s="27" t="s">
        <v>579</v>
      </c>
      <c r="C48" s="27" t="s">
        <v>544</v>
      </c>
      <c r="D48" s="31">
        <v>44.298597293578439</v>
      </c>
    </row>
    <row r="49" spans="1:16" x14ac:dyDescent="0.2">
      <c r="A49" s="27">
        <v>44</v>
      </c>
      <c r="B49" s="27" t="s">
        <v>580</v>
      </c>
      <c r="C49" s="27" t="s">
        <v>568</v>
      </c>
      <c r="D49" s="31">
        <v>44.231170456916338</v>
      </c>
    </row>
    <row r="50" spans="1:16" x14ac:dyDescent="0.2">
      <c r="A50" s="27">
        <v>45</v>
      </c>
      <c r="B50" s="27" t="s">
        <v>581</v>
      </c>
      <c r="C50" s="27" t="s">
        <v>532</v>
      </c>
      <c r="D50" s="31">
        <v>44.210504415849208</v>
      </c>
    </row>
    <row r="51" spans="1:16" x14ac:dyDescent="0.2">
      <c r="A51" s="27">
        <v>46</v>
      </c>
      <c r="B51" s="27" t="s">
        <v>582</v>
      </c>
      <c r="C51" s="27" t="s">
        <v>568</v>
      </c>
      <c r="D51" s="31">
        <v>43.278294101681986</v>
      </c>
    </row>
    <row r="52" spans="1:16" x14ac:dyDescent="0.2">
      <c r="A52" s="27">
        <v>47</v>
      </c>
      <c r="B52" s="27" t="s">
        <v>583</v>
      </c>
      <c r="C52" s="27" t="s">
        <v>584</v>
      </c>
      <c r="D52" s="31">
        <v>42.13608216970416</v>
      </c>
    </row>
    <row r="53" spans="1:16" x14ac:dyDescent="0.2">
      <c r="A53" s="27">
        <v>48</v>
      </c>
      <c r="B53" s="27" t="s">
        <v>585</v>
      </c>
      <c r="C53" s="27" t="s">
        <v>584</v>
      </c>
      <c r="D53" s="31">
        <v>41.823168426725005</v>
      </c>
    </row>
    <row r="54" spans="1:16" x14ac:dyDescent="0.2">
      <c r="A54" s="27">
        <v>49</v>
      </c>
      <c r="B54" s="27" t="s">
        <v>586</v>
      </c>
      <c r="C54" s="27" t="s">
        <v>544</v>
      </c>
      <c r="D54" s="31">
        <v>41.814414380846515</v>
      </c>
    </row>
    <row r="55" spans="1:16" x14ac:dyDescent="0.2">
      <c r="A55" s="32">
        <v>50</v>
      </c>
      <c r="B55" s="32" t="s">
        <v>587</v>
      </c>
      <c r="C55" s="32" t="s">
        <v>532</v>
      </c>
      <c r="D55" s="33">
        <v>41.623309053069718</v>
      </c>
    </row>
    <row r="57" spans="1:16" ht="11.25" customHeight="1" x14ac:dyDescent="0.2">
      <c r="A57" s="816" t="s">
        <v>588</v>
      </c>
      <c r="B57" s="816"/>
      <c r="C57" s="816"/>
      <c r="D57" s="816"/>
    </row>
    <row r="58" spans="1:16" x14ac:dyDescent="0.2">
      <c r="A58" s="816"/>
      <c r="B58" s="816"/>
      <c r="C58" s="816"/>
      <c r="D58" s="816"/>
    </row>
    <row r="59" spans="1:16" x14ac:dyDescent="0.2">
      <c r="A59" s="816"/>
      <c r="B59" s="816"/>
      <c r="C59" s="816"/>
      <c r="D59" s="816"/>
    </row>
    <row r="60" spans="1:16" ht="11.25" customHeight="1" x14ac:dyDescent="0.2">
      <c r="A60" s="798" t="s">
        <v>508</v>
      </c>
      <c r="B60" s="798"/>
      <c r="C60" s="798"/>
      <c r="D60" s="798"/>
      <c r="E60" s="25"/>
      <c r="F60" s="25"/>
      <c r="G60" s="25"/>
      <c r="H60" s="25"/>
      <c r="I60" s="25"/>
      <c r="J60" s="25"/>
      <c r="K60" s="25"/>
      <c r="L60" s="25"/>
      <c r="M60" s="25"/>
      <c r="N60" s="25"/>
      <c r="O60" s="25"/>
      <c r="P60" s="25"/>
    </row>
    <row r="61" spans="1:16" x14ac:dyDescent="0.2">
      <c r="A61" s="798"/>
      <c r="B61" s="798"/>
      <c r="C61" s="798"/>
      <c r="D61" s="798"/>
      <c r="E61" s="25"/>
      <c r="F61" s="25"/>
      <c r="G61" s="25"/>
      <c r="H61" s="25"/>
      <c r="I61" s="25"/>
      <c r="J61" s="25"/>
      <c r="K61" s="25"/>
      <c r="L61" s="25"/>
      <c r="M61" s="25"/>
      <c r="N61" s="25"/>
      <c r="O61" s="25"/>
      <c r="P61" s="25"/>
    </row>
    <row r="62" spans="1:16" x14ac:dyDescent="0.2">
      <c r="A62" s="798"/>
      <c r="B62" s="798"/>
      <c r="C62" s="798"/>
      <c r="D62" s="798"/>
      <c r="E62" s="25"/>
      <c r="F62" s="25"/>
      <c r="G62" s="25"/>
      <c r="H62" s="25"/>
      <c r="I62" s="25"/>
      <c r="J62" s="25"/>
      <c r="K62" s="25"/>
      <c r="L62" s="25"/>
      <c r="M62" s="25"/>
      <c r="N62" s="25"/>
      <c r="O62" s="25"/>
      <c r="P62" s="25"/>
    </row>
    <row r="63" spans="1:16" x14ac:dyDescent="0.2">
      <c r="A63" s="798"/>
      <c r="B63" s="798"/>
      <c r="C63" s="798"/>
      <c r="D63" s="798"/>
    </row>
    <row r="64" spans="1:16" x14ac:dyDescent="0.2">
      <c r="A64" s="798"/>
      <c r="B64" s="798"/>
      <c r="C64" s="798"/>
      <c r="D64" s="798"/>
    </row>
    <row r="65" spans="1:4" x14ac:dyDescent="0.2">
      <c r="A65" s="798"/>
      <c r="B65" s="798"/>
      <c r="C65" s="798"/>
      <c r="D65" s="798"/>
    </row>
    <row r="66" spans="1:4" x14ac:dyDescent="0.2">
      <c r="A66" s="798"/>
      <c r="B66" s="798"/>
      <c r="C66" s="798"/>
      <c r="D66" s="798"/>
    </row>
    <row r="67" spans="1:4" x14ac:dyDescent="0.2">
      <c r="A67" s="798"/>
      <c r="B67" s="798"/>
      <c r="C67" s="798"/>
      <c r="D67" s="798"/>
    </row>
  </sheetData>
  <mergeCells count="2">
    <mergeCell ref="A57:D59"/>
    <mergeCell ref="A60:D67"/>
  </mergeCells>
  <hyperlinks>
    <hyperlink ref="D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2"/>
  <sheetViews>
    <sheetView workbookViewId="0">
      <selection activeCell="V1" sqref="V1"/>
    </sheetView>
  </sheetViews>
  <sheetFormatPr defaultColWidth="9.140625" defaultRowHeight="11.25" x14ac:dyDescent="0.2"/>
  <cols>
    <col min="1" max="1" width="9.140625" style="27"/>
    <col min="2" max="3" width="9.140625" style="27" customWidth="1"/>
    <col min="4" max="5" width="9.28515625" style="27" bestFit="1" customWidth="1"/>
    <col min="6" max="16384" width="9.140625" style="27"/>
  </cols>
  <sheetData>
    <row r="1" spans="1:22" x14ac:dyDescent="0.2">
      <c r="A1" s="26" t="s">
        <v>937</v>
      </c>
      <c r="V1" s="3" t="s">
        <v>460</v>
      </c>
    </row>
    <row r="2" spans="1:22" x14ac:dyDescent="0.2">
      <c r="A2" s="27" t="s">
        <v>116</v>
      </c>
    </row>
    <row r="3" spans="1:22" x14ac:dyDescent="0.2">
      <c r="A3" s="27" t="s">
        <v>938</v>
      </c>
    </row>
    <row r="5" spans="1:22" x14ac:dyDescent="0.2">
      <c r="N5" s="27" t="s">
        <v>939</v>
      </c>
      <c r="P5" s="27" t="s">
        <v>916</v>
      </c>
    </row>
    <row r="6" spans="1:22" x14ac:dyDescent="0.2">
      <c r="N6" s="27" t="s">
        <v>940</v>
      </c>
      <c r="O6" s="27" t="s">
        <v>941</v>
      </c>
      <c r="P6" s="27" t="s">
        <v>940</v>
      </c>
      <c r="Q6" s="27" t="s">
        <v>941</v>
      </c>
    </row>
    <row r="7" spans="1:22" x14ac:dyDescent="0.2">
      <c r="B7" s="27">
        <v>2018</v>
      </c>
      <c r="C7" s="27">
        <v>2019</v>
      </c>
      <c r="D7" s="27">
        <v>2020</v>
      </c>
      <c r="E7" s="27" t="s">
        <v>940</v>
      </c>
      <c r="F7" s="27">
        <v>2021</v>
      </c>
      <c r="G7" s="27">
        <v>2022</v>
      </c>
      <c r="M7" s="27" t="s">
        <v>475</v>
      </c>
      <c r="N7" s="39">
        <v>13830</v>
      </c>
      <c r="O7" s="39">
        <v>10994</v>
      </c>
      <c r="P7" s="39">
        <v>6003</v>
      </c>
      <c r="Q7" s="39">
        <v>3645</v>
      </c>
    </row>
    <row r="8" spans="1:22" x14ac:dyDescent="0.2">
      <c r="A8" s="27" t="s">
        <v>942</v>
      </c>
      <c r="B8" s="27">
        <v>19</v>
      </c>
      <c r="C8" s="27">
        <v>22</v>
      </c>
      <c r="D8" s="27">
        <v>24</v>
      </c>
      <c r="E8" s="27">
        <v>23</v>
      </c>
      <c r="F8" s="27">
        <v>26</v>
      </c>
      <c r="G8" s="27">
        <v>25</v>
      </c>
      <c r="M8" s="27" t="s">
        <v>476</v>
      </c>
      <c r="N8" s="39">
        <v>54</v>
      </c>
      <c r="O8" s="39">
        <v>54</v>
      </c>
      <c r="P8" s="39">
        <v>13</v>
      </c>
      <c r="Q8" s="39">
        <v>18</v>
      </c>
    </row>
    <row r="9" spans="1:22" x14ac:dyDescent="0.2">
      <c r="A9" s="27" t="s">
        <v>916</v>
      </c>
      <c r="B9" s="27">
        <v>16</v>
      </c>
      <c r="C9" s="27">
        <v>23</v>
      </c>
      <c r="D9" s="27">
        <v>24</v>
      </c>
      <c r="E9" s="27">
        <v>24</v>
      </c>
      <c r="F9" s="27">
        <v>26</v>
      </c>
      <c r="G9" s="27">
        <v>26</v>
      </c>
      <c r="M9" s="27" t="s">
        <v>478</v>
      </c>
      <c r="N9" s="39">
        <v>99</v>
      </c>
      <c r="O9" s="39">
        <v>102</v>
      </c>
      <c r="P9" s="39">
        <v>272</v>
      </c>
      <c r="Q9" s="39">
        <v>12</v>
      </c>
    </row>
    <row r="10" spans="1:22" x14ac:dyDescent="0.2">
      <c r="A10" s="27" t="s">
        <v>917</v>
      </c>
      <c r="D10" s="27">
        <v>14</v>
      </c>
      <c r="E10" s="27">
        <v>15</v>
      </c>
      <c r="F10" s="27">
        <v>21</v>
      </c>
      <c r="G10" s="27">
        <v>21</v>
      </c>
      <c r="M10" s="27" t="s">
        <v>479</v>
      </c>
      <c r="N10" s="39">
        <v>138</v>
      </c>
      <c r="O10" s="39">
        <v>141</v>
      </c>
      <c r="P10" s="39">
        <v>19</v>
      </c>
      <c r="Q10" s="39">
        <v>19</v>
      </c>
    </row>
    <row r="11" spans="1:22" x14ac:dyDescent="0.2">
      <c r="A11" s="27" t="s">
        <v>943</v>
      </c>
      <c r="B11" s="27">
        <v>12</v>
      </c>
      <c r="C11" s="27">
        <v>17</v>
      </c>
      <c r="D11" s="27">
        <v>17</v>
      </c>
      <c r="E11" s="27">
        <v>17</v>
      </c>
      <c r="F11" s="27">
        <v>21</v>
      </c>
      <c r="G11" s="27">
        <v>21</v>
      </c>
      <c r="M11" s="27" t="s">
        <v>480</v>
      </c>
      <c r="N11" s="39">
        <v>74</v>
      </c>
      <c r="O11" s="39">
        <v>77</v>
      </c>
      <c r="P11" s="39">
        <v>17</v>
      </c>
      <c r="Q11" s="39">
        <v>24</v>
      </c>
    </row>
    <row r="12" spans="1:22" x14ac:dyDescent="0.2">
      <c r="A12" s="27" t="s">
        <v>615</v>
      </c>
      <c r="B12" s="27">
        <v>14</v>
      </c>
      <c r="C12" s="27">
        <v>20</v>
      </c>
      <c r="D12" s="27">
        <v>19</v>
      </c>
      <c r="E12" s="27">
        <v>20</v>
      </c>
      <c r="F12" s="27">
        <v>20</v>
      </c>
      <c r="G12" s="27">
        <v>21</v>
      </c>
      <c r="M12" s="27" t="s">
        <v>482</v>
      </c>
      <c r="N12" s="39"/>
      <c r="O12" s="39"/>
      <c r="P12" s="39">
        <v>99</v>
      </c>
      <c r="Q12" s="39">
        <v>127</v>
      </c>
    </row>
    <row r="13" spans="1:22" x14ac:dyDescent="0.2">
      <c r="A13" s="27" t="s">
        <v>927</v>
      </c>
      <c r="B13" s="27">
        <v>12</v>
      </c>
      <c r="C13" s="27">
        <v>18</v>
      </c>
      <c r="D13" s="27">
        <v>18</v>
      </c>
      <c r="E13" s="27">
        <v>19</v>
      </c>
      <c r="F13" s="27">
        <v>21</v>
      </c>
      <c r="G13" s="27">
        <v>21</v>
      </c>
      <c r="M13" s="27" t="s">
        <v>483</v>
      </c>
      <c r="N13" s="39">
        <v>106</v>
      </c>
      <c r="O13" s="39">
        <v>129</v>
      </c>
      <c r="P13" s="39">
        <v>283</v>
      </c>
      <c r="Q13" s="39">
        <v>111</v>
      </c>
    </row>
    <row r="14" spans="1:22" x14ac:dyDescent="0.2">
      <c r="M14" s="27" t="s">
        <v>484</v>
      </c>
      <c r="N14" s="39">
        <v>569</v>
      </c>
      <c r="O14" s="39">
        <v>583</v>
      </c>
      <c r="P14" s="39">
        <v>15</v>
      </c>
      <c r="Q14" s="39">
        <v>16</v>
      </c>
    </row>
    <row r="15" spans="1:22" x14ac:dyDescent="0.2">
      <c r="M15" s="27" t="s">
        <v>485</v>
      </c>
      <c r="N15" s="39"/>
      <c r="O15" s="39"/>
      <c r="P15" s="39">
        <v>89</v>
      </c>
      <c r="Q15" s="39">
        <v>84</v>
      </c>
    </row>
    <row r="16" spans="1:22" x14ac:dyDescent="0.2">
      <c r="M16" s="27" t="s">
        <v>486</v>
      </c>
      <c r="N16" s="39">
        <v>614</v>
      </c>
      <c r="O16" s="39">
        <v>576</v>
      </c>
      <c r="P16" s="39">
        <v>61</v>
      </c>
      <c r="Q16" s="39">
        <v>51</v>
      </c>
    </row>
    <row r="17" spans="13:17" x14ac:dyDescent="0.2">
      <c r="M17" s="27" t="s">
        <v>487</v>
      </c>
      <c r="N17" s="39">
        <v>418</v>
      </c>
      <c r="O17" s="39">
        <v>486</v>
      </c>
      <c r="P17" s="39">
        <v>77</v>
      </c>
      <c r="Q17" s="39">
        <v>38</v>
      </c>
    </row>
    <row r="18" spans="13:17" x14ac:dyDescent="0.2">
      <c r="M18" s="27" t="s">
        <v>488</v>
      </c>
      <c r="N18" s="39">
        <v>403</v>
      </c>
      <c r="O18" s="39">
        <v>403</v>
      </c>
      <c r="P18" s="39">
        <v>82</v>
      </c>
      <c r="Q18" s="39">
        <v>82</v>
      </c>
    </row>
    <row r="19" spans="13:17" x14ac:dyDescent="0.2">
      <c r="M19" s="27" t="s">
        <v>602</v>
      </c>
      <c r="N19" s="39">
        <v>298</v>
      </c>
      <c r="O19" s="39">
        <v>308</v>
      </c>
      <c r="P19" s="39">
        <v>23</v>
      </c>
      <c r="Q19" s="39">
        <v>21</v>
      </c>
    </row>
    <row r="20" spans="13:17" x14ac:dyDescent="0.2">
      <c r="M20" s="27" t="s">
        <v>604</v>
      </c>
      <c r="N20" s="39">
        <v>370</v>
      </c>
      <c r="O20" s="39">
        <v>383</v>
      </c>
      <c r="P20" s="39">
        <v>136</v>
      </c>
      <c r="Q20" s="39">
        <v>101</v>
      </c>
    </row>
    <row r="21" spans="13:17" x14ac:dyDescent="0.2">
      <c r="M21" s="27" t="s">
        <v>491</v>
      </c>
      <c r="N21" s="39">
        <v>3227</v>
      </c>
      <c r="O21" s="39">
        <v>305</v>
      </c>
      <c r="P21" s="39">
        <v>55</v>
      </c>
      <c r="Q21" s="39">
        <v>55</v>
      </c>
    </row>
    <row r="22" spans="13:17" x14ac:dyDescent="0.2">
      <c r="M22" s="27" t="s">
        <v>598</v>
      </c>
      <c r="N22" s="39">
        <v>25</v>
      </c>
      <c r="O22" s="39">
        <v>25</v>
      </c>
      <c r="P22" s="39">
        <v>2</v>
      </c>
      <c r="Q22" s="39">
        <v>2</v>
      </c>
    </row>
    <row r="23" spans="13:17" x14ac:dyDescent="0.2">
      <c r="M23" s="27" t="s">
        <v>493</v>
      </c>
      <c r="N23" s="39">
        <v>1010</v>
      </c>
      <c r="O23" s="39">
        <v>1040</v>
      </c>
      <c r="P23" s="39">
        <v>158</v>
      </c>
      <c r="Q23" s="39">
        <v>168</v>
      </c>
    </row>
    <row r="24" spans="13:17" x14ac:dyDescent="0.2">
      <c r="M24" s="27" t="s">
        <v>599</v>
      </c>
      <c r="N24" s="39">
        <v>634</v>
      </c>
      <c r="O24" s="39">
        <v>640</v>
      </c>
      <c r="P24" s="39"/>
      <c r="Q24" s="39">
        <v>66</v>
      </c>
    </row>
    <row r="25" spans="13:17" x14ac:dyDescent="0.2">
      <c r="M25" s="27" t="s">
        <v>600</v>
      </c>
      <c r="N25" s="39">
        <v>244</v>
      </c>
      <c r="O25" s="39">
        <v>243</v>
      </c>
      <c r="P25" s="39">
        <v>25</v>
      </c>
      <c r="Q25" s="39">
        <v>26</v>
      </c>
    </row>
    <row r="26" spans="13:17" x14ac:dyDescent="0.2">
      <c r="M26" s="27" t="s">
        <v>496</v>
      </c>
      <c r="N26" s="39">
        <v>1365</v>
      </c>
      <c r="O26" s="39">
        <v>1372</v>
      </c>
      <c r="P26" s="39">
        <v>166</v>
      </c>
      <c r="Q26" s="39">
        <v>168</v>
      </c>
    </row>
    <row r="27" spans="13:17" x14ac:dyDescent="0.2">
      <c r="M27" s="27" t="s">
        <v>497</v>
      </c>
      <c r="N27" s="39">
        <v>128</v>
      </c>
      <c r="O27" s="39">
        <v>139</v>
      </c>
      <c r="P27" s="39">
        <v>25</v>
      </c>
      <c r="Q27" s="39">
        <v>25</v>
      </c>
    </row>
    <row r="28" spans="13:17" x14ac:dyDescent="0.2">
      <c r="M28" s="27" t="s">
        <v>498</v>
      </c>
      <c r="N28" s="39">
        <v>341</v>
      </c>
      <c r="O28" s="39">
        <v>180</v>
      </c>
      <c r="P28" s="39">
        <v>4132</v>
      </c>
      <c r="Q28" s="39">
        <v>2181</v>
      </c>
    </row>
    <row r="29" spans="13:17" x14ac:dyDescent="0.2">
      <c r="M29" s="27" t="s">
        <v>596</v>
      </c>
      <c r="N29" s="39"/>
      <c r="O29" s="39">
        <v>220</v>
      </c>
      <c r="P29" s="39">
        <v>63</v>
      </c>
      <c r="Q29" s="39">
        <v>65</v>
      </c>
    </row>
    <row r="30" spans="13:17" x14ac:dyDescent="0.2">
      <c r="M30" s="27" t="s">
        <v>500</v>
      </c>
      <c r="N30" s="39"/>
      <c r="O30" s="39"/>
      <c r="P30" s="39"/>
      <c r="Q30" s="39">
        <v>1</v>
      </c>
    </row>
    <row r="31" spans="13:17" x14ac:dyDescent="0.2">
      <c r="M31" s="27" t="s">
        <v>501</v>
      </c>
      <c r="N31" s="39">
        <v>2408</v>
      </c>
      <c r="O31" s="39">
        <v>2379</v>
      </c>
      <c r="P31" s="39">
        <v>120</v>
      </c>
      <c r="Q31" s="39">
        <v>120</v>
      </c>
    </row>
    <row r="32" spans="13:17" x14ac:dyDescent="0.2">
      <c r="M32" s="27" t="s">
        <v>605</v>
      </c>
      <c r="N32" s="39">
        <v>1007</v>
      </c>
      <c r="O32" s="39">
        <v>1007</v>
      </c>
      <c r="P32" s="39"/>
      <c r="Q32" s="39"/>
    </row>
    <row r="33" spans="1:17" x14ac:dyDescent="0.2">
      <c r="M33" s="27" t="s">
        <v>503</v>
      </c>
      <c r="N33" s="39">
        <v>194</v>
      </c>
      <c r="O33" s="39">
        <v>202</v>
      </c>
      <c r="P33" s="39">
        <v>54</v>
      </c>
      <c r="Q33" s="39">
        <v>56</v>
      </c>
    </row>
    <row r="34" spans="1:17" x14ac:dyDescent="0.2">
      <c r="B34" s="27" t="s">
        <v>942</v>
      </c>
      <c r="D34" s="27" t="s">
        <v>916</v>
      </c>
      <c r="M34" s="27" t="s">
        <v>504</v>
      </c>
      <c r="N34" s="39">
        <v>104</v>
      </c>
      <c r="O34" s="39"/>
      <c r="P34" s="39">
        <v>17</v>
      </c>
      <c r="Q34" s="39">
        <v>8</v>
      </c>
    </row>
    <row r="35" spans="1:17" x14ac:dyDescent="0.2">
      <c r="B35" s="27">
        <v>2021</v>
      </c>
      <c r="C35" s="27">
        <v>2022</v>
      </c>
      <c r="D35" s="27">
        <v>2021</v>
      </c>
      <c r="E35" s="27">
        <v>2022</v>
      </c>
    </row>
    <row r="36" spans="1:17" x14ac:dyDescent="0.2">
      <c r="A36" s="27" t="s">
        <v>476</v>
      </c>
      <c r="B36" s="98">
        <v>6.5694462960437878</v>
      </c>
      <c r="C36" s="98">
        <v>7.8310799902653647</v>
      </c>
      <c r="D36" s="98">
        <v>2.1898154320145959</v>
      </c>
      <c r="E36" s="98">
        <v>3.2529101498025366</v>
      </c>
    </row>
    <row r="37" spans="1:17" x14ac:dyDescent="0.2">
      <c r="A37" s="27" t="s">
        <v>478</v>
      </c>
      <c r="B37" s="98">
        <v>3.2619893097894459</v>
      </c>
      <c r="C37" s="98">
        <v>3.4851995724395537</v>
      </c>
      <c r="D37" s="98">
        <v>0.38376344821052299</v>
      </c>
      <c r="E37" s="98">
        <v>0.99120354812501055</v>
      </c>
    </row>
    <row r="38" spans="1:17" x14ac:dyDescent="0.2">
      <c r="A38" s="27" t="s">
        <v>479</v>
      </c>
      <c r="B38" s="98">
        <v>19.363446162409861</v>
      </c>
      <c r="C38" s="98">
        <v>14.31477229968862</v>
      </c>
      <c r="D38" s="98">
        <v>2.609258702736081</v>
      </c>
      <c r="E38" s="98">
        <v>5.1805842608396908</v>
      </c>
    </row>
    <row r="39" spans="1:17" x14ac:dyDescent="0.2">
      <c r="A39" s="27" t="s">
        <v>480</v>
      </c>
      <c r="B39" s="98">
        <v>1.9728030734734645</v>
      </c>
      <c r="C39" s="98">
        <v>3.1462698306976979</v>
      </c>
      <c r="D39" s="98">
        <v>0.61489965926445644</v>
      </c>
      <c r="E39" s="98">
        <v>0.96417946424606871</v>
      </c>
    </row>
    <row r="40" spans="1:17" x14ac:dyDescent="0.2">
      <c r="A40" s="27" t="s">
        <v>482</v>
      </c>
      <c r="B40" s="98"/>
      <c r="C40" s="98">
        <v>7.0739282804122158E-2</v>
      </c>
      <c r="D40" s="98">
        <v>0.89902226196797286</v>
      </c>
      <c r="E40" s="98">
        <v>2.207065623488611</v>
      </c>
    </row>
    <row r="41" spans="1:17" x14ac:dyDescent="0.2">
      <c r="A41" s="27" t="s">
        <v>483</v>
      </c>
      <c r="B41" s="98">
        <v>1.4720293176509835</v>
      </c>
      <c r="C41" s="98">
        <v>1.8653983171377329</v>
      </c>
      <c r="D41" s="98">
        <v>1.2666298779787533</v>
      </c>
      <c r="E41" s="98">
        <v>1.9336445970330156</v>
      </c>
    </row>
    <row r="42" spans="1:17" x14ac:dyDescent="0.2">
      <c r="A42" s="27" t="s">
        <v>484</v>
      </c>
      <c r="B42" s="98">
        <v>20.847545085349196</v>
      </c>
      <c r="C42" s="98">
        <v>22.470171114080312</v>
      </c>
      <c r="D42" s="98">
        <v>0.57214531966653026</v>
      </c>
      <c r="E42" s="98">
        <v>0.85194961569972749</v>
      </c>
    </row>
    <row r="43" spans="1:17" x14ac:dyDescent="0.2">
      <c r="A43" s="27" t="s">
        <v>485</v>
      </c>
      <c r="B43" s="98"/>
      <c r="C43" s="98"/>
      <c r="D43" s="98">
        <v>2.2064956868919579</v>
      </c>
      <c r="E43" s="98">
        <v>3.1303101146058707</v>
      </c>
    </row>
    <row r="44" spans="1:17" x14ac:dyDescent="0.2">
      <c r="A44" s="27" t="s">
        <v>486</v>
      </c>
      <c r="B44" s="98">
        <v>8.2668255734249119</v>
      </c>
      <c r="C44" s="98">
        <v>12.260411711712221</v>
      </c>
      <c r="D44" s="98">
        <v>0.73195851431366399</v>
      </c>
      <c r="E44" s="98">
        <v>2.5371256605739743</v>
      </c>
    </row>
    <row r="45" spans="1:17" x14ac:dyDescent="0.2">
      <c r="A45" s="27" t="s">
        <v>487</v>
      </c>
      <c r="B45" s="98">
        <v>7.1909925272492892</v>
      </c>
      <c r="C45" s="98">
        <v>9.534841432339821</v>
      </c>
      <c r="D45" s="98">
        <v>0.56225867497010906</v>
      </c>
      <c r="E45" s="98">
        <v>0.67895155710159716</v>
      </c>
    </row>
    <row r="46" spans="1:17" x14ac:dyDescent="0.2">
      <c r="A46" s="27" t="s">
        <v>488</v>
      </c>
      <c r="B46" s="98">
        <v>11.17321920754012</v>
      </c>
      <c r="C46" s="98">
        <v>13.119008815153986</v>
      </c>
      <c r="D46" s="98">
        <v>2.273458995082605</v>
      </c>
      <c r="E46" s="98">
        <v>2.1318389324625229</v>
      </c>
    </row>
    <row r="47" spans="1:17" x14ac:dyDescent="0.2">
      <c r="A47" s="27" t="s">
        <v>602</v>
      </c>
      <c r="B47" s="98">
        <v>11.277671029115561</v>
      </c>
      <c r="C47" s="98">
        <v>16.976820111002286</v>
      </c>
      <c r="D47" s="98">
        <v>0.76893211562151542</v>
      </c>
      <c r="E47" s="98">
        <v>1.6686618057822757</v>
      </c>
    </row>
    <row r="48" spans="1:17" x14ac:dyDescent="0.2">
      <c r="A48" s="27" t="s">
        <v>604</v>
      </c>
      <c r="B48" s="98">
        <v>1.8719206477686097</v>
      </c>
      <c r="C48" s="98">
        <v>2.3516560283850239</v>
      </c>
      <c r="D48" s="98">
        <v>0.49363964862827558</v>
      </c>
      <c r="E48" s="98">
        <v>0.85691813870758637</v>
      </c>
    </row>
    <row r="49" spans="1:16" x14ac:dyDescent="0.2">
      <c r="A49" s="27" t="s">
        <v>491</v>
      </c>
      <c r="B49" s="98">
        <v>3.7787079984087737</v>
      </c>
      <c r="C49" s="98">
        <v>3.7456266112971055</v>
      </c>
      <c r="D49" s="98">
        <v>0.68140636036879521</v>
      </c>
      <c r="E49" s="98">
        <v>0.77623183063065015</v>
      </c>
    </row>
    <row r="50" spans="1:16" x14ac:dyDescent="0.2">
      <c r="A50" s="27" t="s">
        <v>598</v>
      </c>
      <c r="B50" s="98">
        <v>0.63176551104891521</v>
      </c>
      <c r="C50" s="98">
        <v>2.0631551933012875</v>
      </c>
      <c r="D50" s="98">
        <v>5.0541240883913215E-2</v>
      </c>
      <c r="E50" s="98">
        <v>0.10064171674640426</v>
      </c>
    </row>
    <row r="51" spans="1:16" x14ac:dyDescent="0.2">
      <c r="A51" s="27" t="s">
        <v>493</v>
      </c>
      <c r="B51" s="98">
        <v>9.154942068802999</v>
      </c>
      <c r="C51" s="98">
        <v>12.741182367741633</v>
      </c>
      <c r="D51" s="98">
        <v>1.4788752572681767</v>
      </c>
      <c r="E51" s="98">
        <v>1.7477616416655188</v>
      </c>
    </row>
    <row r="52" spans="1:16" x14ac:dyDescent="0.2">
      <c r="A52" s="27" t="s">
        <v>599</v>
      </c>
      <c r="B52" s="98">
        <v>7.0825087275089933</v>
      </c>
      <c r="C52" s="98">
        <v>7.1648144682885198</v>
      </c>
      <c r="D52" s="98">
        <v>0.73038371252436496</v>
      </c>
      <c r="E52" s="98">
        <v>0.72862520016493426</v>
      </c>
    </row>
    <row r="53" spans="1:16" x14ac:dyDescent="0.2">
      <c r="A53" s="27" t="s">
        <v>600</v>
      </c>
      <c r="B53" s="98">
        <v>7.4617012064618953</v>
      </c>
      <c r="C53" s="98">
        <v>8.0753701211305522</v>
      </c>
      <c r="D53" s="98">
        <v>0.79837132250209564</v>
      </c>
      <c r="E53" s="98">
        <v>1.3153064970023247</v>
      </c>
    </row>
    <row r="54" spans="1:16" x14ac:dyDescent="0.2">
      <c r="A54" s="27" t="s">
        <v>496</v>
      </c>
      <c r="B54" s="98">
        <v>8.5487440908896453</v>
      </c>
      <c r="C54" s="98">
        <v>11.847127949729311</v>
      </c>
      <c r="D54" s="98">
        <v>1.046784990721181</v>
      </c>
      <c r="E54" s="98">
        <v>2.0056651944336688</v>
      </c>
    </row>
    <row r="55" spans="1:16" x14ac:dyDescent="0.2">
      <c r="A55" s="27" t="s">
        <v>497</v>
      </c>
      <c r="B55" s="98">
        <v>4.2233736232542594</v>
      </c>
      <c r="C55" s="98">
        <v>4.8449524377075379</v>
      </c>
      <c r="D55" s="98">
        <v>0.75959957252774457</v>
      </c>
      <c r="E55" s="98">
        <v>1.0901142984841961</v>
      </c>
    </row>
    <row r="56" spans="1:16" x14ac:dyDescent="0.2">
      <c r="A56" s="27" t="s">
        <v>498</v>
      </c>
      <c r="B56" s="98">
        <v>1.6567022291350328</v>
      </c>
      <c r="C56" s="98">
        <v>1.4980920924082024</v>
      </c>
      <c r="D56" s="98">
        <v>20.073708676352815</v>
      </c>
      <c r="E56" s="98">
        <v>22.84820209648338</v>
      </c>
    </row>
    <row r="57" spans="1:16" x14ac:dyDescent="0.2">
      <c r="A57" s="27" t="s">
        <v>596</v>
      </c>
      <c r="B57" s="98">
        <v>13.92876334477093</v>
      </c>
      <c r="C57" s="98">
        <v>15.306612962803664</v>
      </c>
      <c r="D57" s="98">
        <v>4.1153164427732296</v>
      </c>
      <c r="E57" s="98">
        <v>5.8190429445369301</v>
      </c>
    </row>
    <row r="58" spans="1:16" x14ac:dyDescent="0.2">
      <c r="A58" s="27" t="s">
        <v>500</v>
      </c>
      <c r="B58" s="98"/>
      <c r="C58" s="98">
        <v>0.31431566407827716</v>
      </c>
      <c r="D58" s="98">
        <v>0.16107789028770117</v>
      </c>
      <c r="E58" s="98">
        <v>0.31431566407827716</v>
      </c>
    </row>
    <row r="59" spans="1:16" x14ac:dyDescent="0.2">
      <c r="A59" s="27" t="s">
        <v>501</v>
      </c>
      <c r="B59" s="98">
        <v>31.736204153216129</v>
      </c>
      <c r="C59" s="98">
        <v>20.30329842523938</v>
      </c>
      <c r="D59" s="98">
        <v>1.6008173595569295</v>
      </c>
      <c r="E59" s="98">
        <v>2.9567910328018514</v>
      </c>
    </row>
    <row r="60" spans="1:16" x14ac:dyDescent="0.2">
      <c r="A60" s="27" t="s">
        <v>605</v>
      </c>
      <c r="B60" s="98">
        <v>2.2804851495501532</v>
      </c>
      <c r="C60" s="98"/>
      <c r="D60" s="98"/>
      <c r="E60" s="98"/>
      <c r="O60" s="27">
        <v>2021</v>
      </c>
      <c r="P60" s="27">
        <v>2022</v>
      </c>
    </row>
    <row r="61" spans="1:16" x14ac:dyDescent="0.2">
      <c r="A61" s="27" t="s">
        <v>503</v>
      </c>
      <c r="B61" s="98">
        <v>9.1911642729131149</v>
      </c>
      <c r="C61" s="98">
        <v>10.318805842616486</v>
      </c>
      <c r="D61" s="98">
        <v>2.548045541005616</v>
      </c>
      <c r="E61" s="98">
        <v>4.8425974787717729</v>
      </c>
      <c r="N61" s="27" t="s">
        <v>475</v>
      </c>
      <c r="O61" s="39">
        <v>2050</v>
      </c>
      <c r="P61" s="39">
        <v>2324</v>
      </c>
    </row>
    <row r="62" spans="1:16" x14ac:dyDescent="0.2">
      <c r="A62" s="27" t="s">
        <v>504</v>
      </c>
      <c r="B62" s="98"/>
      <c r="C62" s="98">
        <v>0.13232247781779063</v>
      </c>
      <c r="D62" s="98">
        <v>0.5330521779234888</v>
      </c>
      <c r="E62" s="98">
        <v>0.860096105815639</v>
      </c>
      <c r="N62" s="27" t="s">
        <v>476</v>
      </c>
      <c r="O62" s="39"/>
      <c r="P62" s="39"/>
    </row>
    <row r="63" spans="1:16" x14ac:dyDescent="0.2">
      <c r="N63" s="27" t="s">
        <v>478</v>
      </c>
      <c r="O63" s="39"/>
      <c r="P63" s="39">
        <v>2</v>
      </c>
    </row>
    <row r="64" spans="1:16" x14ac:dyDescent="0.2">
      <c r="N64" s="27" t="s">
        <v>479</v>
      </c>
      <c r="O64" s="39">
        <v>21</v>
      </c>
      <c r="P64" s="39">
        <v>25</v>
      </c>
    </row>
    <row r="65" spans="14:16" x14ac:dyDescent="0.2">
      <c r="N65" s="27" t="s">
        <v>480</v>
      </c>
      <c r="O65" s="39">
        <v>18</v>
      </c>
      <c r="P65" s="39">
        <v>29</v>
      </c>
    </row>
    <row r="66" spans="14:16" x14ac:dyDescent="0.2">
      <c r="N66" s="27" t="s">
        <v>482</v>
      </c>
      <c r="O66" s="39"/>
      <c r="P66" s="39"/>
    </row>
    <row r="67" spans="14:16" x14ac:dyDescent="0.2">
      <c r="N67" s="27" t="s">
        <v>483</v>
      </c>
      <c r="O67" s="39">
        <v>339</v>
      </c>
      <c r="P67" s="39">
        <v>435</v>
      </c>
    </row>
    <row r="68" spans="14:16" x14ac:dyDescent="0.2">
      <c r="N68" s="27" t="s">
        <v>484</v>
      </c>
      <c r="O68" s="39">
        <v>67</v>
      </c>
      <c r="P68" s="39">
        <v>67</v>
      </c>
    </row>
    <row r="69" spans="14:16" x14ac:dyDescent="0.2">
      <c r="N69" s="27" t="s">
        <v>485</v>
      </c>
      <c r="O69" s="39">
        <v>105</v>
      </c>
      <c r="P69" s="39">
        <v>197</v>
      </c>
    </row>
    <row r="70" spans="14:16" x14ac:dyDescent="0.2">
      <c r="N70" s="27" t="s">
        <v>486</v>
      </c>
      <c r="O70" s="39">
        <v>21</v>
      </c>
      <c r="P70" s="39">
        <v>26</v>
      </c>
    </row>
    <row r="71" spans="14:16" x14ac:dyDescent="0.2">
      <c r="N71" s="27" t="s">
        <v>487</v>
      </c>
      <c r="O71" s="39"/>
      <c r="P71" s="39"/>
    </row>
    <row r="72" spans="14:16" x14ac:dyDescent="0.2">
      <c r="N72" s="27" t="s">
        <v>488</v>
      </c>
      <c r="O72" s="39">
        <v>20</v>
      </c>
      <c r="P72" s="39">
        <v>40</v>
      </c>
    </row>
    <row r="73" spans="14:16" x14ac:dyDescent="0.2">
      <c r="N73" s="27" t="s">
        <v>602</v>
      </c>
      <c r="O73" s="39">
        <v>19</v>
      </c>
      <c r="P73" s="39">
        <v>28</v>
      </c>
    </row>
    <row r="74" spans="14:16" x14ac:dyDescent="0.2">
      <c r="N74" s="27" t="s">
        <v>604</v>
      </c>
      <c r="O74" s="39">
        <v>471</v>
      </c>
      <c r="P74" s="39">
        <v>517</v>
      </c>
    </row>
    <row r="75" spans="14:16" x14ac:dyDescent="0.2">
      <c r="N75" s="27" t="s">
        <v>491</v>
      </c>
      <c r="O75" s="39">
        <v>19</v>
      </c>
      <c r="P75" s="39">
        <v>59</v>
      </c>
    </row>
    <row r="76" spans="14:16" x14ac:dyDescent="0.2">
      <c r="N76" s="27" t="s">
        <v>598</v>
      </c>
      <c r="O76" s="39">
        <v>6</v>
      </c>
      <c r="P76" s="39">
        <v>5</v>
      </c>
    </row>
    <row r="77" spans="14:16" x14ac:dyDescent="0.2">
      <c r="N77" s="27" t="s">
        <v>493</v>
      </c>
      <c r="O77" s="39">
        <v>99</v>
      </c>
      <c r="P77" s="39">
        <v>91</v>
      </c>
    </row>
    <row r="78" spans="14:16" x14ac:dyDescent="0.2">
      <c r="N78" s="27" t="s">
        <v>599</v>
      </c>
      <c r="O78" s="39">
        <v>655</v>
      </c>
      <c r="P78" s="39">
        <v>540</v>
      </c>
    </row>
    <row r="79" spans="14:16" x14ac:dyDescent="0.2">
      <c r="N79" s="27" t="s">
        <v>600</v>
      </c>
      <c r="O79" s="39">
        <v>13</v>
      </c>
      <c r="P79" s="39">
        <v>39</v>
      </c>
    </row>
    <row r="80" spans="14:16" x14ac:dyDescent="0.2">
      <c r="N80" s="27" t="s">
        <v>496</v>
      </c>
      <c r="O80" s="39"/>
      <c r="P80" s="39"/>
    </row>
    <row r="81" spans="1:16" x14ac:dyDescent="0.2">
      <c r="N81" s="27" t="s">
        <v>497</v>
      </c>
      <c r="O81" s="39">
        <v>33</v>
      </c>
      <c r="P81" s="39">
        <v>52</v>
      </c>
    </row>
    <row r="82" spans="1:16" x14ac:dyDescent="0.2">
      <c r="N82" s="27" t="s">
        <v>498</v>
      </c>
      <c r="O82" s="39"/>
      <c r="P82" s="39"/>
    </row>
    <row r="83" spans="1:16" x14ac:dyDescent="0.2">
      <c r="N83" s="27" t="s">
        <v>596</v>
      </c>
      <c r="O83" s="39">
        <v>10</v>
      </c>
      <c r="P83" s="39">
        <v>5</v>
      </c>
    </row>
    <row r="84" spans="1:16" x14ac:dyDescent="0.2">
      <c r="N84" s="27" t="s">
        <v>500</v>
      </c>
      <c r="O84" s="39">
        <v>26</v>
      </c>
      <c r="P84" s="39">
        <v>22</v>
      </c>
    </row>
    <row r="85" spans="1:16" x14ac:dyDescent="0.2">
      <c r="N85" s="27" t="s">
        <v>501</v>
      </c>
      <c r="O85" s="39">
        <v>76</v>
      </c>
      <c r="P85" s="39">
        <v>108</v>
      </c>
    </row>
    <row r="86" spans="1:16" x14ac:dyDescent="0.2">
      <c r="N86" s="27" t="s">
        <v>605</v>
      </c>
      <c r="O86" s="39"/>
      <c r="P86" s="39"/>
    </row>
    <row r="87" spans="1:16" x14ac:dyDescent="0.2">
      <c r="N87" s="27" t="s">
        <v>503</v>
      </c>
      <c r="O87" s="39">
        <v>2</v>
      </c>
      <c r="P87" s="39">
        <v>8</v>
      </c>
    </row>
    <row r="88" spans="1:16" x14ac:dyDescent="0.2">
      <c r="N88" s="27" t="s">
        <v>504</v>
      </c>
      <c r="O88" s="39">
        <v>30</v>
      </c>
      <c r="P88" s="39">
        <v>29</v>
      </c>
    </row>
    <row r="91" spans="1:16" x14ac:dyDescent="0.2">
      <c r="B91" s="27">
        <v>2021</v>
      </c>
      <c r="C91" s="27">
        <v>2022</v>
      </c>
      <c r="O91" s="27">
        <v>2021</v>
      </c>
      <c r="P91" s="27">
        <v>2022</v>
      </c>
    </row>
    <row r="92" spans="1:16" x14ac:dyDescent="0.2">
      <c r="A92" s="27" t="s">
        <v>475</v>
      </c>
      <c r="B92" s="27">
        <v>176</v>
      </c>
      <c r="C92" s="27">
        <v>163</v>
      </c>
      <c r="N92" s="27" t="s">
        <v>475</v>
      </c>
      <c r="O92" s="27">
        <v>199</v>
      </c>
      <c r="P92" s="27">
        <v>199</v>
      </c>
    </row>
    <row r="93" spans="1:16" x14ac:dyDescent="0.2">
      <c r="A93" s="27" t="s">
        <v>476</v>
      </c>
      <c r="N93" s="27" t="s">
        <v>476</v>
      </c>
    </row>
    <row r="94" spans="1:16" x14ac:dyDescent="0.2">
      <c r="A94" s="27" t="s">
        <v>478</v>
      </c>
      <c r="B94" s="27">
        <v>19</v>
      </c>
      <c r="C94" s="27">
        <v>18</v>
      </c>
      <c r="N94" s="27" t="s">
        <v>478</v>
      </c>
    </row>
    <row r="95" spans="1:16" x14ac:dyDescent="0.2">
      <c r="A95" s="27" t="s">
        <v>479</v>
      </c>
      <c r="B95" s="27">
        <v>3</v>
      </c>
      <c r="N95" s="27" t="s">
        <v>479</v>
      </c>
      <c r="O95" s="27">
        <v>7</v>
      </c>
      <c r="P95" s="27">
        <v>5</v>
      </c>
    </row>
    <row r="96" spans="1:16" x14ac:dyDescent="0.2">
      <c r="A96" s="27" t="s">
        <v>480</v>
      </c>
      <c r="B96" s="27">
        <v>14</v>
      </c>
      <c r="C96" s="27">
        <v>8</v>
      </c>
      <c r="N96" s="27" t="s">
        <v>480</v>
      </c>
      <c r="O96" s="27">
        <v>1</v>
      </c>
      <c r="P96" s="27">
        <v>6</v>
      </c>
    </row>
    <row r="97" spans="1:16" x14ac:dyDescent="0.2">
      <c r="A97" s="27" t="s">
        <v>482</v>
      </c>
      <c r="N97" s="27" t="s">
        <v>482</v>
      </c>
    </row>
    <row r="98" spans="1:16" x14ac:dyDescent="0.2">
      <c r="A98" s="27" t="s">
        <v>483</v>
      </c>
      <c r="B98" s="27">
        <v>31</v>
      </c>
      <c r="C98" s="27">
        <v>32</v>
      </c>
      <c r="N98" s="27" t="s">
        <v>483</v>
      </c>
      <c r="O98" s="27">
        <v>44</v>
      </c>
      <c r="P98" s="27">
        <v>32</v>
      </c>
    </row>
    <row r="99" spans="1:16" x14ac:dyDescent="0.2">
      <c r="A99" s="27" t="s">
        <v>484</v>
      </c>
      <c r="B99" s="27">
        <v>1</v>
      </c>
      <c r="C99" s="27">
        <v>1</v>
      </c>
      <c r="N99" s="27" t="s">
        <v>484</v>
      </c>
      <c r="O99" s="27">
        <v>4</v>
      </c>
    </row>
    <row r="100" spans="1:16" x14ac:dyDescent="0.2">
      <c r="A100" s="27" t="s">
        <v>485</v>
      </c>
      <c r="B100" s="27">
        <v>2</v>
      </c>
      <c r="C100" s="27">
        <v>9</v>
      </c>
      <c r="N100" s="27" t="s">
        <v>485</v>
      </c>
      <c r="O100" s="27">
        <v>7</v>
      </c>
      <c r="P100" s="27">
        <v>19</v>
      </c>
    </row>
    <row r="101" spans="1:16" x14ac:dyDescent="0.2">
      <c r="A101" s="27" t="s">
        <v>486</v>
      </c>
      <c r="C101" s="27">
        <v>2</v>
      </c>
      <c r="N101" s="27" t="s">
        <v>486</v>
      </c>
      <c r="O101" s="27">
        <v>1</v>
      </c>
    </row>
    <row r="102" spans="1:16" x14ac:dyDescent="0.2">
      <c r="A102" s="27" t="s">
        <v>487</v>
      </c>
      <c r="N102" s="27" t="s">
        <v>487</v>
      </c>
    </row>
    <row r="103" spans="1:16" x14ac:dyDescent="0.2">
      <c r="A103" s="27" t="s">
        <v>488</v>
      </c>
      <c r="B103" s="27">
        <v>8</v>
      </c>
      <c r="C103" s="27">
        <v>8</v>
      </c>
      <c r="N103" s="27" t="s">
        <v>488</v>
      </c>
    </row>
    <row r="104" spans="1:16" x14ac:dyDescent="0.2">
      <c r="A104" s="27" t="s">
        <v>602</v>
      </c>
      <c r="B104" s="27">
        <v>8</v>
      </c>
      <c r="C104" s="27">
        <v>5</v>
      </c>
      <c r="N104" s="27" t="s">
        <v>602</v>
      </c>
      <c r="O104" s="27">
        <v>11</v>
      </c>
      <c r="P104" s="27">
        <v>11</v>
      </c>
    </row>
    <row r="105" spans="1:16" x14ac:dyDescent="0.2">
      <c r="A105" s="27" t="s">
        <v>604</v>
      </c>
      <c r="B105" s="27">
        <v>18</v>
      </c>
      <c r="C105" s="27">
        <v>14</v>
      </c>
      <c r="N105" s="27" t="s">
        <v>604</v>
      </c>
      <c r="O105" s="27">
        <v>27</v>
      </c>
      <c r="P105" s="27">
        <v>27</v>
      </c>
    </row>
    <row r="106" spans="1:16" x14ac:dyDescent="0.2">
      <c r="A106" s="27" t="s">
        <v>491</v>
      </c>
      <c r="B106" s="27">
        <v>5</v>
      </c>
      <c r="C106" s="27">
        <v>12</v>
      </c>
      <c r="N106" s="27" t="s">
        <v>491</v>
      </c>
      <c r="O106" s="27">
        <v>2</v>
      </c>
      <c r="P106" s="27">
        <v>3</v>
      </c>
    </row>
    <row r="107" spans="1:16" x14ac:dyDescent="0.2">
      <c r="A107" s="27" t="s">
        <v>598</v>
      </c>
      <c r="B107" s="27">
        <v>6</v>
      </c>
      <c r="C107" s="27">
        <v>7</v>
      </c>
      <c r="N107" s="27" t="s">
        <v>598</v>
      </c>
    </row>
    <row r="108" spans="1:16" x14ac:dyDescent="0.2">
      <c r="A108" s="27" t="s">
        <v>493</v>
      </c>
      <c r="B108" s="27">
        <v>14</v>
      </c>
      <c r="C108" s="27">
        <v>7</v>
      </c>
      <c r="N108" s="27" t="s">
        <v>493</v>
      </c>
      <c r="O108" s="27">
        <v>16</v>
      </c>
      <c r="P108" s="27">
        <v>8</v>
      </c>
    </row>
    <row r="109" spans="1:16" x14ac:dyDescent="0.2">
      <c r="A109" s="27" t="s">
        <v>599</v>
      </c>
      <c r="B109" s="27">
        <v>28</v>
      </c>
      <c r="C109" s="27">
        <v>30</v>
      </c>
      <c r="N109" s="27" t="s">
        <v>599</v>
      </c>
      <c r="O109" s="27">
        <v>55</v>
      </c>
      <c r="P109" s="27">
        <v>52</v>
      </c>
    </row>
    <row r="110" spans="1:16" x14ac:dyDescent="0.2">
      <c r="A110" s="27" t="s">
        <v>600</v>
      </c>
      <c r="B110" s="27">
        <v>6</v>
      </c>
      <c r="C110" s="27">
        <v>5</v>
      </c>
      <c r="N110" s="27" t="s">
        <v>600</v>
      </c>
      <c r="O110" s="27">
        <v>4</v>
      </c>
      <c r="P110" s="27">
        <v>2</v>
      </c>
    </row>
    <row r="111" spans="1:16" x14ac:dyDescent="0.2">
      <c r="A111" s="27" t="s">
        <v>496</v>
      </c>
      <c r="N111" s="27" t="s">
        <v>496</v>
      </c>
    </row>
    <row r="112" spans="1:16" x14ac:dyDescent="0.2">
      <c r="A112" s="27" t="s">
        <v>497</v>
      </c>
      <c r="B112" s="27">
        <v>10</v>
      </c>
      <c r="C112" s="27">
        <v>1</v>
      </c>
      <c r="N112" s="27" t="s">
        <v>497</v>
      </c>
      <c r="O112" s="27">
        <v>3</v>
      </c>
      <c r="P112" s="27">
        <v>3</v>
      </c>
    </row>
    <row r="113" spans="1:16" x14ac:dyDescent="0.2">
      <c r="A113" s="27" t="s">
        <v>498</v>
      </c>
      <c r="N113" s="27" t="s">
        <v>498</v>
      </c>
    </row>
    <row r="114" spans="1:16" x14ac:dyDescent="0.2">
      <c r="A114" s="27" t="s">
        <v>596</v>
      </c>
      <c r="N114" s="27" t="s">
        <v>596</v>
      </c>
    </row>
    <row r="115" spans="1:16" x14ac:dyDescent="0.2">
      <c r="A115" s="27" t="s">
        <v>500</v>
      </c>
      <c r="B115" s="27">
        <v>1</v>
      </c>
      <c r="C115" s="27">
        <v>2</v>
      </c>
      <c r="N115" s="27" t="s">
        <v>500</v>
      </c>
      <c r="O115" s="27">
        <v>1</v>
      </c>
      <c r="P115" s="27">
        <v>8</v>
      </c>
    </row>
    <row r="116" spans="1:16" x14ac:dyDescent="0.2">
      <c r="A116" s="27" t="s">
        <v>501</v>
      </c>
      <c r="N116" s="27" t="s">
        <v>501</v>
      </c>
      <c r="O116" s="27">
        <v>2</v>
      </c>
      <c r="P116" s="27">
        <v>8</v>
      </c>
    </row>
    <row r="117" spans="1:16" x14ac:dyDescent="0.2">
      <c r="A117" s="27" t="s">
        <v>605</v>
      </c>
      <c r="N117" s="27" t="s">
        <v>605</v>
      </c>
    </row>
    <row r="118" spans="1:16" x14ac:dyDescent="0.2">
      <c r="A118" s="27" t="s">
        <v>503</v>
      </c>
      <c r="N118" s="27" t="s">
        <v>503</v>
      </c>
      <c r="O118" s="27">
        <v>10</v>
      </c>
      <c r="P118" s="27">
        <v>6</v>
      </c>
    </row>
    <row r="119" spans="1:16" x14ac:dyDescent="0.2">
      <c r="A119" s="27" t="s">
        <v>504</v>
      </c>
      <c r="B119" s="27">
        <v>2</v>
      </c>
      <c r="C119" s="27">
        <v>2</v>
      </c>
      <c r="N119" s="27" t="s">
        <v>504</v>
      </c>
      <c r="O119" s="27">
        <v>4</v>
      </c>
      <c r="P119" s="27">
        <v>9</v>
      </c>
    </row>
    <row r="121" spans="1:16" x14ac:dyDescent="0.2">
      <c r="A121" s="27" t="s">
        <v>944</v>
      </c>
    </row>
    <row r="122" spans="1:16" x14ac:dyDescent="0.2">
      <c r="A122" s="27" t="s">
        <v>922</v>
      </c>
    </row>
  </sheetData>
  <hyperlinks>
    <hyperlink ref="V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Normal="100" workbookViewId="0">
      <selection activeCell="A2" sqref="A2"/>
    </sheetView>
  </sheetViews>
  <sheetFormatPr defaultColWidth="9.28515625" defaultRowHeight="11.25" x14ac:dyDescent="0.25"/>
  <cols>
    <col min="1" max="1" width="16.7109375" style="2" customWidth="1"/>
    <col min="2" max="6" width="9.140625" style="2" customWidth="1"/>
    <col min="7" max="7" width="9.28515625" style="2" customWidth="1"/>
    <col min="8" max="16384" width="9.28515625" style="2"/>
  </cols>
  <sheetData>
    <row r="1" spans="1:7" x14ac:dyDescent="0.25">
      <c r="A1" s="1" t="s">
        <v>945</v>
      </c>
      <c r="B1" s="64"/>
      <c r="C1" s="64"/>
      <c r="F1" s="3" t="s">
        <v>460</v>
      </c>
      <c r="G1" s="3"/>
    </row>
    <row r="2" spans="1:7" x14ac:dyDescent="0.25">
      <c r="A2" s="4" t="s">
        <v>946</v>
      </c>
      <c r="B2" s="64"/>
      <c r="C2" s="64"/>
    </row>
    <row r="3" spans="1:7" x14ac:dyDescent="0.25">
      <c r="A3" s="4" t="s">
        <v>682</v>
      </c>
      <c r="B3" s="64"/>
      <c r="C3" s="64"/>
    </row>
    <row r="4" spans="1:7" x14ac:dyDescent="0.25">
      <c r="A4" s="22"/>
      <c r="B4" s="64"/>
      <c r="C4" s="64"/>
    </row>
    <row r="5" spans="1:7" ht="26.65" customHeight="1" x14ac:dyDescent="0.25">
      <c r="A5" s="841" t="s">
        <v>463</v>
      </c>
      <c r="B5" s="887" t="s">
        <v>135</v>
      </c>
      <c r="C5" s="887"/>
      <c r="D5" s="887"/>
      <c r="E5" s="887"/>
      <c r="F5" s="888"/>
      <c r="G5" s="211"/>
    </row>
    <row r="6" spans="1:7" ht="18.75" customHeight="1" x14ac:dyDescent="0.25">
      <c r="A6" s="841"/>
      <c r="B6" s="834" t="s">
        <v>594</v>
      </c>
      <c r="C6" s="834"/>
      <c r="D6" s="834" t="s">
        <v>687</v>
      </c>
      <c r="E6" s="835"/>
      <c r="F6" s="831" t="s">
        <v>473</v>
      </c>
      <c r="G6" s="68"/>
    </row>
    <row r="7" spans="1:7" ht="16.5" customHeight="1" x14ac:dyDescent="0.25">
      <c r="A7" s="841"/>
      <c r="B7" s="212" t="s">
        <v>947</v>
      </c>
      <c r="C7" s="212">
        <v>2022</v>
      </c>
      <c r="D7" s="212">
        <v>2021</v>
      </c>
      <c r="E7" s="212">
        <v>2022</v>
      </c>
      <c r="F7" s="874"/>
      <c r="G7" s="68"/>
    </row>
    <row r="8" spans="1:7" ht="11.25" customHeight="1" x14ac:dyDescent="0.25">
      <c r="A8" s="68"/>
      <c r="B8" s="66"/>
      <c r="C8" s="66"/>
      <c r="D8" s="68"/>
      <c r="E8" s="68"/>
      <c r="F8" s="68"/>
      <c r="G8" s="68"/>
    </row>
    <row r="9" spans="1:7" ht="11.25" customHeight="1" x14ac:dyDescent="0.2">
      <c r="A9" s="45" t="s">
        <v>475</v>
      </c>
      <c r="B9" s="149">
        <v>9350</v>
      </c>
      <c r="C9" s="149">
        <v>9479</v>
      </c>
      <c r="D9" s="216">
        <v>5.5679424686121468</v>
      </c>
      <c r="E9" s="216">
        <v>5.6178463432792745</v>
      </c>
      <c r="F9" s="193">
        <v>0.89627137759500375</v>
      </c>
      <c r="G9" s="61"/>
    </row>
    <row r="10" spans="1:7" ht="11.25" customHeight="1" x14ac:dyDescent="0.2">
      <c r="A10" s="71"/>
      <c r="B10" s="217"/>
      <c r="C10" s="217"/>
      <c r="D10" s="61"/>
      <c r="E10" s="218"/>
      <c r="F10" s="61"/>
      <c r="G10" s="48"/>
    </row>
    <row r="11" spans="1:7" ht="11.25" customHeight="1" x14ac:dyDescent="0.2">
      <c r="A11" s="219" t="s">
        <v>476</v>
      </c>
      <c r="B11" s="16">
        <v>40</v>
      </c>
      <c r="C11" s="16">
        <v>55</v>
      </c>
      <c r="D11" s="168">
        <v>4.8662565155879909</v>
      </c>
      <c r="E11" s="54">
        <v>6.6262984533014624</v>
      </c>
      <c r="F11" s="169">
        <v>36.168293473136103</v>
      </c>
      <c r="G11" s="48"/>
    </row>
    <row r="12" spans="1:7" ht="11.25" customHeight="1" x14ac:dyDescent="0.2">
      <c r="A12" s="2" t="s">
        <v>478</v>
      </c>
      <c r="B12" s="13">
        <v>18</v>
      </c>
      <c r="C12" s="13">
        <v>19</v>
      </c>
      <c r="D12" s="48">
        <v>0.5756451723157846</v>
      </c>
      <c r="E12" s="48">
        <v>0.6075118520766194</v>
      </c>
      <c r="F12" s="109">
        <v>5.5358198580276685</v>
      </c>
      <c r="G12" s="48"/>
    </row>
    <row r="13" spans="1:7" ht="11.25" customHeight="1" x14ac:dyDescent="0.2">
      <c r="A13" s="2" t="s">
        <v>479</v>
      </c>
      <c r="B13" s="13">
        <v>83</v>
      </c>
      <c r="C13" s="13">
        <v>114</v>
      </c>
      <c r="D13" s="48">
        <v>11.398340648794459</v>
      </c>
      <c r="E13" s="48">
        <v>15.541752782519074</v>
      </c>
      <c r="F13" s="109">
        <v>36.351011619948736</v>
      </c>
      <c r="G13" s="48"/>
    </row>
    <row r="14" spans="1:7" ht="11.25" customHeight="1" x14ac:dyDescent="0.2">
      <c r="A14" s="2" t="s">
        <v>480</v>
      </c>
      <c r="B14" s="13">
        <v>60</v>
      </c>
      <c r="C14" s="13">
        <v>94</v>
      </c>
      <c r="D14" s="48">
        <v>1.5372491481611412</v>
      </c>
      <c r="E14" s="48">
        <v>2.3850755168192226</v>
      </c>
      <c r="F14" s="109">
        <v>55.152176839535215</v>
      </c>
      <c r="G14" s="48"/>
    </row>
    <row r="15" spans="1:7" ht="11.25" customHeight="1" x14ac:dyDescent="0.2">
      <c r="A15" s="2" t="s">
        <v>482</v>
      </c>
      <c r="B15" s="13">
        <v>284</v>
      </c>
      <c r="C15" s="13">
        <v>388</v>
      </c>
      <c r="D15" s="48">
        <v>2.0104119873929469</v>
      </c>
      <c r="E15" s="48">
        <v>2.7446841727999391</v>
      </c>
      <c r="F15" s="109">
        <v>36.523468324479033</v>
      </c>
      <c r="G15" s="48"/>
    </row>
    <row r="16" spans="1:7" ht="11.25" customHeight="1" x14ac:dyDescent="0.2">
      <c r="A16" s="2" t="s">
        <v>483</v>
      </c>
      <c r="B16" s="13">
        <v>664</v>
      </c>
      <c r="C16" s="13">
        <v>630</v>
      </c>
      <c r="D16" s="48">
        <v>7.5769571079089388</v>
      </c>
      <c r="E16" s="48">
        <v>7.1658593890047051</v>
      </c>
      <c r="F16" s="109">
        <v>-5.4256308046817914</v>
      </c>
      <c r="G16" s="48"/>
    </row>
    <row r="17" spans="1:7" ht="11.25" customHeight="1" x14ac:dyDescent="0.2">
      <c r="A17" s="2" t="s">
        <v>484</v>
      </c>
      <c r="B17" s="13">
        <v>3</v>
      </c>
      <c r="C17" s="13">
        <v>3</v>
      </c>
      <c r="D17" s="48">
        <v>0.10727724743747441</v>
      </c>
      <c r="E17" s="48">
        <v>0.10649370196246594</v>
      </c>
      <c r="F17" s="109">
        <v>-0.73039297122640123</v>
      </c>
      <c r="G17" s="48"/>
    </row>
    <row r="18" spans="1:7" ht="11.25" customHeight="1" x14ac:dyDescent="0.2">
      <c r="A18" s="2" t="s">
        <v>485</v>
      </c>
      <c r="B18" s="13">
        <v>192</v>
      </c>
      <c r="C18" s="13">
        <v>218</v>
      </c>
      <c r="D18" s="48">
        <v>5.0434187128959032</v>
      </c>
      <c r="E18" s="48">
        <v>5.6867300415339983</v>
      </c>
      <c r="F18" s="109">
        <v>12.755461429231785</v>
      </c>
      <c r="G18" s="48"/>
    </row>
    <row r="19" spans="1:7" ht="11.25" customHeight="1" x14ac:dyDescent="0.2">
      <c r="A19" s="23" t="s">
        <v>486</v>
      </c>
      <c r="B19" s="13">
        <v>402</v>
      </c>
      <c r="C19" s="13">
        <v>547</v>
      </c>
      <c r="D19" s="48">
        <v>5.7695553481194697</v>
      </c>
      <c r="E19" s="48">
        <v>7.7531158454411386</v>
      </c>
      <c r="F19" s="109">
        <v>34.379781068712532</v>
      </c>
      <c r="G19" s="48"/>
    </row>
    <row r="20" spans="1:7" ht="11.25" customHeight="1" x14ac:dyDescent="0.2">
      <c r="A20" s="2" t="s">
        <v>487</v>
      </c>
      <c r="B20" s="13">
        <v>143</v>
      </c>
      <c r="C20" s="13">
        <v>134</v>
      </c>
      <c r="D20" s="48">
        <v>2.1158681715980419</v>
      </c>
      <c r="E20" s="48">
        <v>1.9778154054698698</v>
      </c>
      <c r="F20" s="109">
        <v>-6.5246392937564508</v>
      </c>
      <c r="G20" s="48"/>
    </row>
    <row r="21" spans="1:7" ht="11.25" customHeight="1" x14ac:dyDescent="0.2">
      <c r="A21" s="23" t="s">
        <v>488</v>
      </c>
      <c r="B21" s="13">
        <v>244</v>
      </c>
      <c r="C21" s="13">
        <v>258</v>
      </c>
      <c r="D21" s="48">
        <v>6.7649267658555576</v>
      </c>
      <c r="E21" s="48">
        <v>7.0514672381452677</v>
      </c>
      <c r="F21" s="109">
        <v>4.2356773725320762</v>
      </c>
      <c r="G21" s="48"/>
    </row>
    <row r="22" spans="1:7" ht="11.25" customHeight="1" x14ac:dyDescent="0.2">
      <c r="A22" s="23" t="s">
        <v>602</v>
      </c>
      <c r="B22" s="13">
        <v>1028</v>
      </c>
      <c r="C22" s="13">
        <v>1210</v>
      </c>
      <c r="D22" s="48">
        <v>37.641057850424666</v>
      </c>
      <c r="E22" s="48">
        <v>43.893060543403344</v>
      </c>
      <c r="F22" s="109">
        <v>16.609529726349457</v>
      </c>
      <c r="G22" s="48"/>
    </row>
    <row r="23" spans="1:7" ht="11.25" customHeight="1" x14ac:dyDescent="0.2">
      <c r="A23" s="23" t="s">
        <v>948</v>
      </c>
      <c r="B23" s="13" t="s">
        <v>481</v>
      </c>
      <c r="C23" s="13" t="s">
        <v>481</v>
      </c>
      <c r="D23" s="48" t="s">
        <v>481</v>
      </c>
      <c r="E23" s="48" t="s">
        <v>481</v>
      </c>
      <c r="F23" s="109" t="s">
        <v>481</v>
      </c>
      <c r="G23" s="48"/>
    </row>
    <row r="24" spans="1:7" ht="11.25" customHeight="1" x14ac:dyDescent="0.2">
      <c r="A24" s="23" t="s">
        <v>491</v>
      </c>
      <c r="B24" s="13">
        <v>211</v>
      </c>
      <c r="C24" s="13">
        <v>277</v>
      </c>
      <c r="D24" s="48">
        <v>2.6141225825057415</v>
      </c>
      <c r="E24" s="48">
        <v>3.4129558267411126</v>
      </c>
      <c r="F24" s="109">
        <v>30.55836974062851</v>
      </c>
      <c r="G24" s="48"/>
    </row>
    <row r="25" spans="1:7" ht="11.25" customHeight="1" x14ac:dyDescent="0.25">
      <c r="A25" s="23" t="s">
        <v>949</v>
      </c>
      <c r="B25" s="13" t="s">
        <v>481</v>
      </c>
      <c r="C25" s="13" t="s">
        <v>481</v>
      </c>
      <c r="D25" s="13" t="s">
        <v>481</v>
      </c>
      <c r="E25" s="13" t="s">
        <v>481</v>
      </c>
      <c r="F25" s="13" t="s">
        <v>481</v>
      </c>
      <c r="G25" s="48"/>
    </row>
    <row r="26" spans="1:7" ht="11.25" customHeight="1" x14ac:dyDescent="0.2">
      <c r="A26" s="23" t="s">
        <v>493</v>
      </c>
      <c r="B26" s="13">
        <v>30</v>
      </c>
      <c r="C26" s="13">
        <v>24</v>
      </c>
      <c r="D26" s="48">
        <v>0.2640848673693173</v>
      </c>
      <c r="E26" s="48">
        <v>0.20973139699986226</v>
      </c>
      <c r="F26" s="109">
        <v>-20.58181936394061</v>
      </c>
      <c r="G26" s="48"/>
    </row>
    <row r="27" spans="1:7" ht="11.25" customHeight="1" x14ac:dyDescent="0.2">
      <c r="A27" s="23" t="s">
        <v>599</v>
      </c>
      <c r="B27" s="13">
        <v>176</v>
      </c>
      <c r="C27" s="13">
        <v>214</v>
      </c>
      <c r="D27" s="48">
        <v>1.9476899000649732</v>
      </c>
      <c r="E27" s="48">
        <v>2.3625120126559991</v>
      </c>
      <c r="F27" s="109">
        <v>21.298160070408944</v>
      </c>
      <c r="G27" s="48"/>
    </row>
    <row r="28" spans="1:7" ht="11.25" customHeight="1" x14ac:dyDescent="0.2">
      <c r="A28" s="2" t="s">
        <v>600</v>
      </c>
      <c r="B28" s="13">
        <v>23</v>
      </c>
      <c r="C28" s="13">
        <v>20</v>
      </c>
      <c r="D28" s="48">
        <v>0.70625155452108468</v>
      </c>
      <c r="E28" s="48">
        <v>0.61177046372201149</v>
      </c>
      <c r="F28" s="109">
        <v>-13.377824118651549</v>
      </c>
      <c r="G28" s="48"/>
    </row>
    <row r="29" spans="1:7" ht="11.25" customHeight="1" x14ac:dyDescent="0.2">
      <c r="A29" s="23" t="s">
        <v>950</v>
      </c>
      <c r="B29" s="13">
        <v>1781</v>
      </c>
      <c r="C29" s="13">
        <v>2048</v>
      </c>
      <c r="D29" s="48">
        <v>11.097167074252519</v>
      </c>
      <c r="E29" s="48">
        <v>12.756528938509794</v>
      </c>
      <c r="F29" s="109">
        <v>14.95302227275015</v>
      </c>
      <c r="G29" s="48"/>
    </row>
    <row r="30" spans="1:7" ht="11.25" customHeight="1" x14ac:dyDescent="0.2">
      <c r="A30" s="2" t="s">
        <v>497</v>
      </c>
      <c r="B30" s="13">
        <v>359</v>
      </c>
      <c r="C30" s="13">
        <v>401</v>
      </c>
      <c r="D30" s="48">
        <v>10.907849861498411</v>
      </c>
      <c r="E30" s="48">
        <v>12.142662047004517</v>
      </c>
      <c r="F30" s="109">
        <v>11.320399539643834</v>
      </c>
      <c r="G30" s="48"/>
    </row>
    <row r="31" spans="1:7" ht="11.25" customHeight="1" x14ac:dyDescent="0.2">
      <c r="A31" s="23" t="s">
        <v>951</v>
      </c>
      <c r="B31" s="13">
        <v>47</v>
      </c>
      <c r="C31" s="13">
        <v>180</v>
      </c>
      <c r="D31" s="48">
        <v>0.43258335982970303</v>
      </c>
      <c r="E31" s="48">
        <v>1.6543348259722479</v>
      </c>
      <c r="F31" s="109">
        <v>282.43145243116084</v>
      </c>
      <c r="G31" s="48"/>
    </row>
    <row r="32" spans="1:7" ht="11.25" customHeight="1" x14ac:dyDescent="0.2">
      <c r="A32" s="2" t="s">
        <v>596</v>
      </c>
      <c r="B32" s="13">
        <v>284</v>
      </c>
      <c r="C32" s="13">
        <v>334</v>
      </c>
      <c r="D32" s="48">
        <v>17.980767226886112</v>
      </c>
      <c r="E32" s="48">
        <v>21.125655907340594</v>
      </c>
      <c r="F32" s="109">
        <v>17.490291936775783</v>
      </c>
      <c r="G32" s="48"/>
    </row>
    <row r="33" spans="1:7" ht="11.25" customHeight="1" x14ac:dyDescent="0.2">
      <c r="A33" s="2" t="s">
        <v>500</v>
      </c>
      <c r="B33" s="13">
        <v>41</v>
      </c>
      <c r="C33" s="13">
        <v>78</v>
      </c>
      <c r="D33" s="48">
        <v>6.6041935017957485</v>
      </c>
      <c r="E33" s="48">
        <v>12.258310899052809</v>
      </c>
      <c r="F33" s="109">
        <v>85.61404803962283</v>
      </c>
      <c r="G33" s="48"/>
    </row>
    <row r="34" spans="1:7" ht="11.25" customHeight="1" x14ac:dyDescent="0.25">
      <c r="A34" s="220" t="s">
        <v>952</v>
      </c>
      <c r="B34" s="13" t="s">
        <v>481</v>
      </c>
      <c r="C34" s="13" t="s">
        <v>481</v>
      </c>
      <c r="D34" s="13" t="s">
        <v>481</v>
      </c>
      <c r="E34" s="13" t="s">
        <v>481</v>
      </c>
      <c r="F34" s="13" t="s">
        <v>481</v>
      </c>
      <c r="G34" s="13"/>
    </row>
    <row r="35" spans="1:7" ht="11.25" customHeight="1" x14ac:dyDescent="0.2">
      <c r="A35" s="2" t="s">
        <v>953</v>
      </c>
      <c r="B35" s="13">
        <v>3236</v>
      </c>
      <c r="C35" s="13">
        <v>2233</v>
      </c>
      <c r="D35" s="48">
        <v>7.3283514835593806</v>
      </c>
      <c r="E35" s="48">
        <v>5.026962913643013</v>
      </c>
      <c r="F35" s="109">
        <v>-31.403905436022882</v>
      </c>
      <c r="G35" s="48"/>
    </row>
    <row r="36" spans="1:7" ht="11.25" customHeight="1" x14ac:dyDescent="0.25">
      <c r="A36" s="2" t="s">
        <v>954</v>
      </c>
      <c r="B36" s="13" t="s">
        <v>481</v>
      </c>
      <c r="C36" s="13" t="s">
        <v>481</v>
      </c>
      <c r="D36" s="13" t="s">
        <v>481</v>
      </c>
      <c r="E36" s="13" t="s">
        <v>481</v>
      </c>
      <c r="F36" s="13" t="s">
        <v>481</v>
      </c>
      <c r="G36" s="48"/>
    </row>
    <row r="37" spans="1:7" ht="11.25" customHeight="1" x14ac:dyDescent="0.2">
      <c r="A37" s="18" t="s">
        <v>504</v>
      </c>
      <c r="B37" s="19">
        <v>1</v>
      </c>
      <c r="C37" s="19" t="s">
        <v>477</v>
      </c>
      <c r="D37" s="60">
        <v>6.66315222404361E-2</v>
      </c>
      <c r="E37" s="60" t="s">
        <v>477</v>
      </c>
      <c r="F37" s="171" t="s">
        <v>481</v>
      </c>
      <c r="G37" s="48"/>
    </row>
    <row r="38" spans="1:7" ht="11.25" customHeight="1" x14ac:dyDescent="0.25">
      <c r="A38" s="220"/>
      <c r="B38" s="21"/>
      <c r="C38" s="21"/>
      <c r="D38" s="48"/>
      <c r="E38" s="48"/>
      <c r="F38" s="48"/>
      <c r="G38" s="48"/>
    </row>
    <row r="39" spans="1:7" s="27" customFormat="1" ht="11.25" customHeight="1" x14ac:dyDescent="0.2">
      <c r="A39" s="799" t="s">
        <v>696</v>
      </c>
      <c r="B39" s="799"/>
      <c r="C39" s="799"/>
      <c r="D39" s="799"/>
      <c r="E39" s="799"/>
      <c r="F39" s="799"/>
    </row>
    <row r="40" spans="1:7" s="27" customFormat="1" ht="11.25" customHeight="1" x14ac:dyDescent="0.2">
      <c r="A40" s="799"/>
      <c r="B40" s="799"/>
      <c r="C40" s="799"/>
      <c r="D40" s="799"/>
      <c r="E40" s="799"/>
      <c r="F40" s="799"/>
    </row>
    <row r="41" spans="1:7" s="27" customFormat="1" ht="11.25" customHeight="1" x14ac:dyDescent="0.2">
      <c r="A41" s="799"/>
      <c r="B41" s="799"/>
      <c r="C41" s="799"/>
      <c r="D41" s="799"/>
      <c r="E41" s="799"/>
      <c r="F41" s="799"/>
    </row>
    <row r="42" spans="1:7" s="27" customFormat="1" ht="11.25" customHeight="1" x14ac:dyDescent="0.2">
      <c r="A42" s="799"/>
      <c r="B42" s="799"/>
      <c r="C42" s="799"/>
      <c r="D42" s="799"/>
      <c r="E42" s="799"/>
      <c r="F42" s="799"/>
    </row>
    <row r="43" spans="1:7" s="27" customFormat="1" ht="11.25" customHeight="1" x14ac:dyDescent="0.2">
      <c r="A43" s="799"/>
      <c r="B43" s="799"/>
      <c r="C43" s="799"/>
      <c r="D43" s="799"/>
      <c r="E43" s="799"/>
      <c r="F43" s="799"/>
    </row>
    <row r="44" spans="1:7" ht="11.25" customHeight="1" x14ac:dyDescent="0.25">
      <c r="A44" s="24" t="s">
        <v>751</v>
      </c>
      <c r="B44" s="112"/>
      <c r="C44" s="112"/>
      <c r="D44" s="112"/>
      <c r="E44" s="112"/>
      <c r="F44" s="112"/>
      <c r="G44" s="112"/>
    </row>
    <row r="45" spans="1:7" ht="11.25" customHeight="1" x14ac:dyDescent="0.25">
      <c r="A45" s="89" t="s">
        <v>506</v>
      </c>
      <c r="B45" s="64"/>
      <c r="C45" s="64"/>
      <c r="D45" s="161"/>
      <c r="E45" s="161"/>
      <c r="F45" s="161"/>
      <c r="G45" s="161"/>
    </row>
    <row r="46" spans="1:7" ht="27.75" customHeight="1" x14ac:dyDescent="0.25">
      <c r="A46" s="907" t="s">
        <v>955</v>
      </c>
      <c r="B46" s="907"/>
      <c r="C46" s="907"/>
      <c r="D46" s="907"/>
      <c r="E46" s="907"/>
      <c r="F46" s="907"/>
      <c r="G46" s="88"/>
    </row>
    <row r="47" spans="1:7" ht="11.25" customHeight="1" x14ac:dyDescent="0.25">
      <c r="A47" s="89" t="s">
        <v>698</v>
      </c>
      <c r="B47" s="64"/>
      <c r="C47" s="64"/>
      <c r="D47" s="161"/>
      <c r="E47" s="161"/>
      <c r="F47" s="161"/>
      <c r="G47" s="161"/>
    </row>
    <row r="48" spans="1:7" ht="26.25" customHeight="1" x14ac:dyDescent="0.25">
      <c r="A48" s="830" t="s">
        <v>510</v>
      </c>
      <c r="B48" s="830"/>
      <c r="C48" s="830"/>
      <c r="D48" s="830"/>
      <c r="E48" s="830"/>
      <c r="F48" s="830"/>
      <c r="G48" s="161"/>
    </row>
    <row r="49" spans="1:7" ht="38.25" customHeight="1" x14ac:dyDescent="0.25">
      <c r="A49" s="830" t="s">
        <v>956</v>
      </c>
      <c r="B49" s="830"/>
      <c r="C49" s="830"/>
      <c r="D49" s="830"/>
      <c r="E49" s="830"/>
      <c r="F49" s="830"/>
      <c r="G49" s="161"/>
    </row>
    <row r="50" spans="1:7" ht="84.75" customHeight="1" x14ac:dyDescent="0.25">
      <c r="A50" s="870" t="s">
        <v>957</v>
      </c>
      <c r="B50" s="870"/>
      <c r="C50" s="870"/>
      <c r="D50" s="870"/>
      <c r="E50" s="870"/>
      <c r="F50" s="870"/>
      <c r="G50" s="82"/>
    </row>
    <row r="51" spans="1:7" ht="32.25" customHeight="1" x14ac:dyDescent="0.25">
      <c r="A51" s="908" t="s">
        <v>958</v>
      </c>
      <c r="B51" s="908"/>
      <c r="C51" s="908"/>
      <c r="D51" s="908"/>
      <c r="E51" s="908"/>
      <c r="F51" s="908"/>
      <c r="G51" s="213"/>
    </row>
    <row r="52" spans="1:7" ht="45.75" customHeight="1" x14ac:dyDescent="0.25">
      <c r="A52" s="908" t="s">
        <v>959</v>
      </c>
      <c r="B52" s="908"/>
      <c r="C52" s="908"/>
      <c r="D52" s="908"/>
      <c r="E52" s="908"/>
      <c r="F52" s="908"/>
      <c r="G52" s="221"/>
    </row>
    <row r="53" spans="1:7" ht="80.25" customHeight="1" x14ac:dyDescent="0.25">
      <c r="A53" s="798" t="s">
        <v>960</v>
      </c>
      <c r="B53" s="798"/>
      <c r="C53" s="798"/>
      <c r="D53" s="798"/>
      <c r="E53" s="798"/>
      <c r="F53" s="798"/>
      <c r="G53" s="25"/>
    </row>
    <row r="54" spans="1:7" ht="100.5" customHeight="1" x14ac:dyDescent="0.25">
      <c r="A54" s="798" t="s">
        <v>961</v>
      </c>
      <c r="B54" s="798"/>
      <c r="C54" s="798"/>
      <c r="D54" s="798"/>
      <c r="E54" s="798"/>
      <c r="F54" s="798"/>
      <c r="G54" s="25"/>
    </row>
    <row r="55" spans="1:7" ht="72.75" customHeight="1" x14ac:dyDescent="0.25">
      <c r="A55" s="798" t="s">
        <v>962</v>
      </c>
      <c r="B55" s="798"/>
      <c r="C55" s="798"/>
      <c r="D55" s="798"/>
      <c r="E55" s="798"/>
      <c r="F55" s="798"/>
      <c r="G55" s="25"/>
    </row>
    <row r="56" spans="1:7" ht="11.25" customHeight="1" x14ac:dyDescent="0.25">
      <c r="A56" s="25"/>
      <c r="B56" s="25"/>
      <c r="C56" s="25"/>
      <c r="D56" s="25"/>
      <c r="E56" s="25"/>
      <c r="F56" s="25"/>
      <c r="G56" s="25"/>
    </row>
    <row r="57" spans="1:7" x14ac:dyDescent="0.25">
      <c r="A57" s="25"/>
      <c r="B57" s="25"/>
      <c r="C57" s="25"/>
      <c r="D57" s="25"/>
      <c r="E57" s="25"/>
      <c r="F57" s="25"/>
    </row>
  </sheetData>
  <mergeCells count="15">
    <mergeCell ref="A53:F53"/>
    <mergeCell ref="A54:F54"/>
    <mergeCell ref="A55:F55"/>
    <mergeCell ref="A46:F46"/>
    <mergeCell ref="A48:F48"/>
    <mergeCell ref="A49:F49"/>
    <mergeCell ref="A50:F50"/>
    <mergeCell ref="A51:F51"/>
    <mergeCell ref="A52:F52"/>
    <mergeCell ref="A39:F43"/>
    <mergeCell ref="A5:A7"/>
    <mergeCell ref="B5:F5"/>
    <mergeCell ref="B6:C6"/>
    <mergeCell ref="D6:E6"/>
    <mergeCell ref="F6:F7"/>
  </mergeCells>
  <conditionalFormatting sqref="B38:C38">
    <cfRule type="cellIs" dxfId="26" priority="1" operator="equal">
      <formula>""""""</formula>
    </cfRule>
    <cfRule type="cellIs" dxfId="25" priority="2" operator="equal">
      <formula>""" """</formula>
    </cfRule>
    <cfRule type="cellIs" dxfId="24" priority="3" operator="equal">
      <formula>""""""</formula>
    </cfRule>
  </conditionalFormatting>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election activeCell="A2" sqref="A2"/>
    </sheetView>
  </sheetViews>
  <sheetFormatPr defaultColWidth="9.28515625" defaultRowHeight="11.25" x14ac:dyDescent="0.2"/>
  <cols>
    <col min="1" max="1" width="15.28515625" style="27" bestFit="1" customWidth="1"/>
    <col min="2" max="7" width="9.140625" style="27" customWidth="1"/>
    <col min="8" max="16384" width="9.28515625" style="27"/>
  </cols>
  <sheetData>
    <row r="1" spans="1:6" x14ac:dyDescent="0.2">
      <c r="A1" s="26" t="s">
        <v>963</v>
      </c>
      <c r="F1" s="3" t="s">
        <v>460</v>
      </c>
    </row>
    <row r="2" spans="1:6" x14ac:dyDescent="0.2">
      <c r="A2" s="27" t="s">
        <v>137</v>
      </c>
    </row>
    <row r="3" spans="1:6" x14ac:dyDescent="0.2">
      <c r="A3" s="4" t="s">
        <v>462</v>
      </c>
    </row>
    <row r="5" spans="1:6" ht="18" customHeight="1" x14ac:dyDescent="0.2">
      <c r="A5" s="873" t="s">
        <v>463</v>
      </c>
      <c r="B5" s="820" t="s">
        <v>964</v>
      </c>
      <c r="C5" s="820"/>
      <c r="D5" s="820"/>
      <c r="E5" s="820"/>
      <c r="F5" s="821"/>
    </row>
    <row r="6" spans="1:6" ht="15.75" customHeight="1" x14ac:dyDescent="0.2">
      <c r="A6" s="873"/>
      <c r="B6" s="820" t="s">
        <v>594</v>
      </c>
      <c r="C6" s="821"/>
      <c r="D6" s="819" t="s">
        <v>843</v>
      </c>
      <c r="E6" s="821"/>
      <c r="F6" s="868" t="s">
        <v>473</v>
      </c>
    </row>
    <row r="7" spans="1:6" x14ac:dyDescent="0.2">
      <c r="A7" s="873"/>
      <c r="B7" s="115" t="s">
        <v>705</v>
      </c>
      <c r="C7" s="115">
        <v>2022</v>
      </c>
      <c r="D7" s="115">
        <v>2021</v>
      </c>
      <c r="E7" s="115">
        <v>2022</v>
      </c>
      <c r="F7" s="896"/>
    </row>
    <row r="8" spans="1:6" ht="11.25" customHeight="1" x14ac:dyDescent="0.2">
      <c r="A8" s="8"/>
    </row>
    <row r="9" spans="1:6" ht="11.25" customHeight="1" x14ac:dyDescent="0.2">
      <c r="A9" s="28" t="s">
        <v>475</v>
      </c>
      <c r="B9" s="214">
        <v>14475</v>
      </c>
      <c r="C9" s="214">
        <v>16262</v>
      </c>
      <c r="D9" s="215">
        <v>7.1645309508564079</v>
      </c>
      <c r="E9" s="215">
        <v>8.0083713334542033</v>
      </c>
      <c r="F9" s="193">
        <v>11.778026899261661</v>
      </c>
    </row>
    <row r="10" spans="1:6" ht="11.25" customHeight="1" x14ac:dyDescent="0.2">
      <c r="A10" s="91"/>
      <c r="B10" s="55"/>
      <c r="C10" s="55"/>
      <c r="D10" s="178"/>
      <c r="E10" s="178"/>
      <c r="F10" s="178"/>
    </row>
    <row r="11" spans="1:6" ht="11.25" customHeight="1" x14ac:dyDescent="0.2">
      <c r="A11" s="29" t="s">
        <v>476</v>
      </c>
      <c r="B11" s="53">
        <v>65</v>
      </c>
      <c r="C11" s="53">
        <v>79</v>
      </c>
      <c r="D11" s="169">
        <v>7.9076668378304849</v>
      </c>
      <c r="E11" s="169">
        <v>9.5177741420148276</v>
      </c>
      <c r="F11" s="169">
        <v>20.361344720310505</v>
      </c>
    </row>
    <row r="12" spans="1:6" ht="11.25" customHeight="1" x14ac:dyDescent="0.2">
      <c r="A12" s="27" t="s">
        <v>478</v>
      </c>
      <c r="B12" s="55">
        <v>186</v>
      </c>
      <c r="C12" s="55">
        <v>190</v>
      </c>
      <c r="D12" s="109">
        <v>5.9483334472631073</v>
      </c>
      <c r="E12" s="109">
        <v>6.0751185207661935</v>
      </c>
      <c r="F12" s="109">
        <v>2.1314385722848384</v>
      </c>
    </row>
    <row r="13" spans="1:6" ht="11.25" customHeight="1" x14ac:dyDescent="0.2">
      <c r="A13" s="27" t="s">
        <v>479</v>
      </c>
      <c r="B13" s="55">
        <v>63</v>
      </c>
      <c r="C13" s="55">
        <v>59</v>
      </c>
      <c r="D13" s="109">
        <v>8.6517525406512163</v>
      </c>
      <c r="E13" s="109">
        <v>8.0435387207774145</v>
      </c>
      <c r="F13" s="109">
        <v>-7.029949331260255</v>
      </c>
    </row>
    <row r="14" spans="1:6" ht="11.25" customHeight="1" x14ac:dyDescent="0.2">
      <c r="A14" s="27" t="s">
        <v>480</v>
      </c>
      <c r="B14" s="55">
        <v>161</v>
      </c>
      <c r="C14" s="55">
        <v>160</v>
      </c>
      <c r="D14" s="109">
        <v>4.1249518808990615</v>
      </c>
      <c r="E14" s="109">
        <v>4.0597030073518683</v>
      </c>
      <c r="F14" s="109">
        <v>-1.5818093260513866</v>
      </c>
    </row>
    <row r="15" spans="1:6" ht="11.25" customHeight="1" x14ac:dyDescent="0.2">
      <c r="A15" s="27" t="s">
        <v>482</v>
      </c>
      <c r="B15" s="55">
        <v>577</v>
      </c>
      <c r="C15" s="55">
        <v>790</v>
      </c>
      <c r="D15" s="109">
        <v>4.0845342138229945</v>
      </c>
      <c r="E15" s="109">
        <v>5.58840334152565</v>
      </c>
      <c r="F15" s="109">
        <v>36.818619920313544</v>
      </c>
    </row>
    <row r="16" spans="1:6" ht="11.25" customHeight="1" x14ac:dyDescent="0.2">
      <c r="A16" s="27" t="s">
        <v>483</v>
      </c>
      <c r="B16" s="55">
        <v>726</v>
      </c>
      <c r="C16" s="55">
        <v>727</v>
      </c>
      <c r="D16" s="109">
        <v>8.2844440667799546</v>
      </c>
      <c r="E16" s="109">
        <v>8.2691742473117795</v>
      </c>
      <c r="F16" s="109">
        <v>-0.18431918116758039</v>
      </c>
    </row>
    <row r="17" spans="1:6" ht="11.25" customHeight="1" x14ac:dyDescent="0.2">
      <c r="A17" s="27" t="s">
        <v>484</v>
      </c>
      <c r="B17" s="55">
        <v>193</v>
      </c>
      <c r="C17" s="55">
        <v>241</v>
      </c>
      <c r="D17" s="109">
        <v>6.9015029184775205</v>
      </c>
      <c r="E17" s="109">
        <v>8.5549940576514309</v>
      </c>
      <c r="F17" s="109">
        <v>23.958421212095526</v>
      </c>
    </row>
    <row r="18" spans="1:6" ht="11.25" customHeight="1" x14ac:dyDescent="0.2">
      <c r="A18" s="27" t="s">
        <v>485</v>
      </c>
      <c r="B18" s="55">
        <v>275</v>
      </c>
      <c r="C18" s="55">
        <v>337</v>
      </c>
      <c r="D18" s="109">
        <v>7.2236465939915293</v>
      </c>
      <c r="E18" s="109">
        <v>8.7909542385181521</v>
      </c>
      <c r="F18" s="109">
        <v>21.696903691693258</v>
      </c>
    </row>
    <row r="19" spans="1:6" ht="11.25" customHeight="1" x14ac:dyDescent="0.2">
      <c r="A19" s="27" t="s">
        <v>486</v>
      </c>
      <c r="B19" s="55">
        <v>632</v>
      </c>
      <c r="C19" s="55">
        <v>735</v>
      </c>
      <c r="D19" s="109">
        <v>9.0705447263967773</v>
      </c>
      <c r="E19" s="109">
        <v>10.417806483362408</v>
      </c>
      <c r="F19" s="109">
        <v>14.85315157583511</v>
      </c>
    </row>
    <row r="20" spans="1:6" ht="11.25" customHeight="1" x14ac:dyDescent="0.2">
      <c r="A20" s="27" t="s">
        <v>487</v>
      </c>
      <c r="B20" s="55">
        <v>216</v>
      </c>
      <c r="C20" s="55">
        <v>296</v>
      </c>
      <c r="D20" s="109">
        <v>3.1959966787774623</v>
      </c>
      <c r="E20" s="109">
        <v>4.3689056717841908</v>
      </c>
      <c r="F20" s="109">
        <v>36.69931826885977</v>
      </c>
    </row>
    <row r="21" spans="1:6" ht="11.25" customHeight="1" x14ac:dyDescent="0.2">
      <c r="A21" s="27" t="s">
        <v>488</v>
      </c>
      <c r="B21" s="55">
        <v>257</v>
      </c>
      <c r="C21" s="55">
        <v>306</v>
      </c>
      <c r="D21" s="109">
        <v>7.1253531919052389</v>
      </c>
      <c r="E21" s="109">
        <v>8.3633681196606648</v>
      </c>
      <c r="F21" s="109">
        <v>17.374786826874388</v>
      </c>
    </row>
    <row r="22" spans="1:6" ht="11.25" customHeight="1" x14ac:dyDescent="0.2">
      <c r="A22" s="27" t="s">
        <v>602</v>
      </c>
      <c r="B22" s="55">
        <v>234</v>
      </c>
      <c r="C22" s="55">
        <v>208</v>
      </c>
      <c r="D22" s="109">
        <v>8.568100716925457</v>
      </c>
      <c r="E22" s="109">
        <v>7.5452533826676831</v>
      </c>
      <c r="F22" s="109">
        <v>-11.937853767722849</v>
      </c>
    </row>
    <row r="23" spans="1:6" ht="11.25" customHeight="1" x14ac:dyDescent="0.2">
      <c r="A23" s="27" t="s">
        <v>604</v>
      </c>
      <c r="B23" s="55">
        <v>1773</v>
      </c>
      <c r="C23" s="55">
        <v>2027</v>
      </c>
      <c r="D23" s="109">
        <v>8.6655752179993328</v>
      </c>
      <c r="E23" s="109">
        <v>9.8691651543197594</v>
      </c>
      <c r="F23" s="109">
        <v>13.88932535973424</v>
      </c>
    </row>
    <row r="24" spans="1:6" ht="11.25" customHeight="1" x14ac:dyDescent="0.2">
      <c r="A24" s="27" t="s">
        <v>491</v>
      </c>
      <c r="B24" s="55">
        <v>419</v>
      </c>
      <c r="C24" s="55">
        <v>502</v>
      </c>
      <c r="D24" s="109">
        <v>5.1910775453550038</v>
      </c>
      <c r="E24" s="109">
        <v>6.18521236470772</v>
      </c>
      <c r="F24" s="109">
        <v>19.150837387167762</v>
      </c>
    </row>
    <row r="25" spans="1:6" ht="11.25" customHeight="1" x14ac:dyDescent="0.2">
      <c r="A25" s="27" t="s">
        <v>598</v>
      </c>
      <c r="B25" s="55">
        <v>253</v>
      </c>
      <c r="C25" s="55">
        <v>317</v>
      </c>
      <c r="D25" s="109">
        <v>6.3934669718150214</v>
      </c>
      <c r="E25" s="109">
        <v>7.9758560521525368</v>
      </c>
      <c r="F25" s="109">
        <v>24.750093921081074</v>
      </c>
    </row>
    <row r="26" spans="1:6" ht="11.25" customHeight="1" x14ac:dyDescent="0.2">
      <c r="A26" s="27" t="s">
        <v>493</v>
      </c>
      <c r="B26" s="55">
        <v>720</v>
      </c>
      <c r="C26" s="55">
        <v>790</v>
      </c>
      <c r="D26" s="109">
        <v>6.3380368168636139</v>
      </c>
      <c r="E26" s="109">
        <v>6.9036584845788003</v>
      </c>
      <c r="F26" s="109">
        <v>8.9242408029287077</v>
      </c>
    </row>
    <row r="27" spans="1:6" ht="11.25" customHeight="1" x14ac:dyDescent="0.2">
      <c r="A27" s="27" t="s">
        <v>599</v>
      </c>
      <c r="B27" s="55">
        <v>532</v>
      </c>
      <c r="C27" s="55">
        <v>527</v>
      </c>
      <c r="D27" s="109">
        <v>5.8873353797418506</v>
      </c>
      <c r="E27" s="109">
        <v>5.817961825559399</v>
      </c>
      <c r="F27" s="109">
        <v>-1.1783523395178741</v>
      </c>
    </row>
    <row r="28" spans="1:6" ht="11.25" customHeight="1" x14ac:dyDescent="0.2">
      <c r="A28" s="27" t="s">
        <v>600</v>
      </c>
      <c r="B28" s="55">
        <v>239</v>
      </c>
      <c r="C28" s="55">
        <v>311</v>
      </c>
      <c r="D28" s="109">
        <v>7.3388748491538802</v>
      </c>
      <c r="E28" s="109">
        <v>9.5130307108772794</v>
      </c>
      <c r="F28" s="109">
        <v>29.625193322026245</v>
      </c>
    </row>
    <row r="29" spans="1:6" ht="11.25" customHeight="1" x14ac:dyDescent="0.2">
      <c r="A29" s="27" t="s">
        <v>496</v>
      </c>
      <c r="B29" s="55">
        <v>871</v>
      </c>
      <c r="C29" s="55">
        <v>894</v>
      </c>
      <c r="D29" s="109">
        <v>5.4270817078461224</v>
      </c>
      <c r="E29" s="109">
        <v>5.5685238628065212</v>
      </c>
      <c r="F29" s="109">
        <v>2.6062285879335567</v>
      </c>
    </row>
    <row r="30" spans="1:6" ht="11.25" customHeight="1" x14ac:dyDescent="0.2">
      <c r="A30" s="27" t="s">
        <v>497</v>
      </c>
      <c r="B30" s="55">
        <v>176</v>
      </c>
      <c r="C30" s="55">
        <v>179</v>
      </c>
      <c r="D30" s="109">
        <v>5.3475809905953211</v>
      </c>
      <c r="E30" s="109">
        <v>5.4202905396853085</v>
      </c>
      <c r="F30" s="109">
        <v>1.3596717696816585</v>
      </c>
    </row>
    <row r="31" spans="1:6" ht="11.25" customHeight="1" x14ac:dyDescent="0.2">
      <c r="A31" s="27" t="s">
        <v>498</v>
      </c>
      <c r="B31" s="55">
        <v>1593</v>
      </c>
      <c r="C31" s="55">
        <v>1601</v>
      </c>
      <c r="D31" s="109">
        <v>14.661814727845039</v>
      </c>
      <c r="E31" s="109">
        <v>14.714389202119827</v>
      </c>
      <c r="F31" s="109">
        <v>0.35858094820242492</v>
      </c>
    </row>
    <row r="32" spans="1:6" ht="11.25" customHeight="1" x14ac:dyDescent="0.2">
      <c r="A32" s="27" t="s">
        <v>596</v>
      </c>
      <c r="B32" s="55">
        <v>346</v>
      </c>
      <c r="C32" s="55">
        <v>328</v>
      </c>
      <c r="D32" s="109">
        <v>21.906145987685189</v>
      </c>
      <c r="E32" s="109">
        <v>20.746153106609924</v>
      </c>
      <c r="F32" s="109">
        <v>-5.2952850845026322</v>
      </c>
    </row>
    <row r="33" spans="1:7" ht="11.25" customHeight="1" x14ac:dyDescent="0.2">
      <c r="A33" s="27" t="s">
        <v>500</v>
      </c>
      <c r="B33" s="55">
        <v>60</v>
      </c>
      <c r="C33" s="55">
        <v>62</v>
      </c>
      <c r="D33" s="109">
        <v>9.664673417262069</v>
      </c>
      <c r="E33" s="109">
        <v>9.7437855864265934</v>
      </c>
      <c r="F33" s="109">
        <v>0.81857053776097644</v>
      </c>
    </row>
    <row r="34" spans="1:7" ht="11.25" customHeight="1" x14ac:dyDescent="0.2">
      <c r="A34" s="27" t="s">
        <v>501</v>
      </c>
      <c r="B34" s="55">
        <v>994</v>
      </c>
      <c r="C34" s="55">
        <v>1044</v>
      </c>
      <c r="D34" s="109">
        <v>13.260103794996567</v>
      </c>
      <c r="E34" s="109">
        <v>13.71951039220059</v>
      </c>
      <c r="F34" s="109">
        <v>3.4645776858652555</v>
      </c>
    </row>
    <row r="35" spans="1:7" ht="11.25" customHeight="1" x14ac:dyDescent="0.2">
      <c r="A35" s="27" t="s">
        <v>605</v>
      </c>
      <c r="B35" s="55">
        <v>2642</v>
      </c>
      <c r="C35" s="55">
        <v>3256</v>
      </c>
      <c r="D35" s="109">
        <v>5.9831596475784563</v>
      </c>
      <c r="E35" s="109">
        <v>7.3299557755582851</v>
      </c>
      <c r="F35" s="109">
        <v>22.509780906897792</v>
      </c>
    </row>
    <row r="36" spans="1:7" ht="11.25" customHeight="1" x14ac:dyDescent="0.2">
      <c r="A36" s="27" t="s">
        <v>503</v>
      </c>
      <c r="B36" s="55">
        <v>131</v>
      </c>
      <c r="C36" s="55">
        <v>170</v>
      </c>
      <c r="D36" s="109">
        <v>5.9606065334238512</v>
      </c>
      <c r="E36" s="109">
        <v>7.6938464616000122</v>
      </c>
      <c r="F36" s="109">
        <v>29.078247632302023</v>
      </c>
    </row>
    <row r="37" spans="1:7" ht="11.25" customHeight="1" x14ac:dyDescent="0.2">
      <c r="A37" s="32" t="s">
        <v>504</v>
      </c>
      <c r="B37" s="59">
        <v>141</v>
      </c>
      <c r="C37" s="59">
        <v>126</v>
      </c>
      <c r="D37" s="171">
        <v>9.3950446359014919</v>
      </c>
      <c r="E37" s="171">
        <v>8.3363161025208097</v>
      </c>
      <c r="F37" s="171">
        <v>-11.269010147487101</v>
      </c>
    </row>
    <row r="38" spans="1:7" ht="11.25" customHeight="1" x14ac:dyDescent="0.2"/>
    <row r="39" spans="1:7" ht="11.25" customHeight="1" x14ac:dyDescent="0.2">
      <c r="A39" s="799" t="s">
        <v>696</v>
      </c>
      <c r="B39" s="799"/>
      <c r="C39" s="799"/>
      <c r="D39" s="799"/>
      <c r="E39" s="799"/>
      <c r="F39" s="799"/>
      <c r="G39" s="799"/>
    </row>
    <row r="40" spans="1:7" ht="11.25" customHeight="1" x14ac:dyDescent="0.2">
      <c r="A40" s="799"/>
      <c r="B40" s="799"/>
      <c r="C40" s="799"/>
      <c r="D40" s="799"/>
      <c r="E40" s="799"/>
      <c r="F40" s="799"/>
      <c r="G40" s="799"/>
    </row>
    <row r="41" spans="1:7" ht="11.25" customHeight="1" x14ac:dyDescent="0.2">
      <c r="A41" s="799"/>
      <c r="B41" s="799"/>
      <c r="C41" s="799"/>
      <c r="D41" s="799"/>
      <c r="E41" s="799"/>
      <c r="F41" s="799"/>
      <c r="G41" s="799"/>
    </row>
    <row r="42" spans="1:7" ht="11.25" customHeight="1" x14ac:dyDescent="0.2">
      <c r="A42" s="799"/>
      <c r="B42" s="799"/>
      <c r="C42" s="799"/>
      <c r="D42" s="799"/>
      <c r="E42" s="799"/>
      <c r="F42" s="799"/>
      <c r="G42" s="799"/>
    </row>
    <row r="43" spans="1:7" ht="11.25" customHeight="1" x14ac:dyDescent="0.2">
      <c r="A43" s="799"/>
      <c r="B43" s="799"/>
      <c r="C43" s="799"/>
      <c r="D43" s="799"/>
      <c r="E43" s="799"/>
      <c r="F43" s="799"/>
      <c r="G43" s="799"/>
    </row>
    <row r="44" spans="1:7" ht="11.25" customHeight="1" x14ac:dyDescent="0.2">
      <c r="A44" s="27" t="s">
        <v>710</v>
      </c>
    </row>
    <row r="45" spans="1:7" ht="11.25" customHeight="1" x14ac:dyDescent="0.2">
      <c r="A45" s="27" t="s">
        <v>711</v>
      </c>
    </row>
    <row r="46" spans="1:7" ht="11.25" customHeight="1" x14ac:dyDescent="0.2"/>
  </sheetData>
  <mergeCells count="6">
    <mergeCell ref="A39:G43"/>
    <mergeCell ref="A5:A7"/>
    <mergeCell ref="B5:F5"/>
    <mergeCell ref="B6:C6"/>
    <mergeCell ref="D6:E6"/>
    <mergeCell ref="F6:F7"/>
  </mergeCells>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29" zoomScaleNormal="100" workbookViewId="0">
      <selection activeCell="A45" sqref="A45"/>
    </sheetView>
  </sheetViews>
  <sheetFormatPr defaultColWidth="9.28515625" defaultRowHeight="11.25" x14ac:dyDescent="0.2"/>
  <cols>
    <col min="1" max="1" width="17.42578125" style="27" customWidth="1"/>
    <col min="2" max="11" width="9.140625" style="27" customWidth="1"/>
    <col min="12" max="12" width="9.28515625" style="27" customWidth="1"/>
    <col min="13" max="16384" width="9.28515625" style="27"/>
  </cols>
  <sheetData>
    <row r="1" spans="1:11" x14ac:dyDescent="0.2">
      <c r="A1" s="26" t="s">
        <v>965</v>
      </c>
      <c r="K1" s="3" t="s">
        <v>460</v>
      </c>
    </row>
    <row r="2" spans="1:11" x14ac:dyDescent="0.2">
      <c r="A2" s="27" t="s">
        <v>139</v>
      </c>
    </row>
    <row r="3" spans="1:11" x14ac:dyDescent="0.2">
      <c r="A3" s="4" t="s">
        <v>462</v>
      </c>
    </row>
    <row r="5" spans="1:11" ht="18.75" customHeight="1" x14ac:dyDescent="0.2">
      <c r="A5" s="873" t="s">
        <v>463</v>
      </c>
      <c r="B5" s="872" t="s">
        <v>966</v>
      </c>
      <c r="C5" s="872"/>
      <c r="D5" s="872"/>
      <c r="E5" s="872"/>
      <c r="F5" s="871"/>
      <c r="G5" s="872" t="s">
        <v>967</v>
      </c>
      <c r="H5" s="872"/>
      <c r="I5" s="872"/>
      <c r="J5" s="872"/>
      <c r="K5" s="871"/>
    </row>
    <row r="6" spans="1:11" ht="14.25" customHeight="1" x14ac:dyDescent="0.2">
      <c r="A6" s="873"/>
      <c r="B6" s="820" t="s">
        <v>594</v>
      </c>
      <c r="C6" s="821"/>
      <c r="D6" s="819" t="s">
        <v>843</v>
      </c>
      <c r="E6" s="821"/>
      <c r="F6" s="868" t="s">
        <v>473</v>
      </c>
      <c r="G6" s="820" t="s">
        <v>594</v>
      </c>
      <c r="H6" s="821"/>
      <c r="I6" s="819" t="s">
        <v>843</v>
      </c>
      <c r="J6" s="821"/>
      <c r="K6" s="868" t="s">
        <v>473</v>
      </c>
    </row>
    <row r="7" spans="1:11" ht="20.25" customHeight="1" x14ac:dyDescent="0.2">
      <c r="A7" s="873"/>
      <c r="B7" s="115" t="s">
        <v>705</v>
      </c>
      <c r="C7" s="115">
        <v>2022</v>
      </c>
      <c r="D7" s="115">
        <v>2021</v>
      </c>
      <c r="E7" s="115">
        <v>2022</v>
      </c>
      <c r="F7" s="896"/>
      <c r="G7" s="115" t="s">
        <v>705</v>
      </c>
      <c r="H7" s="115">
        <v>2022</v>
      </c>
      <c r="I7" s="115">
        <v>2021</v>
      </c>
      <c r="J7" s="115">
        <v>2022</v>
      </c>
      <c r="K7" s="896"/>
    </row>
    <row r="8" spans="1:11" ht="11.25" customHeight="1" x14ac:dyDescent="0.2">
      <c r="A8" s="8"/>
    </row>
    <row r="9" spans="1:11" ht="11.25" customHeight="1" x14ac:dyDescent="0.2">
      <c r="A9" s="28" t="s">
        <v>475</v>
      </c>
      <c r="B9" s="37">
        <v>33021</v>
      </c>
      <c r="C9" s="37">
        <v>33376</v>
      </c>
      <c r="D9" s="193">
        <v>16.344039829238675</v>
      </c>
      <c r="E9" s="193">
        <v>16.436317896037846</v>
      </c>
      <c r="F9" s="193">
        <v>0.56459766228720287</v>
      </c>
      <c r="G9" s="37">
        <v>551340</v>
      </c>
      <c r="H9" s="37">
        <v>594171</v>
      </c>
      <c r="I9" s="193">
        <v>277.85097198658332</v>
      </c>
      <c r="J9" s="193">
        <v>297.97391070463544</v>
      </c>
      <c r="K9" s="193">
        <v>7.2423495855266751</v>
      </c>
    </row>
    <row r="10" spans="1:11" ht="11.25" customHeight="1" x14ac:dyDescent="0.2">
      <c r="A10" s="91"/>
      <c r="B10" s="55"/>
      <c r="C10" s="55"/>
      <c r="D10" s="178"/>
      <c r="E10" s="178"/>
      <c r="F10" s="178"/>
      <c r="G10" s="55"/>
      <c r="H10" s="55"/>
      <c r="I10" s="178"/>
      <c r="J10" s="178"/>
      <c r="K10" s="178"/>
    </row>
    <row r="11" spans="1:11" ht="11.25" customHeight="1" x14ac:dyDescent="0.2">
      <c r="A11" s="29" t="s">
        <v>476</v>
      </c>
      <c r="B11" s="53">
        <v>228</v>
      </c>
      <c r="C11" s="53">
        <v>372</v>
      </c>
      <c r="D11" s="169">
        <v>27.737662138851547</v>
      </c>
      <c r="E11" s="169">
        <v>44.817873175057166</v>
      </c>
      <c r="F11" s="169">
        <v>61.577687948984483</v>
      </c>
      <c r="G11" s="53">
        <v>2268</v>
      </c>
      <c r="H11" s="53">
        <v>2809</v>
      </c>
      <c r="I11" s="169">
        <v>275.91674443383909</v>
      </c>
      <c r="J11" s="169">
        <v>338.42313373316017</v>
      </c>
      <c r="K11" s="169">
        <v>22.654076115452739</v>
      </c>
    </row>
    <row r="12" spans="1:11" ht="11.25" customHeight="1" x14ac:dyDescent="0.2">
      <c r="A12" s="27" t="s">
        <v>478</v>
      </c>
      <c r="B12" s="55">
        <v>444</v>
      </c>
      <c r="C12" s="55">
        <v>643</v>
      </c>
      <c r="D12" s="109">
        <v>14.199247583789353</v>
      </c>
      <c r="E12" s="109">
        <v>20.559480046592963</v>
      </c>
      <c r="F12" s="109">
        <v>44.792742891988205</v>
      </c>
      <c r="G12" s="55">
        <v>3297</v>
      </c>
      <c r="H12" s="55">
        <v>4011</v>
      </c>
      <c r="I12" s="109">
        <v>105.4390073958412</v>
      </c>
      <c r="J12" s="109">
        <v>128.24894940417477</v>
      </c>
      <c r="K12" s="109">
        <v>21.633304952027888</v>
      </c>
    </row>
    <row r="13" spans="1:11" ht="11.25" customHeight="1" x14ac:dyDescent="0.2">
      <c r="A13" s="27" t="s">
        <v>479</v>
      </c>
      <c r="B13" s="55">
        <v>207</v>
      </c>
      <c r="C13" s="55">
        <v>199</v>
      </c>
      <c r="D13" s="109">
        <v>28.427186919282562</v>
      </c>
      <c r="E13" s="109">
        <v>27.12990178702891</v>
      </c>
      <c r="F13" s="109">
        <v>-4.5635367858846587</v>
      </c>
      <c r="G13" s="55">
        <v>2033</v>
      </c>
      <c r="H13" s="55">
        <v>2196</v>
      </c>
      <c r="I13" s="109">
        <v>279.19068119276068</v>
      </c>
      <c r="J13" s="109">
        <v>299.38323781063053</v>
      </c>
      <c r="K13" s="109">
        <v>7.2325324511559819</v>
      </c>
    </row>
    <row r="14" spans="1:11" ht="11.25" customHeight="1" x14ac:dyDescent="0.2">
      <c r="A14" s="27" t="s">
        <v>480</v>
      </c>
      <c r="B14" s="55">
        <v>242</v>
      </c>
      <c r="C14" s="55">
        <v>284</v>
      </c>
      <c r="D14" s="109">
        <v>6.200238230916602</v>
      </c>
      <c r="E14" s="109">
        <v>7.2059728380495667</v>
      </c>
      <c r="F14" s="109">
        <v>16.220902643998624</v>
      </c>
      <c r="G14" s="55">
        <v>6761</v>
      </c>
      <c r="H14" s="55">
        <v>8407</v>
      </c>
      <c r="I14" s="109">
        <v>173.22235817862457</v>
      </c>
      <c r="J14" s="109">
        <v>213.31201989254473</v>
      </c>
      <c r="K14" s="109">
        <v>23.143468392561783</v>
      </c>
    </row>
    <row r="15" spans="1:11" ht="11.25" customHeight="1" x14ac:dyDescent="0.2">
      <c r="A15" s="27" t="s">
        <v>482</v>
      </c>
      <c r="B15" s="55">
        <v>2255</v>
      </c>
      <c r="C15" s="55">
        <v>2105</v>
      </c>
      <c r="D15" s="109">
        <v>15.962954336517942</v>
      </c>
      <c r="E15" s="109">
        <v>14.890619030267713</v>
      </c>
      <c r="F15" s="109">
        <v>-6.7176494002559544</v>
      </c>
      <c r="G15" s="55">
        <v>28768</v>
      </c>
      <c r="H15" s="55">
        <v>31495</v>
      </c>
      <c r="I15" s="109">
        <v>203.64623962436727</v>
      </c>
      <c r="J15" s="109">
        <v>222.79337119158271</v>
      </c>
      <c r="K15" s="109">
        <v>9.4021532646676889</v>
      </c>
    </row>
    <row r="16" spans="1:11" ht="11.25" customHeight="1" x14ac:dyDescent="0.2">
      <c r="A16" s="27" t="s">
        <v>483</v>
      </c>
      <c r="B16" s="55">
        <v>947</v>
      </c>
      <c r="C16" s="55">
        <v>931</v>
      </c>
      <c r="D16" s="109">
        <v>10.806292742755671</v>
      </c>
      <c r="E16" s="109">
        <v>10.589547763751398</v>
      </c>
      <c r="F16" s="109">
        <v>-2.005729292773184</v>
      </c>
      <c r="G16" s="55">
        <v>12626</v>
      </c>
      <c r="H16" s="55">
        <v>13004</v>
      </c>
      <c r="I16" s="109">
        <v>144.07629585008775</v>
      </c>
      <c r="J16" s="109">
        <v>147.91243729304315</v>
      </c>
      <c r="K16" s="109">
        <v>2.6625763942091707</v>
      </c>
    </row>
    <row r="17" spans="1:11" ht="11.25" customHeight="1" x14ac:dyDescent="0.2">
      <c r="A17" s="27" t="s">
        <v>484</v>
      </c>
      <c r="B17" s="55">
        <v>644</v>
      </c>
      <c r="C17" s="55">
        <v>583</v>
      </c>
      <c r="D17" s="109">
        <v>23.028849116577842</v>
      </c>
      <c r="E17" s="109">
        <v>20.695276081372548</v>
      </c>
      <c r="F17" s="109">
        <v>-10.133259475504651</v>
      </c>
      <c r="G17" s="55">
        <v>11012</v>
      </c>
      <c r="H17" s="55">
        <v>12596</v>
      </c>
      <c r="I17" s="109">
        <v>393.77901626048941</v>
      </c>
      <c r="J17" s="109">
        <v>447.13155663974027</v>
      </c>
      <c r="K17" s="109">
        <v>13.548853081586643</v>
      </c>
    </row>
    <row r="18" spans="1:11" ht="11.25" customHeight="1" x14ac:dyDescent="0.2">
      <c r="A18" s="27" t="s">
        <v>485</v>
      </c>
      <c r="B18" s="55">
        <v>2197</v>
      </c>
      <c r="C18" s="55">
        <v>2233</v>
      </c>
      <c r="D18" s="109">
        <v>57.71036933454323</v>
      </c>
      <c r="E18" s="109">
        <v>58.24985404929091</v>
      </c>
      <c r="F18" s="109">
        <v>0.93481417805580946</v>
      </c>
      <c r="G18" s="55">
        <v>11127</v>
      </c>
      <c r="H18" s="55">
        <v>12393</v>
      </c>
      <c r="I18" s="109">
        <v>292.28187509579539</v>
      </c>
      <c r="J18" s="109">
        <v>323.28277708592128</v>
      </c>
      <c r="K18" s="109">
        <v>10.606508521941493</v>
      </c>
    </row>
    <row r="19" spans="1:11" ht="11.25" customHeight="1" x14ac:dyDescent="0.2">
      <c r="A19" s="27" t="s">
        <v>486</v>
      </c>
      <c r="B19" s="55">
        <v>1402</v>
      </c>
      <c r="C19" s="55">
        <v>1512</v>
      </c>
      <c r="D19" s="109">
        <v>20.12168307975994</v>
      </c>
      <c r="E19" s="109">
        <v>21.430916194345528</v>
      </c>
      <c r="F19" s="109">
        <v>6.5065785471123183</v>
      </c>
      <c r="G19" s="55">
        <v>21538</v>
      </c>
      <c r="H19" s="55">
        <v>23563</v>
      </c>
      <c r="I19" s="109">
        <v>309.11612708407245</v>
      </c>
      <c r="J19" s="109">
        <v>333.9792845815897</v>
      </c>
      <c r="K19" s="109">
        <v>8.0433064855121685</v>
      </c>
    </row>
    <row r="20" spans="1:11" ht="11.25" customHeight="1" x14ac:dyDescent="0.2">
      <c r="A20" s="27" t="s">
        <v>487</v>
      </c>
      <c r="B20" s="55">
        <v>1010</v>
      </c>
      <c r="C20" s="55">
        <v>1094</v>
      </c>
      <c r="D20" s="109">
        <v>14.944243729468688</v>
      </c>
      <c r="E20" s="109">
        <v>16.147239205851026</v>
      </c>
      <c r="F20" s="109">
        <v>8.0498919728546614</v>
      </c>
      <c r="G20" s="55">
        <v>10665</v>
      </c>
      <c r="H20" s="55">
        <v>11716</v>
      </c>
      <c r="I20" s="109">
        <v>157.80233601463721</v>
      </c>
      <c r="J20" s="109">
        <v>172.92600963048505</v>
      </c>
      <c r="K20" s="109">
        <v>9.5839351924708041</v>
      </c>
    </row>
    <row r="21" spans="1:11" ht="11.25" customHeight="1" x14ac:dyDescent="0.2">
      <c r="A21" s="27" t="s">
        <v>488</v>
      </c>
      <c r="B21" s="55">
        <v>1212</v>
      </c>
      <c r="C21" s="55">
        <v>1257</v>
      </c>
      <c r="D21" s="109">
        <v>33.602832951708749</v>
      </c>
      <c r="E21" s="109">
        <v>34.355404334684501</v>
      </c>
      <c r="F21" s="109">
        <v>2.2396069523581197</v>
      </c>
      <c r="G21" s="55" t="s">
        <v>481</v>
      </c>
      <c r="H21" s="55" t="s">
        <v>481</v>
      </c>
      <c r="I21" s="109" t="s">
        <v>481</v>
      </c>
      <c r="J21" s="109" t="s">
        <v>481</v>
      </c>
      <c r="K21" s="109" t="s">
        <v>481</v>
      </c>
    </row>
    <row r="22" spans="1:11" ht="11.25" customHeight="1" x14ac:dyDescent="0.2">
      <c r="A22" s="27" t="s">
        <v>602</v>
      </c>
      <c r="B22" s="55">
        <v>591</v>
      </c>
      <c r="C22" s="55">
        <v>702</v>
      </c>
      <c r="D22" s="109">
        <v>21.639946682491221</v>
      </c>
      <c r="E22" s="109">
        <v>25.465230166503428</v>
      </c>
      <c r="F22" s="109">
        <v>17.676954292624146</v>
      </c>
      <c r="G22" s="55">
        <v>10131</v>
      </c>
      <c r="H22" s="55">
        <v>9602</v>
      </c>
      <c r="I22" s="109">
        <v>370.95482206483683</v>
      </c>
      <c r="J22" s="109">
        <v>348.31501432872642</v>
      </c>
      <c r="K22" s="109">
        <v>-6.1031172502600146</v>
      </c>
    </row>
    <row r="23" spans="1:11" ht="11.25" customHeight="1" x14ac:dyDescent="0.2">
      <c r="A23" s="27" t="s">
        <v>604</v>
      </c>
      <c r="B23" s="55">
        <v>2297</v>
      </c>
      <c r="C23" s="55">
        <v>2415</v>
      </c>
      <c r="D23" s="109">
        <v>11.226636365338111</v>
      </c>
      <c r="E23" s="109">
        <v>11.75828014192512</v>
      </c>
      <c r="F23" s="109">
        <v>4.7355571097719151</v>
      </c>
      <c r="G23" s="55">
        <v>56819</v>
      </c>
      <c r="H23" s="55">
        <v>57546</v>
      </c>
      <c r="I23" s="109">
        <v>277.7040712416831</v>
      </c>
      <c r="J23" s="109">
        <v>280.18301823901572</v>
      </c>
      <c r="K23" s="109">
        <v>0.89265778000611196</v>
      </c>
    </row>
    <row r="24" spans="1:11" ht="11.25" customHeight="1" x14ac:dyDescent="0.2">
      <c r="A24" s="27" t="s">
        <v>491</v>
      </c>
      <c r="B24" s="55">
        <v>1111</v>
      </c>
      <c r="C24" s="55">
        <v>1389</v>
      </c>
      <c r="D24" s="109">
        <v>13.764408479449662</v>
      </c>
      <c r="E24" s="109">
        <v>17.114063694380526</v>
      </c>
      <c r="F24" s="109">
        <v>24.335627789104919</v>
      </c>
      <c r="G24" s="55">
        <v>18285</v>
      </c>
      <c r="H24" s="55">
        <v>21649</v>
      </c>
      <c r="I24" s="109">
        <v>226.53664180624401</v>
      </c>
      <c r="J24" s="109">
        <v>266.74036351306262</v>
      </c>
      <c r="K24" s="109">
        <v>17.7471164868793</v>
      </c>
    </row>
    <row r="25" spans="1:11" ht="11.25" customHeight="1" x14ac:dyDescent="0.2">
      <c r="A25" s="27" t="s">
        <v>598</v>
      </c>
      <c r="B25" s="55">
        <v>860</v>
      </c>
      <c r="C25" s="55">
        <v>722</v>
      </c>
      <c r="D25" s="109">
        <v>21.73273358008268</v>
      </c>
      <c r="E25" s="109">
        <v>18.165829872725968</v>
      </c>
      <c r="F25" s="109">
        <v>-16.412586544684181</v>
      </c>
      <c r="G25" s="55">
        <v>2011</v>
      </c>
      <c r="H25" s="55">
        <v>1909</v>
      </c>
      <c r="I25" s="109">
        <v>50.81921770877473</v>
      </c>
      <c r="J25" s="109">
        <v>48.031259317221433</v>
      </c>
      <c r="K25" s="109">
        <v>-5.4860316967687446</v>
      </c>
    </row>
    <row r="26" spans="1:11" ht="11.25" customHeight="1" x14ac:dyDescent="0.2">
      <c r="A26" s="27" t="s">
        <v>493</v>
      </c>
      <c r="B26" s="55">
        <v>1154</v>
      </c>
      <c r="C26" s="55">
        <v>998</v>
      </c>
      <c r="D26" s="109">
        <v>10.158464564806405</v>
      </c>
      <c r="E26" s="109">
        <v>8.7213305919109398</v>
      </c>
      <c r="F26" s="109">
        <v>-14.147157414658496</v>
      </c>
      <c r="G26" s="55">
        <v>57987</v>
      </c>
      <c r="H26" s="55">
        <v>60457</v>
      </c>
      <c r="I26" s="109">
        <v>510.44964013815337</v>
      </c>
      <c r="J26" s="109">
        <v>528.32212785086142</v>
      </c>
      <c r="K26" s="109">
        <v>3.5013224238674923</v>
      </c>
    </row>
    <row r="27" spans="1:11" ht="11.25" customHeight="1" x14ac:dyDescent="0.2">
      <c r="A27" s="27" t="s">
        <v>599</v>
      </c>
      <c r="B27" s="55">
        <v>2833</v>
      </c>
      <c r="C27" s="55">
        <v>2779</v>
      </c>
      <c r="D27" s="109">
        <v>31.35116753911403</v>
      </c>
      <c r="E27" s="109">
        <v>30.67953683724776</v>
      </c>
      <c r="F27" s="109">
        <v>-2.1422829023140411</v>
      </c>
      <c r="G27" s="55">
        <v>22484</v>
      </c>
      <c r="H27" s="55">
        <v>23037</v>
      </c>
      <c r="I27" s="109">
        <v>248.81738473330034</v>
      </c>
      <c r="J27" s="109">
        <v>254.3233141848423</v>
      </c>
      <c r="K27" s="109">
        <v>2.2128395318693705</v>
      </c>
    </row>
    <row r="28" spans="1:11" ht="11.25" customHeight="1" x14ac:dyDescent="0.2">
      <c r="A28" s="27" t="s">
        <v>600</v>
      </c>
      <c r="B28" s="55">
        <v>581</v>
      </c>
      <c r="C28" s="55">
        <v>548</v>
      </c>
      <c r="D28" s="109">
        <v>17.840528398989139</v>
      </c>
      <c r="E28" s="109">
        <v>16.762510705983114</v>
      </c>
      <c r="F28" s="109">
        <v>-6.0425211008162005</v>
      </c>
      <c r="G28" s="55">
        <v>5687</v>
      </c>
      <c r="H28" s="55">
        <v>5968</v>
      </c>
      <c r="I28" s="109">
        <v>174.62837350266994</v>
      </c>
      <c r="J28" s="109">
        <v>182.55230637464823</v>
      </c>
      <c r="K28" s="109">
        <v>4.5375975925568079</v>
      </c>
    </row>
    <row r="29" spans="1:11" ht="11.25" customHeight="1" x14ac:dyDescent="0.2">
      <c r="A29" s="27" t="s">
        <v>496</v>
      </c>
      <c r="B29" s="55">
        <v>3979</v>
      </c>
      <c r="C29" s="55">
        <v>3571</v>
      </c>
      <c r="D29" s="109">
        <v>24.792604036187967</v>
      </c>
      <c r="E29" s="109">
        <v>22.242951581747299</v>
      </c>
      <c r="F29" s="109">
        <v>-10.283923587530886</v>
      </c>
      <c r="G29" s="55">
        <v>51730</v>
      </c>
      <c r="H29" s="55">
        <v>57626</v>
      </c>
      <c r="I29" s="109">
        <v>322.32254505956365</v>
      </c>
      <c r="J29" s="109">
        <v>358.9393245168776</v>
      </c>
      <c r="K29" s="109">
        <v>11.360291117876153</v>
      </c>
    </row>
    <row r="30" spans="1:11" ht="11.25" customHeight="1" x14ac:dyDescent="0.2">
      <c r="A30" s="27" t="s">
        <v>497</v>
      </c>
      <c r="B30" s="55">
        <v>295</v>
      </c>
      <c r="C30" s="55">
        <v>346</v>
      </c>
      <c r="D30" s="109">
        <v>8.9632749558273854</v>
      </c>
      <c r="E30" s="109">
        <v>10.477209646542551</v>
      </c>
      <c r="F30" s="109">
        <v>16.89041893923935</v>
      </c>
      <c r="G30" s="55">
        <v>4752</v>
      </c>
      <c r="H30" s="55">
        <v>5454</v>
      </c>
      <c r="I30" s="109">
        <v>144.3846867460737</v>
      </c>
      <c r="J30" s="109">
        <v>165.15231622035571</v>
      </c>
      <c r="K30" s="109">
        <v>14.383540209361412</v>
      </c>
    </row>
    <row r="31" spans="1:11" ht="11.25" customHeight="1" x14ac:dyDescent="0.2">
      <c r="A31" s="27" t="s">
        <v>498</v>
      </c>
      <c r="B31" s="55">
        <v>2030</v>
      </c>
      <c r="C31" s="55">
        <v>2113</v>
      </c>
      <c r="D31" s="109">
        <v>18.683919584133982</v>
      </c>
      <c r="E31" s="109">
        <v>19.420052707107555</v>
      </c>
      <c r="F31" s="109">
        <v>3.9399287695429885</v>
      </c>
      <c r="G31" s="55">
        <v>40840</v>
      </c>
      <c r="H31" s="55">
        <v>44824</v>
      </c>
      <c r="I31" s="109">
        <v>375.88732798819302</v>
      </c>
      <c r="J31" s="109">
        <v>411.96613466322248</v>
      </c>
      <c r="K31" s="109">
        <v>9.5983035310418074</v>
      </c>
    </row>
    <row r="32" spans="1:11" ht="11.25" customHeight="1" x14ac:dyDescent="0.2">
      <c r="A32" s="27" t="s">
        <v>596</v>
      </c>
      <c r="B32" s="55">
        <v>666</v>
      </c>
      <c r="C32" s="55">
        <v>689</v>
      </c>
      <c r="D32" s="109">
        <v>42.166165398261086</v>
      </c>
      <c r="E32" s="109">
        <v>43.579571617238535</v>
      </c>
      <c r="F32" s="109">
        <v>3.3519913552199299</v>
      </c>
      <c r="G32" s="55">
        <v>5297</v>
      </c>
      <c r="H32" s="55">
        <v>5988</v>
      </c>
      <c r="I32" s="109">
        <v>335.36663380568916</v>
      </c>
      <c r="J32" s="109">
        <v>378.74379512920808</v>
      </c>
      <c r="K32" s="109">
        <v>12.934250742622044</v>
      </c>
    </row>
    <row r="33" spans="1:11" ht="11.25" customHeight="1" x14ac:dyDescent="0.2">
      <c r="A33" s="27" t="s">
        <v>500</v>
      </c>
      <c r="B33" s="55">
        <v>174</v>
      </c>
      <c r="C33" s="55">
        <v>174</v>
      </c>
      <c r="D33" s="109">
        <v>28.027552910060006</v>
      </c>
      <c r="E33" s="109">
        <v>27.345462774810112</v>
      </c>
      <c r="F33" s="109">
        <v>-2.4336414150700536</v>
      </c>
      <c r="G33" s="55">
        <v>2262</v>
      </c>
      <c r="H33" s="55">
        <v>2622</v>
      </c>
      <c r="I33" s="109">
        <v>364.35818783078003</v>
      </c>
      <c r="J33" s="109">
        <v>412.06783560662137</v>
      </c>
      <c r="K33" s="109">
        <v>13.09416101223977</v>
      </c>
    </row>
    <row r="34" spans="1:11" ht="11.25" customHeight="1" x14ac:dyDescent="0.2">
      <c r="A34" s="27" t="s">
        <v>501</v>
      </c>
      <c r="B34" s="55">
        <v>1292</v>
      </c>
      <c r="C34" s="55">
        <v>1378</v>
      </c>
      <c r="D34" s="109">
        <v>17.235466904562941</v>
      </c>
      <c r="E34" s="109">
        <v>18.10870241422645</v>
      </c>
      <c r="F34" s="109">
        <v>5.0665033590260755</v>
      </c>
      <c r="G34" s="55">
        <v>38717</v>
      </c>
      <c r="H34" s="55">
        <v>43744</v>
      </c>
      <c r="I34" s="109">
        <v>516.49038091638033</v>
      </c>
      <c r="J34" s="109">
        <v>574.8527419505964</v>
      </c>
      <c r="K34" s="109">
        <v>11.299796315793319</v>
      </c>
    </row>
    <row r="35" spans="1:11" ht="11.25" customHeight="1" x14ac:dyDescent="0.2">
      <c r="A35" s="27" t="s">
        <v>605</v>
      </c>
      <c r="B35" s="55">
        <v>3300</v>
      </c>
      <c r="C35" s="55">
        <v>3274</v>
      </c>
      <c r="D35" s="109">
        <v>7.4732879776718031</v>
      </c>
      <c r="E35" s="109">
        <v>7.3704776440963835</v>
      </c>
      <c r="F35" s="109">
        <v>-1.3757041597030617</v>
      </c>
      <c r="G35" s="55">
        <v>116191</v>
      </c>
      <c r="H35" s="55">
        <v>122818</v>
      </c>
      <c r="I35" s="109">
        <v>263.12994042838318</v>
      </c>
      <c r="J35" s="109">
        <v>276.48971389512207</v>
      </c>
      <c r="K35" s="109">
        <v>5.0772532555545702</v>
      </c>
    </row>
    <row r="36" spans="1:11" ht="11.25" customHeight="1" x14ac:dyDescent="0.2">
      <c r="A36" s="27" t="s">
        <v>503</v>
      </c>
      <c r="B36" s="55">
        <v>611</v>
      </c>
      <c r="C36" s="55">
        <v>600</v>
      </c>
      <c r="D36" s="109">
        <v>27.80099688490056</v>
      </c>
      <c r="E36" s="109">
        <v>27.154752217411808</v>
      </c>
      <c r="F36" s="109">
        <v>-2.3245377500824227</v>
      </c>
      <c r="G36" s="55">
        <v>4233</v>
      </c>
      <c r="H36" s="55">
        <v>4273</v>
      </c>
      <c r="I36" s="109">
        <v>192.60494241208522</v>
      </c>
      <c r="J36" s="109">
        <v>193.38709370833445</v>
      </c>
      <c r="K36" s="109">
        <v>0.40609097900290436</v>
      </c>
    </row>
    <row r="37" spans="1:11" ht="11.25" customHeight="1" x14ac:dyDescent="0.2">
      <c r="A37" s="32" t="s">
        <v>504</v>
      </c>
      <c r="B37" s="59">
        <v>459</v>
      </c>
      <c r="C37" s="59">
        <v>465</v>
      </c>
      <c r="D37" s="171">
        <v>30.583868708360171</v>
      </c>
      <c r="E37" s="171">
        <v>30.764976092636321</v>
      </c>
      <c r="F37" s="171">
        <v>0.5921663671889954</v>
      </c>
      <c r="G37" s="59">
        <v>3819</v>
      </c>
      <c r="H37" s="59">
        <v>4464</v>
      </c>
      <c r="I37" s="171">
        <v>254.46578343622551</v>
      </c>
      <c r="J37" s="171">
        <v>295.34377048930867</v>
      </c>
      <c r="K37" s="171">
        <v>16.064237203556296</v>
      </c>
    </row>
    <row r="38" spans="1:11" ht="11.25" customHeight="1" x14ac:dyDescent="0.2"/>
    <row r="39" spans="1:11" ht="11.25" customHeight="1" x14ac:dyDescent="0.2">
      <c r="A39" s="909" t="s">
        <v>968</v>
      </c>
      <c r="B39" s="799"/>
      <c r="C39" s="799"/>
      <c r="D39" s="799"/>
      <c r="E39" s="799"/>
      <c r="F39" s="799"/>
      <c r="G39" s="799"/>
      <c r="H39" s="799"/>
      <c r="I39" s="799"/>
      <c r="J39" s="799"/>
      <c r="K39" s="799"/>
    </row>
    <row r="40" spans="1:11" ht="11.25" customHeight="1" x14ac:dyDescent="0.2">
      <c r="A40" s="799"/>
      <c r="B40" s="799"/>
      <c r="C40" s="799"/>
      <c r="D40" s="799"/>
      <c r="E40" s="799"/>
      <c r="F40" s="799"/>
      <c r="G40" s="799"/>
      <c r="H40" s="799"/>
      <c r="I40" s="799"/>
      <c r="J40" s="799"/>
      <c r="K40" s="799"/>
    </row>
    <row r="41" spans="1:11" ht="11.25" customHeight="1" x14ac:dyDescent="0.2">
      <c r="A41" s="799"/>
      <c r="B41" s="799"/>
      <c r="C41" s="799"/>
      <c r="D41" s="799"/>
      <c r="E41" s="799"/>
      <c r="F41" s="799"/>
      <c r="G41" s="799"/>
      <c r="H41" s="799"/>
      <c r="I41" s="799"/>
      <c r="J41" s="799"/>
      <c r="K41" s="799"/>
    </row>
    <row r="42" spans="1:11" ht="11.25" customHeight="1" x14ac:dyDescent="0.2">
      <c r="A42" s="799"/>
      <c r="B42" s="799"/>
      <c r="C42" s="799"/>
      <c r="D42" s="799"/>
      <c r="E42" s="799"/>
      <c r="F42" s="799"/>
      <c r="G42" s="799"/>
      <c r="H42" s="799"/>
      <c r="I42" s="799"/>
      <c r="J42" s="799"/>
      <c r="K42" s="799"/>
    </row>
    <row r="43" spans="1:11" ht="11.25" customHeight="1" x14ac:dyDescent="0.2">
      <c r="A43" s="27" t="s">
        <v>506</v>
      </c>
    </row>
    <row r="44" spans="1:11" ht="11.25" customHeight="1" x14ac:dyDescent="0.2">
      <c r="A44" s="27" t="s">
        <v>710</v>
      </c>
    </row>
    <row r="45" spans="1:11" ht="11.25" customHeight="1" x14ac:dyDescent="0.2">
      <c r="A45" s="27" t="s">
        <v>711</v>
      </c>
    </row>
    <row r="46" spans="1:11" ht="11.25" customHeight="1" x14ac:dyDescent="0.2"/>
    <row r="47" spans="1:11" ht="11.25" customHeight="1" x14ac:dyDescent="0.2"/>
    <row r="48" spans="1:11" ht="11.25" customHeight="1" x14ac:dyDescent="0.2"/>
  </sheetData>
  <mergeCells count="10">
    <mergeCell ref="A39:K42"/>
    <mergeCell ref="A5:A7"/>
    <mergeCell ref="B5:F5"/>
    <mergeCell ref="G5:K5"/>
    <mergeCell ref="B6:C6"/>
    <mergeCell ref="D6:E6"/>
    <mergeCell ref="F6:F7"/>
    <mergeCell ref="G6:H6"/>
    <mergeCell ref="I6:J6"/>
    <mergeCell ref="K6:K7"/>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zoomScaleNormal="100" workbookViewId="0">
      <pane xSplit="1" topLeftCell="B1" activePane="topRight" state="frozen"/>
      <selection activeCell="J44" sqref="J44"/>
      <selection pane="topRight" activeCell="M1" sqref="M1"/>
    </sheetView>
  </sheetViews>
  <sheetFormatPr defaultColWidth="9.28515625" defaultRowHeight="11.25" x14ac:dyDescent="0.2"/>
  <cols>
    <col min="1" max="1" width="15.7109375" style="27" customWidth="1"/>
    <col min="2" max="14" width="9.140625" style="27" customWidth="1"/>
    <col min="15" max="16384" width="9.28515625" style="27"/>
  </cols>
  <sheetData>
    <row r="1" spans="1:14" ht="11.25" customHeight="1" x14ac:dyDescent="0.2">
      <c r="A1" s="42" t="s">
        <v>969</v>
      </c>
      <c r="B1" s="2"/>
      <c r="C1" s="2"/>
      <c r="D1" s="2"/>
      <c r="E1" s="2"/>
      <c r="F1" s="43"/>
      <c r="M1" s="3" t="s">
        <v>460</v>
      </c>
      <c r="N1" s="3"/>
    </row>
    <row r="2" spans="1:14" ht="11.25" customHeight="1" x14ac:dyDescent="0.2">
      <c r="A2" s="141" t="s">
        <v>970</v>
      </c>
      <c r="B2" s="2"/>
      <c r="C2" s="2"/>
      <c r="D2" s="2"/>
      <c r="E2" s="2"/>
      <c r="F2" s="222"/>
      <c r="G2" s="223"/>
      <c r="H2" s="223"/>
      <c r="I2" s="223"/>
      <c r="J2" s="223"/>
      <c r="K2" s="223"/>
    </row>
    <row r="3" spans="1:14" ht="11.25" customHeight="1" x14ac:dyDescent="0.2">
      <c r="A3" s="2" t="s">
        <v>462</v>
      </c>
      <c r="B3" s="2"/>
      <c r="C3" s="2"/>
      <c r="D3" s="2"/>
      <c r="E3" s="2"/>
      <c r="F3" s="43"/>
    </row>
    <row r="4" spans="1:14" ht="11.25" customHeight="1" x14ac:dyDescent="0.2">
      <c r="A4" s="2"/>
      <c r="B4" s="5"/>
      <c r="C4" s="5"/>
      <c r="D4" s="5"/>
      <c r="E4" s="87"/>
      <c r="F4" s="132"/>
    </row>
    <row r="5" spans="1:14" ht="32.25" customHeight="1" x14ac:dyDescent="0.2">
      <c r="A5" s="911" t="s">
        <v>463</v>
      </c>
      <c r="B5" s="914" t="s">
        <v>971</v>
      </c>
      <c r="C5" s="915"/>
      <c r="D5" s="915"/>
      <c r="E5" s="915"/>
      <c r="F5" s="916"/>
      <c r="G5" s="917" t="s">
        <v>972</v>
      </c>
      <c r="H5" s="918"/>
      <c r="I5" s="918"/>
      <c r="J5" s="918"/>
      <c r="K5" s="919"/>
      <c r="L5" s="914" t="s">
        <v>973</v>
      </c>
      <c r="M5" s="922"/>
      <c r="N5" s="224"/>
    </row>
    <row r="6" spans="1:14" ht="24" customHeight="1" x14ac:dyDescent="0.2">
      <c r="A6" s="912"/>
      <c r="B6" s="873" t="s">
        <v>974</v>
      </c>
      <c r="C6" s="873"/>
      <c r="D6" s="873"/>
      <c r="E6" s="873"/>
      <c r="F6" s="873"/>
      <c r="G6" s="920"/>
      <c r="H6" s="920"/>
      <c r="I6" s="920"/>
      <c r="J6" s="920"/>
      <c r="K6" s="921"/>
      <c r="L6" s="923"/>
      <c r="M6" s="924"/>
      <c r="N6" s="224"/>
    </row>
    <row r="7" spans="1:14" ht="22.5" customHeight="1" x14ac:dyDescent="0.2">
      <c r="A7" s="912"/>
      <c r="B7" s="873" t="s">
        <v>594</v>
      </c>
      <c r="C7" s="873"/>
      <c r="D7" s="873" t="s">
        <v>975</v>
      </c>
      <c r="E7" s="873"/>
      <c r="F7" s="873"/>
      <c r="G7" s="902" t="s">
        <v>594</v>
      </c>
      <c r="H7" s="897"/>
      <c r="I7" s="815" t="s">
        <v>975</v>
      </c>
      <c r="J7" s="906"/>
      <c r="K7" s="801" t="s">
        <v>473</v>
      </c>
      <c r="L7" s="815" t="s">
        <v>809</v>
      </c>
      <c r="M7" s="906"/>
      <c r="N7" s="224"/>
    </row>
    <row r="8" spans="1:14" ht="22.5" x14ac:dyDescent="0.2">
      <c r="A8" s="913"/>
      <c r="B8" s="7" t="s">
        <v>688</v>
      </c>
      <c r="C8" s="7">
        <v>2022</v>
      </c>
      <c r="D8" s="7">
        <v>2021</v>
      </c>
      <c r="E8" s="7">
        <v>2022</v>
      </c>
      <c r="F8" s="225" t="s">
        <v>976</v>
      </c>
      <c r="G8" s="226" t="s">
        <v>688</v>
      </c>
      <c r="H8" s="227">
        <v>2022</v>
      </c>
      <c r="I8" s="227">
        <v>2021</v>
      </c>
      <c r="J8" s="227">
        <v>2022</v>
      </c>
      <c r="K8" s="925"/>
      <c r="L8" s="227">
        <v>2021</v>
      </c>
      <c r="M8" s="227">
        <v>2022</v>
      </c>
      <c r="N8" s="35"/>
    </row>
    <row r="9" spans="1:14" ht="11.25" customHeight="1" x14ac:dyDescent="0.2">
      <c r="B9" s="228"/>
      <c r="C9" s="228"/>
      <c r="F9" s="31"/>
    </row>
    <row r="10" spans="1:14" ht="11.25" customHeight="1" x14ac:dyDescent="0.2">
      <c r="A10" s="28" t="s">
        <v>475</v>
      </c>
      <c r="B10" s="776">
        <v>3869</v>
      </c>
      <c r="C10" s="776">
        <v>3924</v>
      </c>
      <c r="D10" s="92">
        <v>3.7463093103945684</v>
      </c>
      <c r="E10" s="92">
        <v>3.7798473108939477</v>
      </c>
      <c r="F10" s="229">
        <v>0.89522774871588773</v>
      </c>
      <c r="G10" s="776">
        <v>1347</v>
      </c>
      <c r="H10" s="776">
        <v>1437</v>
      </c>
      <c r="I10" s="230">
        <v>1.3042849938230765</v>
      </c>
      <c r="J10" s="230">
        <v>1.3842101390811934</v>
      </c>
      <c r="K10" s="92">
        <v>6.1278896588270237</v>
      </c>
      <c r="L10" s="117">
        <v>34.815197725510465</v>
      </c>
      <c r="M10" s="117">
        <v>36.620795107033636</v>
      </c>
      <c r="N10" s="231"/>
    </row>
    <row r="11" spans="1:14" ht="11.25" customHeight="1" x14ac:dyDescent="0.2">
      <c r="A11" s="91"/>
      <c r="B11" s="39"/>
      <c r="C11" s="39"/>
      <c r="D11" s="39"/>
      <c r="E11" s="39"/>
      <c r="F11" s="39"/>
      <c r="G11" s="39"/>
      <c r="H11" s="39"/>
      <c r="I11" s="39"/>
      <c r="J11" s="39"/>
      <c r="K11" s="39"/>
      <c r="L11" s="39"/>
      <c r="M11" s="39"/>
      <c r="N11" s="39"/>
    </row>
    <row r="12" spans="1:14" ht="11.25" customHeight="1" x14ac:dyDescent="0.2">
      <c r="A12" s="29" t="s">
        <v>476</v>
      </c>
      <c r="B12" s="232">
        <v>29</v>
      </c>
      <c r="C12" s="232">
        <v>22</v>
      </c>
      <c r="D12" s="30">
        <v>7.0548213186510687</v>
      </c>
      <c r="E12" s="30">
        <v>5.2982315464096716</v>
      </c>
      <c r="F12" s="134">
        <v>-24.899139083755973</v>
      </c>
      <c r="G12" s="53">
        <v>12</v>
      </c>
      <c r="H12" s="53">
        <v>11</v>
      </c>
      <c r="I12" s="233">
        <v>2.9192364077176838</v>
      </c>
      <c r="J12" s="233">
        <v>2.6491157732048358</v>
      </c>
      <c r="K12" s="30">
        <v>-9.2531263928718133</v>
      </c>
      <c r="L12" s="234">
        <v>41.379310344827587</v>
      </c>
      <c r="M12" s="234">
        <v>50</v>
      </c>
      <c r="N12" s="121"/>
    </row>
    <row r="13" spans="1:14" ht="10.5" customHeight="1" x14ac:dyDescent="0.2">
      <c r="A13" s="27" t="s">
        <v>478</v>
      </c>
      <c r="B13" s="140">
        <v>73</v>
      </c>
      <c r="C13" s="140">
        <v>73</v>
      </c>
      <c r="D13" s="31">
        <v>4.4799631985044783</v>
      </c>
      <c r="E13" s="31">
        <v>4.4747828018830003</v>
      </c>
      <c r="F13" s="132">
        <v>-0.11563480305391005</v>
      </c>
      <c r="G13" s="55">
        <v>25</v>
      </c>
      <c r="H13" s="55">
        <v>31</v>
      </c>
      <c r="I13" s="204">
        <v>1.5342339720905747</v>
      </c>
      <c r="J13" s="204">
        <v>1.9002502309366169</v>
      </c>
      <c r="K13" s="31">
        <v>23.856612844213188</v>
      </c>
      <c r="L13" s="121">
        <v>34.246575342465754</v>
      </c>
      <c r="M13" s="121">
        <v>42.465753424657535</v>
      </c>
      <c r="N13" s="121"/>
    </row>
    <row r="14" spans="1:14" ht="11.25" customHeight="1" x14ac:dyDescent="0.2">
      <c r="A14" s="27" t="s">
        <v>479</v>
      </c>
      <c r="B14" s="140">
        <v>26</v>
      </c>
      <c r="C14" s="140">
        <v>22</v>
      </c>
      <c r="D14" s="31">
        <v>7.1498901545611924</v>
      </c>
      <c r="E14" s="31">
        <v>6.0059875180567577</v>
      </c>
      <c r="F14" s="132">
        <v>-15.998884063620123</v>
      </c>
      <c r="G14" s="55">
        <v>4</v>
      </c>
      <c r="H14" s="55">
        <v>8</v>
      </c>
      <c r="I14" s="204">
        <v>1.0999831007017218</v>
      </c>
      <c r="J14" s="204">
        <v>2.1839954611115484</v>
      </c>
      <c r="K14" s="31">
        <v>98.548092213261569</v>
      </c>
      <c r="L14" s="121">
        <v>15.384615384615385</v>
      </c>
      <c r="M14" s="121">
        <v>36.363636363636367</v>
      </c>
      <c r="N14" s="121"/>
    </row>
    <row r="15" spans="1:14" ht="11.25" customHeight="1" x14ac:dyDescent="0.2">
      <c r="A15" s="27" t="s">
        <v>480</v>
      </c>
      <c r="B15" s="140">
        <v>109</v>
      </c>
      <c r="C15" s="140">
        <v>88</v>
      </c>
      <c r="D15" s="31">
        <v>5.6042023752651948</v>
      </c>
      <c r="E15" s="31">
        <v>4.4796518265179692</v>
      </c>
      <c r="F15" s="132">
        <v>-20.066201636660395</v>
      </c>
      <c r="G15" s="55">
        <v>23</v>
      </c>
      <c r="H15" s="55">
        <v>21</v>
      </c>
      <c r="I15" s="204">
        <v>1.1825381158816466</v>
      </c>
      <c r="J15" s="204">
        <v>1.0690078222372428</v>
      </c>
      <c r="K15" s="31">
        <v>-9.6005610406697741</v>
      </c>
      <c r="L15" s="121">
        <v>21.100917431192663</v>
      </c>
      <c r="M15" s="121">
        <v>23.863636363636363</v>
      </c>
      <c r="N15" s="121"/>
    </row>
    <row r="16" spans="1:14" ht="11.25" customHeight="1" x14ac:dyDescent="0.2">
      <c r="A16" s="27" t="s">
        <v>482</v>
      </c>
      <c r="B16" s="140">
        <v>424</v>
      </c>
      <c r="C16" s="140">
        <v>406</v>
      </c>
      <c r="D16" s="31">
        <v>5.8321848146725781</v>
      </c>
      <c r="E16" s="31">
        <v>5.575433574341111</v>
      </c>
      <c r="F16" s="132">
        <v>-4.4023166015852873</v>
      </c>
      <c r="G16" s="55">
        <v>93</v>
      </c>
      <c r="H16" s="55">
        <v>107</v>
      </c>
      <c r="I16" s="204">
        <v>1.2792292164258248</v>
      </c>
      <c r="J16" s="204">
        <v>1.4693876661440859</v>
      </c>
      <c r="K16" s="31">
        <v>14.865080258998864</v>
      </c>
      <c r="L16" s="121">
        <v>21.933962264150946</v>
      </c>
      <c r="M16" s="121">
        <v>26.354679802955665</v>
      </c>
      <c r="N16" s="121"/>
    </row>
    <row r="17" spans="1:15" ht="11.25" customHeight="1" x14ac:dyDescent="0.2">
      <c r="A17" s="27" t="s">
        <v>483</v>
      </c>
      <c r="B17" s="140">
        <v>339</v>
      </c>
      <c r="C17" s="140">
        <v>264</v>
      </c>
      <c r="D17" s="31">
        <v>7.5091161766990675</v>
      </c>
      <c r="E17" s="31">
        <v>5.8264279606066314</v>
      </c>
      <c r="F17" s="132">
        <v>-22.408605440329321</v>
      </c>
      <c r="G17" s="55">
        <v>31</v>
      </c>
      <c r="H17" s="55">
        <v>28</v>
      </c>
      <c r="I17" s="204">
        <v>0.68667434064209754</v>
      </c>
      <c r="J17" s="204">
        <v>0.61795448067040026</v>
      </c>
      <c r="K17" s="31">
        <v>-10.007634755572559</v>
      </c>
      <c r="L17" s="121">
        <v>9.1445427728613566</v>
      </c>
      <c r="M17" s="121">
        <v>10.606060606060606</v>
      </c>
      <c r="N17" s="121"/>
    </row>
    <row r="18" spans="1:15" ht="11.25" customHeight="1" x14ac:dyDescent="0.2">
      <c r="A18" s="27" t="s">
        <v>484</v>
      </c>
      <c r="B18" s="140">
        <v>43</v>
      </c>
      <c r="C18" s="140">
        <v>32</v>
      </c>
      <c r="D18" s="31">
        <v>2.9600117140693443</v>
      </c>
      <c r="E18" s="31">
        <v>2.1875469182133411</v>
      </c>
      <c r="F18" s="132">
        <v>-26.096680367323255</v>
      </c>
      <c r="G18" s="55">
        <v>25</v>
      </c>
      <c r="H18" s="55">
        <v>19</v>
      </c>
      <c r="I18" s="204">
        <v>1.7209370430635724</v>
      </c>
      <c r="J18" s="204">
        <v>1.2988559826891715</v>
      </c>
      <c r="K18" s="31">
        <v>-24.526234825128867</v>
      </c>
      <c r="L18" s="121">
        <v>58.139534883720934</v>
      </c>
      <c r="M18" s="121">
        <v>59.375</v>
      </c>
      <c r="N18" s="121"/>
    </row>
    <row r="19" spans="1:15" ht="11.25" customHeight="1" x14ac:dyDescent="0.2">
      <c r="A19" s="27" t="s">
        <v>485</v>
      </c>
      <c r="B19" s="140">
        <v>108</v>
      </c>
      <c r="C19" s="140">
        <v>95</v>
      </c>
      <c r="D19" s="31">
        <v>5.5866167778314395</v>
      </c>
      <c r="E19" s="31">
        <v>4.8798565648919192</v>
      </c>
      <c r="F19" s="132">
        <v>-12.650952106542446</v>
      </c>
      <c r="G19" s="55">
        <v>38</v>
      </c>
      <c r="H19" s="55">
        <v>33</v>
      </c>
      <c r="I19" s="204">
        <v>1.9656614588666177</v>
      </c>
      <c r="J19" s="204">
        <v>1.6951080699098247</v>
      </c>
      <c r="K19" s="31">
        <v>-13.763987065849658</v>
      </c>
      <c r="L19" s="121">
        <v>35.185185185185183</v>
      </c>
      <c r="M19" s="121">
        <v>34.736842105263158</v>
      </c>
      <c r="N19" s="121"/>
    </row>
    <row r="20" spans="1:15" ht="11.25" customHeight="1" x14ac:dyDescent="0.2">
      <c r="A20" s="27" t="s">
        <v>486</v>
      </c>
      <c r="B20" s="140">
        <v>131</v>
      </c>
      <c r="C20" s="140">
        <v>137</v>
      </c>
      <c r="D20" s="31">
        <v>3.7271479954548519</v>
      </c>
      <c r="E20" s="31">
        <v>3.8488197697736704</v>
      </c>
      <c r="F20" s="132">
        <v>3.2644739212715379</v>
      </c>
      <c r="G20" s="55">
        <v>54</v>
      </c>
      <c r="H20" s="55">
        <v>56</v>
      </c>
      <c r="I20" s="204">
        <v>1.5363816164470381</v>
      </c>
      <c r="J20" s="204">
        <v>1.5732401978636901</v>
      </c>
      <c r="K20" s="31">
        <v>2.3990511876788467</v>
      </c>
      <c r="L20" s="121">
        <v>41.221374045801525</v>
      </c>
      <c r="M20" s="121">
        <v>40.875912408759127</v>
      </c>
      <c r="N20" s="121"/>
    </row>
    <row r="21" spans="1:15" ht="11.25" customHeight="1" x14ac:dyDescent="0.2">
      <c r="A21" s="27" t="s">
        <v>487</v>
      </c>
      <c r="B21" s="140">
        <v>134</v>
      </c>
      <c r="C21" s="140">
        <v>127</v>
      </c>
      <c r="D21" s="31">
        <v>3.8962656541251897</v>
      </c>
      <c r="E21" s="31">
        <v>3.6804793273838667</v>
      </c>
      <c r="F21" s="132">
        <v>-5.5382857817422693</v>
      </c>
      <c r="G21" s="55">
        <v>58</v>
      </c>
      <c r="H21" s="55">
        <v>69</v>
      </c>
      <c r="I21" s="204">
        <v>1.6864433428303061</v>
      </c>
      <c r="J21" s="204">
        <v>1.9996305007046207</v>
      </c>
      <c r="K21" s="31">
        <v>18.57086745343619</v>
      </c>
      <c r="L21" s="121">
        <v>43.283582089552233</v>
      </c>
      <c r="M21" s="121">
        <v>54.330708661417326</v>
      </c>
      <c r="N21" s="121"/>
    </row>
    <row r="22" spans="1:15" ht="11.25" customHeight="1" x14ac:dyDescent="0.2">
      <c r="A22" s="27" t="s">
        <v>488</v>
      </c>
      <c r="B22" s="140">
        <v>85</v>
      </c>
      <c r="C22" s="140">
        <v>101</v>
      </c>
      <c r="D22" s="31">
        <v>4.7740704192982264</v>
      </c>
      <c r="E22" s="31">
        <v>5.5885790074961328</v>
      </c>
      <c r="F22" s="132">
        <v>17.061092875911889</v>
      </c>
      <c r="G22" s="55">
        <v>43</v>
      </c>
      <c r="H22" s="55">
        <v>47</v>
      </c>
      <c r="I22" s="204">
        <v>2.4151179768214557</v>
      </c>
      <c r="J22" s="204">
        <v>2.6006258747754281</v>
      </c>
      <c r="K22" s="31">
        <v>7.6811112224886013</v>
      </c>
      <c r="L22" s="121">
        <v>50.588235294117645</v>
      </c>
      <c r="M22" s="121">
        <v>46.534653465346537</v>
      </c>
      <c r="N22" s="121"/>
    </row>
    <row r="23" spans="1:15" x14ac:dyDescent="0.2">
      <c r="A23" s="27" t="s">
        <v>602</v>
      </c>
      <c r="B23" s="140">
        <v>70</v>
      </c>
      <c r="C23" s="140">
        <v>75</v>
      </c>
      <c r="D23" s="31">
        <v>5.0846076286617787</v>
      </c>
      <c r="E23" s="31">
        <v>5.3952061061096703</v>
      </c>
      <c r="F23" s="132">
        <v>6.1086026716606012</v>
      </c>
      <c r="G23" s="55">
        <v>33</v>
      </c>
      <c r="H23" s="55">
        <v>40</v>
      </c>
      <c r="I23" s="204">
        <v>2.3970293106548382</v>
      </c>
      <c r="J23" s="204">
        <v>2.8774432565918246</v>
      </c>
      <c r="K23" s="31">
        <v>20.042055547737281</v>
      </c>
      <c r="L23" s="121">
        <v>47.142857142857139</v>
      </c>
      <c r="M23" s="121">
        <v>53.333333333333336</v>
      </c>
      <c r="N23" s="121"/>
    </row>
    <row r="24" spans="1:15" ht="11.25" customHeight="1" x14ac:dyDescent="0.2">
      <c r="A24" s="27" t="s">
        <v>604</v>
      </c>
      <c r="B24" s="140">
        <v>298</v>
      </c>
      <c r="C24" s="140">
        <v>309</v>
      </c>
      <c r="D24" s="31">
        <v>2.8686224881665341</v>
      </c>
      <c r="E24" s="31">
        <v>2.9632875948213084</v>
      </c>
      <c r="F24" s="132">
        <v>3.300019680013011</v>
      </c>
      <c r="G24" s="55">
        <v>155</v>
      </c>
      <c r="H24" s="55">
        <v>171</v>
      </c>
      <c r="I24" s="204">
        <v>1.4920687438450095</v>
      </c>
      <c r="J24" s="204">
        <v>1.6398776010176173</v>
      </c>
      <c r="K24" s="31">
        <v>9.9063034315503007</v>
      </c>
      <c r="L24" s="121">
        <v>52.013422818791945</v>
      </c>
      <c r="M24" s="121">
        <v>55.339805825242713</v>
      </c>
      <c r="N24" s="121"/>
    </row>
    <row r="25" spans="1:15" ht="11.25" customHeight="1" x14ac:dyDescent="0.2">
      <c r="A25" s="27" t="s">
        <v>491</v>
      </c>
      <c r="B25" s="140">
        <v>200</v>
      </c>
      <c r="C25" s="140">
        <v>200</v>
      </c>
      <c r="D25" s="31">
        <v>4.9642579255350539</v>
      </c>
      <c r="E25" s="31">
        <v>4.934242210069737</v>
      </c>
      <c r="F25" s="132">
        <v>-0.60463650188122831</v>
      </c>
      <c r="G25" s="55">
        <v>67</v>
      </c>
      <c r="H25" s="55">
        <v>49</v>
      </c>
      <c r="I25" s="204">
        <v>1.6630264050542429</v>
      </c>
      <c r="J25" s="204">
        <v>1.2088893414670854</v>
      </c>
      <c r="K25" s="31">
        <v>-27.307868486450459</v>
      </c>
      <c r="L25" s="121">
        <v>33.5</v>
      </c>
      <c r="M25" s="121">
        <v>24.5</v>
      </c>
      <c r="N25" s="121"/>
    </row>
    <row r="26" spans="1:15" ht="11.25" customHeight="1" x14ac:dyDescent="0.2">
      <c r="A26" s="27" t="s">
        <v>598</v>
      </c>
      <c r="B26" s="140">
        <v>83</v>
      </c>
      <c r="C26" s="140">
        <v>86</v>
      </c>
      <c r="D26" s="31">
        <v>4.051625820504098</v>
      </c>
      <c r="E26" s="31">
        <v>4.1783390781696612</v>
      </c>
      <c r="F26" s="132">
        <v>3.1274669300482838</v>
      </c>
      <c r="G26" s="55">
        <v>32</v>
      </c>
      <c r="H26" s="55">
        <v>26</v>
      </c>
      <c r="I26" s="204">
        <v>1.5620726054955558</v>
      </c>
      <c r="J26" s="204">
        <v>1.2632187910745485</v>
      </c>
      <c r="K26" s="31">
        <v>-19.131877312847323</v>
      </c>
      <c r="L26" s="121">
        <v>38.554216867469883</v>
      </c>
      <c r="M26" s="121">
        <v>30.232558139534881</v>
      </c>
      <c r="N26" s="121"/>
    </row>
    <row r="27" spans="1:15" ht="11.25" customHeight="1" x14ac:dyDescent="0.2">
      <c r="A27" s="27" t="s">
        <v>493</v>
      </c>
      <c r="B27" s="140">
        <v>208</v>
      </c>
      <c r="C27" s="140">
        <v>256</v>
      </c>
      <c r="D27" s="31">
        <v>3.5873747890931802</v>
      </c>
      <c r="E27" s="31">
        <v>4.381937565715452</v>
      </c>
      <c r="F27" s="132">
        <v>22.148864373970856</v>
      </c>
      <c r="G27" s="55">
        <v>75</v>
      </c>
      <c r="H27" s="55">
        <v>77</v>
      </c>
      <c r="I27" s="204">
        <v>1.2935245633749448</v>
      </c>
      <c r="J27" s="204">
        <v>1.3180046584378509</v>
      </c>
      <c r="K27" s="31">
        <v>1.892511031954025</v>
      </c>
      <c r="L27" s="121">
        <v>36.057692307692307</v>
      </c>
      <c r="M27" s="121">
        <v>30.078125</v>
      </c>
      <c r="N27" s="121"/>
    </row>
    <row r="28" spans="1:15" ht="11.25" customHeight="1" x14ac:dyDescent="0.2">
      <c r="A28" s="27" t="s">
        <v>599</v>
      </c>
      <c r="B28" s="140">
        <v>230</v>
      </c>
      <c r="C28" s="140">
        <v>219</v>
      </c>
      <c r="D28" s="31">
        <v>4.894885668999696</v>
      </c>
      <c r="E28" s="31">
        <v>4.6488187605927038</v>
      </c>
      <c r="F28" s="132">
        <v>-5.0270205485162585</v>
      </c>
      <c r="G28" s="55">
        <v>87</v>
      </c>
      <c r="H28" s="55">
        <v>72</v>
      </c>
      <c r="I28" s="204">
        <v>1.8515437095781455</v>
      </c>
      <c r="J28" s="204">
        <v>1.5283787706058207</v>
      </c>
      <c r="K28" s="31">
        <v>-17.45381096328288</v>
      </c>
      <c r="L28" s="121">
        <v>37.826086956521735</v>
      </c>
      <c r="M28" s="121">
        <v>32.87671232876712</v>
      </c>
      <c r="N28" s="121"/>
    </row>
    <row r="29" spans="1:15" ht="11.25" customHeight="1" x14ac:dyDescent="0.2">
      <c r="A29" s="27" t="s">
        <v>600</v>
      </c>
      <c r="B29" s="140">
        <v>73</v>
      </c>
      <c r="C29" s="140">
        <v>70</v>
      </c>
      <c r="D29" s="31">
        <v>4.3413861817237098</v>
      </c>
      <c r="E29" s="31">
        <v>4.1424688548171487</v>
      </c>
      <c r="F29" s="132">
        <v>-4.5818851072028544</v>
      </c>
      <c r="G29" s="55">
        <v>37</v>
      </c>
      <c r="H29" s="55">
        <v>24</v>
      </c>
      <c r="I29" s="204">
        <v>2.2004286126544828</v>
      </c>
      <c r="J29" s="204">
        <v>1.4202750359373084</v>
      </c>
      <c r="K29" s="31">
        <v>-35.454618806107852</v>
      </c>
      <c r="L29" s="121">
        <v>50.684931506849317</v>
      </c>
      <c r="M29" s="121">
        <v>34.285714285714285</v>
      </c>
      <c r="N29" s="121"/>
    </row>
    <row r="30" spans="1:15" ht="11.25" customHeight="1" x14ac:dyDescent="0.2">
      <c r="A30" s="27" t="s">
        <v>496</v>
      </c>
      <c r="B30" s="140">
        <v>247</v>
      </c>
      <c r="C30" s="140">
        <v>283</v>
      </c>
      <c r="D30" s="31">
        <v>2.9508360200960024</v>
      </c>
      <c r="E30" s="31">
        <v>3.380687568526672</v>
      </c>
      <c r="F30" s="132">
        <v>14.56711065959826</v>
      </c>
      <c r="G30" s="55">
        <v>85</v>
      </c>
      <c r="H30" s="55">
        <v>111</v>
      </c>
      <c r="I30" s="204">
        <v>1.0154698854581385</v>
      </c>
      <c r="J30" s="204">
        <v>1.3259940639804262</v>
      </c>
      <c r="K30" s="31">
        <v>30.579358676125757</v>
      </c>
      <c r="L30" s="121">
        <v>34.412955465587039</v>
      </c>
      <c r="M30" s="121">
        <v>39.222614840989401</v>
      </c>
      <c r="N30" s="121"/>
    </row>
    <row r="31" spans="1:15" ht="11.25" customHeight="1" x14ac:dyDescent="0.2">
      <c r="A31" s="27" t="s">
        <v>497</v>
      </c>
      <c r="B31" s="140">
        <v>75</v>
      </c>
      <c r="C31" s="140">
        <v>60</v>
      </c>
      <c r="D31" s="31">
        <v>4.4450107257768581</v>
      </c>
      <c r="E31" s="31">
        <v>3.5430001727572686</v>
      </c>
      <c r="F31" s="132">
        <v>-20.292651889202006</v>
      </c>
      <c r="G31" s="55">
        <v>20</v>
      </c>
      <c r="H31" s="55">
        <v>16</v>
      </c>
      <c r="I31" s="204">
        <v>1.1853361935404954</v>
      </c>
      <c r="J31" s="204">
        <v>0.94480004606860502</v>
      </c>
      <c r="K31" s="31">
        <v>-20.292651889201995</v>
      </c>
      <c r="L31" s="121">
        <v>26.666666666666668</v>
      </c>
      <c r="M31" s="121">
        <v>26.666666666666668</v>
      </c>
      <c r="N31" s="121"/>
    </row>
    <row r="32" spans="1:15" ht="11.25" customHeight="1" x14ac:dyDescent="0.2">
      <c r="A32" s="27" t="s">
        <v>498</v>
      </c>
      <c r="B32" s="140">
        <v>235</v>
      </c>
      <c r="C32" s="140">
        <v>281</v>
      </c>
      <c r="D32" s="31">
        <v>4.2123536188952437</v>
      </c>
      <c r="E32" s="31">
        <v>5.0295267473480729</v>
      </c>
      <c r="F32" s="132">
        <v>19.399442743535509</v>
      </c>
      <c r="G32" s="55">
        <v>96</v>
      </c>
      <c r="H32" s="55">
        <v>110</v>
      </c>
      <c r="I32" s="204">
        <v>1.7207912655912487</v>
      </c>
      <c r="J32" s="204">
        <v>1.9688538868622347</v>
      </c>
      <c r="K32" s="31">
        <v>14.415613690702568</v>
      </c>
      <c r="L32" s="121">
        <v>40.851063829787229</v>
      </c>
      <c r="M32" s="121">
        <v>39.145907473309613</v>
      </c>
      <c r="N32" s="121"/>
      <c r="O32" s="39"/>
    </row>
    <row r="33" spans="1:14" ht="11.25" customHeight="1" x14ac:dyDescent="0.2">
      <c r="A33" s="27" t="s">
        <v>596</v>
      </c>
      <c r="B33" s="140">
        <v>64</v>
      </c>
      <c r="C33" s="140">
        <v>88</v>
      </c>
      <c r="D33" s="31">
        <v>8.1881279417866804</v>
      </c>
      <c r="E33" s="31">
        <v>11.239893409793977</v>
      </c>
      <c r="F33" s="132">
        <v>37.270612888608447</v>
      </c>
      <c r="G33" s="55">
        <v>16</v>
      </c>
      <c r="H33" s="55">
        <v>24</v>
      </c>
      <c r="I33" s="204">
        <v>2.0470319854466701</v>
      </c>
      <c r="J33" s="204">
        <v>3.065425475398357</v>
      </c>
      <c r="K33" s="31">
        <v>49.749759514845572</v>
      </c>
      <c r="L33" s="121">
        <v>25</v>
      </c>
      <c r="M33" s="121">
        <v>27.27272727272727</v>
      </c>
      <c r="N33" s="121"/>
    </row>
    <row r="34" spans="1:14" ht="11.25" customHeight="1" x14ac:dyDescent="0.2">
      <c r="A34" s="27" t="s">
        <v>500</v>
      </c>
      <c r="B34" s="140">
        <v>31</v>
      </c>
      <c r="C34" s="140">
        <v>33</v>
      </c>
      <c r="D34" s="31">
        <v>10.366377742393796</v>
      </c>
      <c r="E34" s="31">
        <v>10.781416736069261</v>
      </c>
      <c r="F34" s="132">
        <v>4.003703164106609</v>
      </c>
      <c r="G34" s="55">
        <v>5</v>
      </c>
      <c r="H34" s="55">
        <v>3</v>
      </c>
      <c r="I34" s="204">
        <v>1.6719964100635158</v>
      </c>
      <c r="J34" s="204">
        <v>0.98012879418811472</v>
      </c>
      <c r="K34" s="31">
        <v>-41.379730943867187</v>
      </c>
      <c r="L34" s="121">
        <v>16.129032258064516</v>
      </c>
      <c r="M34" s="121">
        <v>9.0909090909090917</v>
      </c>
      <c r="N34" s="121"/>
    </row>
    <row r="35" spans="1:14" ht="11.25" customHeight="1" x14ac:dyDescent="0.2">
      <c r="A35" s="27" t="s">
        <v>501</v>
      </c>
      <c r="B35" s="140">
        <v>107</v>
      </c>
      <c r="C35" s="140">
        <v>101</v>
      </c>
      <c r="D35" s="31">
        <v>2.8324570192437739</v>
      </c>
      <c r="E35" s="31">
        <v>2.6337254811061692</v>
      </c>
      <c r="F35" s="132">
        <v>-7.0162243164651139</v>
      </c>
      <c r="G35" s="55">
        <v>55</v>
      </c>
      <c r="H35" s="55">
        <v>56</v>
      </c>
      <c r="I35" s="204">
        <v>1.4559358510131548</v>
      </c>
      <c r="J35" s="204">
        <v>1.460283435068767</v>
      </c>
      <c r="K35" s="31">
        <v>0.29861096232961515</v>
      </c>
      <c r="L35" s="121">
        <v>51.401869158878498</v>
      </c>
      <c r="M35" s="121">
        <v>55.445544554455452</v>
      </c>
      <c r="N35" s="121"/>
    </row>
    <row r="36" spans="1:14" ht="11.25" customHeight="1" x14ac:dyDescent="0.2">
      <c r="A36" s="27" t="s">
        <v>605</v>
      </c>
      <c r="B36" s="140">
        <v>366</v>
      </c>
      <c r="C36" s="140">
        <v>423</v>
      </c>
      <c r="D36" s="31">
        <v>1.6179216226973869</v>
      </c>
      <c r="E36" s="31">
        <v>1.8591545311319901</v>
      </c>
      <c r="F36" s="132">
        <v>14.910049105618706</v>
      </c>
      <c r="G36" s="55">
        <v>136</v>
      </c>
      <c r="H36" s="55">
        <v>195</v>
      </c>
      <c r="I36" s="204">
        <v>0.60119491990941154</v>
      </c>
      <c r="J36" s="204">
        <v>0.85705705335871885</v>
      </c>
      <c r="K36" s="31">
        <v>42.558931384160871</v>
      </c>
      <c r="L36" s="121">
        <v>37.158469945355193</v>
      </c>
      <c r="M36" s="121">
        <v>46.099290780141843</v>
      </c>
      <c r="N36" s="121"/>
    </row>
    <row r="37" spans="1:14" ht="11.25" customHeight="1" x14ac:dyDescent="0.2">
      <c r="A37" s="27" t="s">
        <v>503</v>
      </c>
      <c r="B37" s="140">
        <v>42</v>
      </c>
      <c r="C37" s="140">
        <v>37</v>
      </c>
      <c r="D37" s="31">
        <v>3.6914196842965592</v>
      </c>
      <c r="E37" s="31">
        <v>3.2326453927674783</v>
      </c>
      <c r="F37" s="132">
        <v>-12.428126053526888</v>
      </c>
      <c r="G37" s="55">
        <v>20</v>
      </c>
      <c r="H37" s="55">
        <v>19</v>
      </c>
      <c r="I37" s="204">
        <v>1.757818897284076</v>
      </c>
      <c r="J37" s="204">
        <v>1.6600070935832993</v>
      </c>
      <c r="K37" s="31">
        <v>-5.5643845820465998</v>
      </c>
      <c r="L37" s="121">
        <v>47.619047619047613</v>
      </c>
      <c r="M37" s="121">
        <v>51.351351351351347</v>
      </c>
      <c r="N37" s="121"/>
    </row>
    <row r="38" spans="1:14" ht="11.25" customHeight="1" x14ac:dyDescent="0.2">
      <c r="A38" s="32" t="s">
        <v>504</v>
      </c>
      <c r="B38" s="235">
        <v>39</v>
      </c>
      <c r="C38" s="235">
        <v>36</v>
      </c>
      <c r="D38" s="33">
        <v>5.2278887023329679</v>
      </c>
      <c r="E38" s="33">
        <v>4.7878316026594474</v>
      </c>
      <c r="F38" s="138">
        <v>-8.4174917395839604</v>
      </c>
      <c r="G38" s="59">
        <v>22</v>
      </c>
      <c r="H38" s="59">
        <v>14</v>
      </c>
      <c r="I38" s="236">
        <v>2.9490654218288537</v>
      </c>
      <c r="J38" s="236">
        <v>1.8619345121453403</v>
      </c>
      <c r="K38" s="33">
        <v>-36.863573850773804</v>
      </c>
      <c r="L38" s="237">
        <v>56.410256410256409</v>
      </c>
      <c r="M38" s="237">
        <v>38.888888888888893</v>
      </c>
      <c r="N38" s="121"/>
    </row>
    <row r="39" spans="1:14" ht="11.25" customHeight="1" x14ac:dyDescent="0.2">
      <c r="B39" s="140"/>
      <c r="C39" s="140"/>
      <c r="D39" s="31"/>
      <c r="E39" s="31"/>
      <c r="F39" s="132"/>
      <c r="G39" s="55"/>
      <c r="H39" s="55"/>
      <c r="I39" s="204"/>
      <c r="J39" s="204"/>
      <c r="K39" s="204"/>
      <c r="L39" s="121"/>
      <c r="M39" s="121"/>
      <c r="N39" s="121"/>
    </row>
    <row r="40" spans="1:14" x14ac:dyDescent="0.2">
      <c r="A40" s="910" t="s">
        <v>977</v>
      </c>
      <c r="B40" s="816"/>
      <c r="C40" s="816"/>
      <c r="D40" s="816"/>
      <c r="E40" s="816"/>
      <c r="F40" s="816"/>
      <c r="G40" s="816"/>
      <c r="H40" s="816"/>
      <c r="I40" s="816"/>
      <c r="J40" s="816"/>
      <c r="K40" s="816"/>
      <c r="L40" s="816"/>
      <c r="M40" s="816"/>
    </row>
    <row r="41" spans="1:14" x14ac:dyDescent="0.2">
      <c r="A41" s="816"/>
      <c r="B41" s="816"/>
      <c r="C41" s="816"/>
      <c r="D41" s="816"/>
      <c r="E41" s="816"/>
      <c r="F41" s="816"/>
      <c r="G41" s="816"/>
      <c r="H41" s="816"/>
      <c r="I41" s="816"/>
      <c r="J41" s="816"/>
      <c r="K41" s="816"/>
      <c r="L41" s="816"/>
      <c r="M41" s="816"/>
    </row>
    <row r="42" spans="1:14" x14ac:dyDescent="0.2">
      <c r="A42" s="816" t="s">
        <v>978</v>
      </c>
      <c r="B42" s="816"/>
      <c r="C42" s="816"/>
      <c r="D42" s="816"/>
      <c r="E42" s="816"/>
      <c r="F42" s="816"/>
      <c r="G42" s="816"/>
      <c r="H42" s="816"/>
      <c r="I42" s="816"/>
      <c r="J42" s="816"/>
      <c r="K42" s="816"/>
      <c r="L42" s="816"/>
      <c r="M42" s="816"/>
    </row>
    <row r="43" spans="1:14" x14ac:dyDescent="0.2">
      <c r="A43" s="816"/>
      <c r="B43" s="816"/>
      <c r="C43" s="816"/>
      <c r="D43" s="816"/>
      <c r="E43" s="816"/>
      <c r="F43" s="816"/>
      <c r="G43" s="816"/>
      <c r="H43" s="816"/>
      <c r="I43" s="816"/>
      <c r="J43" s="816"/>
      <c r="K43" s="816"/>
      <c r="L43" s="816"/>
      <c r="M43" s="816"/>
    </row>
    <row r="44" spans="1:14" ht="11.25" customHeight="1" x14ac:dyDescent="0.2">
      <c r="A44" s="27" t="s">
        <v>979</v>
      </c>
      <c r="B44" s="238"/>
      <c r="C44" s="238"/>
      <c r="D44" s="238"/>
      <c r="E44" s="238"/>
      <c r="F44" s="238"/>
      <c r="I44" s="76"/>
    </row>
    <row r="45" spans="1:14" ht="11.25" customHeight="1" x14ac:dyDescent="0.2">
      <c r="A45" s="22" t="s">
        <v>510</v>
      </c>
      <c r="B45" s="238"/>
      <c r="C45" s="238"/>
      <c r="D45" s="238"/>
      <c r="E45" s="238"/>
      <c r="F45" s="238"/>
      <c r="I45" s="76"/>
    </row>
    <row r="46" spans="1:14" ht="11.25" customHeight="1" x14ac:dyDescent="0.2">
      <c r="A46" s="224" t="s">
        <v>980</v>
      </c>
    </row>
    <row r="47" spans="1:14" ht="11.25" customHeight="1" x14ac:dyDescent="0.2"/>
    <row r="48" spans="1:14" ht="11.25" customHeight="1" x14ac:dyDescent="0.2">
      <c r="F48" s="31"/>
      <c r="I48" s="76"/>
    </row>
    <row r="49" spans="6:9" ht="11.25" customHeight="1" x14ac:dyDescent="0.2">
      <c r="F49" s="31"/>
      <c r="I49" s="76"/>
    </row>
    <row r="50" spans="6:9" ht="11.25" customHeight="1" x14ac:dyDescent="0.2">
      <c r="F50" s="31"/>
      <c r="I50" s="76"/>
    </row>
    <row r="51" spans="6:9" ht="11.25" customHeight="1" x14ac:dyDescent="0.2">
      <c r="F51" s="31"/>
      <c r="I51" s="76"/>
    </row>
    <row r="52" spans="6:9" ht="11.25" customHeight="1" x14ac:dyDescent="0.2">
      <c r="F52" s="31"/>
      <c r="I52" s="76"/>
    </row>
    <row r="53" spans="6:9" ht="11.25" customHeight="1" x14ac:dyDescent="0.2">
      <c r="F53" s="31"/>
      <c r="I53" s="76"/>
    </row>
    <row r="54" spans="6:9" ht="11.25" customHeight="1" x14ac:dyDescent="0.2">
      <c r="F54" s="31"/>
      <c r="I54" s="76"/>
    </row>
    <row r="55" spans="6:9" ht="11.25" customHeight="1" x14ac:dyDescent="0.2">
      <c r="F55" s="31"/>
      <c r="I55" s="76"/>
    </row>
    <row r="56" spans="6:9" ht="11.25" customHeight="1" x14ac:dyDescent="0.2">
      <c r="F56" s="31"/>
      <c r="I56" s="76"/>
    </row>
    <row r="57" spans="6:9" ht="11.25" customHeight="1" x14ac:dyDescent="0.2">
      <c r="F57" s="31"/>
      <c r="I57" s="76"/>
    </row>
    <row r="58" spans="6:9" ht="11.25" customHeight="1" x14ac:dyDescent="0.2">
      <c r="F58" s="31"/>
      <c r="I58" s="76"/>
    </row>
    <row r="59" spans="6:9" ht="11.25" customHeight="1" x14ac:dyDescent="0.2">
      <c r="F59" s="31"/>
      <c r="I59" s="76"/>
    </row>
    <row r="60" spans="6:9" ht="11.25" customHeight="1" x14ac:dyDescent="0.2">
      <c r="F60" s="31"/>
      <c r="I60" s="76"/>
    </row>
    <row r="61" spans="6:9" ht="11.25" customHeight="1" x14ac:dyDescent="0.2">
      <c r="F61" s="31"/>
      <c r="I61" s="76"/>
    </row>
    <row r="62" spans="6:9" ht="11.25" customHeight="1" x14ac:dyDescent="0.2">
      <c r="F62" s="31"/>
      <c r="I62" s="76"/>
    </row>
    <row r="63" spans="6:9" ht="11.25" customHeight="1" x14ac:dyDescent="0.2">
      <c r="F63" s="31"/>
      <c r="I63" s="76"/>
    </row>
    <row r="64" spans="6:9" ht="11.25" customHeight="1" x14ac:dyDescent="0.2">
      <c r="F64" s="31"/>
      <c r="I64" s="76"/>
    </row>
    <row r="65" spans="6:9" ht="11.25" customHeight="1" x14ac:dyDescent="0.2">
      <c r="F65" s="31"/>
      <c r="I65" s="76"/>
    </row>
    <row r="66" spans="6:9" ht="11.25" customHeight="1" x14ac:dyDescent="0.2">
      <c r="F66" s="31"/>
      <c r="I66" s="76"/>
    </row>
    <row r="67" spans="6:9" ht="11.25" customHeight="1" x14ac:dyDescent="0.2">
      <c r="F67" s="31"/>
      <c r="I67" s="76"/>
    </row>
    <row r="68" spans="6:9" ht="11.25" customHeight="1" x14ac:dyDescent="0.2">
      <c r="F68" s="31"/>
      <c r="I68" s="76"/>
    </row>
    <row r="69" spans="6:9" ht="11.25" customHeight="1" x14ac:dyDescent="0.2">
      <c r="F69" s="31"/>
      <c r="I69" s="76"/>
    </row>
    <row r="70" spans="6:9" ht="11.25" customHeight="1" x14ac:dyDescent="0.2">
      <c r="F70" s="31"/>
      <c r="I70" s="76"/>
    </row>
    <row r="71" spans="6:9" ht="11.25" customHeight="1" x14ac:dyDescent="0.2">
      <c r="F71" s="31"/>
      <c r="I71" s="76"/>
    </row>
    <row r="72" spans="6:9" ht="11.25" customHeight="1" x14ac:dyDescent="0.2">
      <c r="F72" s="31"/>
      <c r="I72" s="76"/>
    </row>
    <row r="73" spans="6:9" ht="11.25" customHeight="1" x14ac:dyDescent="0.2">
      <c r="F73" s="31"/>
      <c r="I73" s="76"/>
    </row>
    <row r="74" spans="6:9" ht="11.25" customHeight="1" x14ac:dyDescent="0.2">
      <c r="F74" s="31"/>
      <c r="I74" s="76"/>
    </row>
    <row r="75" spans="6:9" ht="11.25" customHeight="1" x14ac:dyDescent="0.2">
      <c r="F75" s="31"/>
      <c r="I75" s="76"/>
    </row>
    <row r="76" spans="6:9" ht="11.25" customHeight="1" x14ac:dyDescent="0.2">
      <c r="F76" s="31"/>
      <c r="I76" s="76"/>
    </row>
    <row r="77" spans="6:9" ht="11.25" customHeight="1" x14ac:dyDescent="0.2">
      <c r="F77" s="31"/>
      <c r="I77" s="76"/>
    </row>
    <row r="78" spans="6:9" ht="11.25" customHeight="1" x14ac:dyDescent="0.2">
      <c r="F78" s="31"/>
      <c r="I78" s="76"/>
    </row>
    <row r="79" spans="6:9" ht="11.25" customHeight="1" x14ac:dyDescent="0.2">
      <c r="F79" s="31"/>
      <c r="I79" s="76"/>
    </row>
    <row r="80" spans="6:9" ht="11.25" customHeight="1" x14ac:dyDescent="0.2">
      <c r="F80" s="31"/>
      <c r="I80" s="76"/>
    </row>
    <row r="81" spans="6:9" ht="11.25" customHeight="1" x14ac:dyDescent="0.2">
      <c r="F81" s="31"/>
      <c r="I81" s="76"/>
    </row>
    <row r="82" spans="6:9" ht="11.25" customHeight="1" x14ac:dyDescent="0.2">
      <c r="F82" s="31"/>
      <c r="I82" s="76"/>
    </row>
    <row r="83" spans="6:9" ht="11.25" customHeight="1" x14ac:dyDescent="0.2">
      <c r="F83" s="31"/>
      <c r="I83" s="76"/>
    </row>
    <row r="84" spans="6:9" ht="11.25" customHeight="1" x14ac:dyDescent="0.2">
      <c r="F84" s="31"/>
      <c r="I84" s="76"/>
    </row>
    <row r="85" spans="6:9" ht="11.25" customHeight="1" x14ac:dyDescent="0.2">
      <c r="F85" s="31"/>
      <c r="I85" s="76"/>
    </row>
    <row r="86" spans="6:9" ht="11.25" customHeight="1" x14ac:dyDescent="0.2">
      <c r="F86" s="31"/>
      <c r="I86" s="76"/>
    </row>
    <row r="87" spans="6:9" ht="11.25" customHeight="1" x14ac:dyDescent="0.2">
      <c r="F87" s="31"/>
      <c r="I87" s="76"/>
    </row>
    <row r="88" spans="6:9" ht="11.25" customHeight="1" x14ac:dyDescent="0.2">
      <c r="F88" s="31"/>
      <c r="I88" s="76"/>
    </row>
    <row r="89" spans="6:9" ht="11.25" customHeight="1" x14ac:dyDescent="0.2">
      <c r="F89" s="31"/>
      <c r="I89" s="76"/>
    </row>
    <row r="90" spans="6:9" ht="11.25" customHeight="1" x14ac:dyDescent="0.2">
      <c r="F90" s="31"/>
      <c r="I90" s="76"/>
    </row>
    <row r="91" spans="6:9" ht="11.25" customHeight="1" x14ac:dyDescent="0.2">
      <c r="F91" s="31"/>
      <c r="I91" s="76"/>
    </row>
    <row r="92" spans="6:9" ht="11.25" customHeight="1" x14ac:dyDescent="0.2">
      <c r="F92" s="31"/>
      <c r="I92" s="76"/>
    </row>
    <row r="93" spans="6:9" ht="11.25" customHeight="1" x14ac:dyDescent="0.2">
      <c r="F93" s="31"/>
      <c r="I93" s="76"/>
    </row>
    <row r="94" spans="6:9" ht="11.25" customHeight="1" x14ac:dyDescent="0.2">
      <c r="F94" s="31"/>
      <c r="I94" s="76"/>
    </row>
    <row r="95" spans="6:9" ht="11.25" customHeight="1" x14ac:dyDescent="0.2">
      <c r="F95" s="31"/>
      <c r="I95" s="76"/>
    </row>
    <row r="96" spans="6:9" ht="11.25" customHeight="1" x14ac:dyDescent="0.2">
      <c r="F96" s="31"/>
      <c r="I96" s="76"/>
    </row>
    <row r="97" spans="6:9" ht="11.25" customHeight="1" x14ac:dyDescent="0.2">
      <c r="F97" s="31"/>
      <c r="I97" s="76"/>
    </row>
    <row r="98" spans="6:9" ht="11.25" customHeight="1" x14ac:dyDescent="0.2">
      <c r="F98" s="31"/>
      <c r="I98" s="76"/>
    </row>
    <row r="99" spans="6:9" ht="11.25" customHeight="1" x14ac:dyDescent="0.2">
      <c r="F99" s="31"/>
      <c r="I99" s="76"/>
    </row>
    <row r="100" spans="6:9" ht="11.25" customHeight="1" x14ac:dyDescent="0.2">
      <c r="F100" s="31"/>
      <c r="I100" s="76"/>
    </row>
    <row r="101" spans="6:9" ht="11.25" customHeight="1" x14ac:dyDescent="0.2">
      <c r="F101" s="31"/>
      <c r="I101" s="76"/>
    </row>
    <row r="102" spans="6:9" ht="11.25" customHeight="1" x14ac:dyDescent="0.2">
      <c r="F102" s="31"/>
      <c r="I102" s="76"/>
    </row>
    <row r="103" spans="6:9" ht="11.25" customHeight="1" x14ac:dyDescent="0.2">
      <c r="F103" s="31"/>
      <c r="I103" s="76"/>
    </row>
    <row r="104" spans="6:9" ht="11.25" customHeight="1" x14ac:dyDescent="0.2">
      <c r="F104" s="31"/>
      <c r="I104" s="76"/>
    </row>
    <row r="105" spans="6:9" ht="11.25" customHeight="1" x14ac:dyDescent="0.2">
      <c r="F105" s="31"/>
      <c r="I105" s="76"/>
    </row>
    <row r="106" spans="6:9" ht="11.25" customHeight="1" x14ac:dyDescent="0.2">
      <c r="F106" s="31"/>
      <c r="I106" s="76"/>
    </row>
    <row r="107" spans="6:9" ht="11.25" customHeight="1" x14ac:dyDescent="0.2">
      <c r="F107" s="31"/>
      <c r="I107" s="76"/>
    </row>
    <row r="108" spans="6:9" ht="11.25" customHeight="1" x14ac:dyDescent="0.2">
      <c r="F108" s="31"/>
      <c r="I108" s="76"/>
    </row>
    <row r="109" spans="6:9" ht="11.25" customHeight="1" x14ac:dyDescent="0.2">
      <c r="F109" s="31"/>
      <c r="I109" s="76"/>
    </row>
    <row r="110" spans="6:9" ht="11.25" customHeight="1" x14ac:dyDescent="0.2">
      <c r="F110" s="31"/>
      <c r="I110" s="76"/>
    </row>
    <row r="111" spans="6:9" ht="11.25" customHeight="1" x14ac:dyDescent="0.2">
      <c r="F111" s="31"/>
      <c r="I111" s="76"/>
    </row>
    <row r="112" spans="6:9" ht="11.25" customHeight="1" x14ac:dyDescent="0.2">
      <c r="F112" s="31"/>
      <c r="I112" s="76"/>
    </row>
    <row r="113" spans="6:9" ht="11.25" customHeight="1" x14ac:dyDescent="0.2">
      <c r="F113" s="31"/>
      <c r="I113" s="76"/>
    </row>
    <row r="114" spans="6:9" ht="11.25" customHeight="1" x14ac:dyDescent="0.2">
      <c r="F114" s="31"/>
      <c r="I114" s="76"/>
    </row>
    <row r="115" spans="6:9" ht="11.25" customHeight="1" x14ac:dyDescent="0.2">
      <c r="F115" s="31"/>
      <c r="I115" s="76"/>
    </row>
    <row r="116" spans="6:9" ht="11.25" customHeight="1" x14ac:dyDescent="0.2">
      <c r="F116" s="31"/>
      <c r="I116" s="76"/>
    </row>
    <row r="117" spans="6:9" ht="11.25" customHeight="1" x14ac:dyDescent="0.2">
      <c r="F117" s="31"/>
      <c r="I117" s="76"/>
    </row>
    <row r="118" spans="6:9" ht="11.25" customHeight="1" x14ac:dyDescent="0.2">
      <c r="F118" s="31"/>
      <c r="I118" s="76"/>
    </row>
    <row r="119" spans="6:9" ht="11.25" customHeight="1" x14ac:dyDescent="0.2">
      <c r="F119" s="31"/>
      <c r="I119" s="76"/>
    </row>
    <row r="120" spans="6:9" ht="11.25" customHeight="1" x14ac:dyDescent="0.2">
      <c r="F120" s="31"/>
      <c r="I120" s="76"/>
    </row>
    <row r="121" spans="6:9" ht="11.25" customHeight="1" x14ac:dyDescent="0.2">
      <c r="F121" s="31"/>
      <c r="I121" s="76"/>
    </row>
    <row r="122" spans="6:9" ht="11.25" customHeight="1" x14ac:dyDescent="0.2">
      <c r="F122" s="31"/>
      <c r="I122" s="76"/>
    </row>
    <row r="123" spans="6:9" ht="11.25" customHeight="1" x14ac:dyDescent="0.2">
      <c r="F123" s="31"/>
      <c r="I123" s="76"/>
    </row>
    <row r="124" spans="6:9" ht="11.25" customHeight="1" x14ac:dyDescent="0.2">
      <c r="F124" s="31"/>
      <c r="I124" s="76"/>
    </row>
    <row r="125" spans="6:9" ht="11.25" customHeight="1" x14ac:dyDescent="0.2">
      <c r="F125" s="31"/>
      <c r="I125" s="76"/>
    </row>
    <row r="126" spans="6:9" ht="11.25" customHeight="1" x14ac:dyDescent="0.2">
      <c r="F126" s="31"/>
      <c r="I126" s="76"/>
    </row>
    <row r="127" spans="6:9" ht="11.25" customHeight="1" x14ac:dyDescent="0.2">
      <c r="F127" s="31"/>
      <c r="I127" s="76"/>
    </row>
    <row r="128" spans="6:9" ht="11.25" customHeight="1" x14ac:dyDescent="0.2">
      <c r="F128" s="31"/>
      <c r="I128" s="76"/>
    </row>
    <row r="129" spans="6:9" ht="11.25" customHeight="1" x14ac:dyDescent="0.2">
      <c r="F129" s="31"/>
      <c r="I129" s="76"/>
    </row>
    <row r="130" spans="6:9" ht="11.25" customHeight="1" x14ac:dyDescent="0.2">
      <c r="F130" s="31"/>
      <c r="I130" s="76"/>
    </row>
    <row r="131" spans="6:9" ht="11.25" customHeight="1" x14ac:dyDescent="0.2">
      <c r="F131" s="31"/>
      <c r="I131" s="76"/>
    </row>
    <row r="132" spans="6:9" ht="11.25" customHeight="1" x14ac:dyDescent="0.2">
      <c r="F132" s="31"/>
      <c r="I132" s="76"/>
    </row>
    <row r="133" spans="6:9" ht="11.25" customHeight="1" x14ac:dyDescent="0.2">
      <c r="F133" s="31"/>
      <c r="I133" s="76"/>
    </row>
    <row r="134" spans="6:9" ht="11.25" customHeight="1" x14ac:dyDescent="0.2">
      <c r="F134" s="31"/>
      <c r="I134" s="76"/>
    </row>
    <row r="135" spans="6:9" ht="11.25" customHeight="1" x14ac:dyDescent="0.2">
      <c r="F135" s="31"/>
      <c r="I135" s="76"/>
    </row>
    <row r="136" spans="6:9" ht="11.25" customHeight="1" x14ac:dyDescent="0.2">
      <c r="F136" s="31"/>
      <c r="I136" s="76"/>
    </row>
    <row r="137" spans="6:9" ht="11.25" customHeight="1" x14ac:dyDescent="0.2">
      <c r="F137" s="31"/>
      <c r="I137" s="76"/>
    </row>
    <row r="138" spans="6:9" ht="11.25" customHeight="1" x14ac:dyDescent="0.2">
      <c r="F138" s="31"/>
      <c r="I138" s="76"/>
    </row>
    <row r="139" spans="6:9" ht="11.25" customHeight="1" x14ac:dyDescent="0.2">
      <c r="F139" s="31"/>
      <c r="I139" s="76"/>
    </row>
    <row r="140" spans="6:9" ht="11.25" customHeight="1" x14ac:dyDescent="0.2">
      <c r="F140" s="31"/>
      <c r="I140" s="76"/>
    </row>
    <row r="141" spans="6:9" ht="11.25" customHeight="1" x14ac:dyDescent="0.2">
      <c r="F141" s="31"/>
      <c r="I141" s="76"/>
    </row>
    <row r="142" spans="6:9" ht="11.25" customHeight="1" x14ac:dyDescent="0.2">
      <c r="F142" s="31"/>
      <c r="I142" s="76"/>
    </row>
    <row r="143" spans="6:9" ht="11.25" customHeight="1" x14ac:dyDescent="0.2">
      <c r="F143" s="31"/>
      <c r="I143" s="76"/>
    </row>
    <row r="144" spans="6:9" ht="11.25" customHeight="1" x14ac:dyDescent="0.2">
      <c r="F144" s="31"/>
      <c r="I144" s="76"/>
    </row>
    <row r="145" spans="6:9" ht="11.25" customHeight="1" x14ac:dyDescent="0.2">
      <c r="F145" s="31"/>
      <c r="I145" s="76"/>
    </row>
    <row r="146" spans="6:9" ht="11.25" customHeight="1" x14ac:dyDescent="0.2">
      <c r="F146" s="31"/>
      <c r="I146" s="76"/>
    </row>
    <row r="147" spans="6:9" ht="11.25" customHeight="1" x14ac:dyDescent="0.2">
      <c r="F147" s="31"/>
      <c r="I147" s="76"/>
    </row>
    <row r="148" spans="6:9" ht="11.25" customHeight="1" x14ac:dyDescent="0.2">
      <c r="F148" s="31"/>
      <c r="I148" s="76"/>
    </row>
    <row r="149" spans="6:9" ht="11.25" customHeight="1" x14ac:dyDescent="0.2">
      <c r="F149" s="31"/>
      <c r="I149" s="76"/>
    </row>
    <row r="150" spans="6:9" ht="11.25" customHeight="1" x14ac:dyDescent="0.2">
      <c r="F150" s="31"/>
      <c r="I150" s="76"/>
    </row>
    <row r="151" spans="6:9" ht="11.25" customHeight="1" x14ac:dyDescent="0.2">
      <c r="F151" s="31"/>
      <c r="I151" s="76"/>
    </row>
    <row r="152" spans="6:9" ht="11.25" customHeight="1" x14ac:dyDescent="0.2">
      <c r="F152" s="31"/>
      <c r="I152" s="76"/>
    </row>
    <row r="153" spans="6:9" ht="11.25" customHeight="1" x14ac:dyDescent="0.2">
      <c r="F153" s="31"/>
      <c r="I153" s="76"/>
    </row>
    <row r="154" spans="6:9" ht="11.25" customHeight="1" x14ac:dyDescent="0.2">
      <c r="F154" s="31"/>
      <c r="I154" s="76"/>
    </row>
    <row r="155" spans="6:9" ht="11.25" customHeight="1" x14ac:dyDescent="0.2">
      <c r="F155" s="31"/>
      <c r="I155" s="76"/>
    </row>
    <row r="156" spans="6:9" ht="11.25" customHeight="1" x14ac:dyDescent="0.2">
      <c r="F156" s="31"/>
      <c r="I156" s="76"/>
    </row>
    <row r="157" spans="6:9" ht="11.25" customHeight="1" x14ac:dyDescent="0.2">
      <c r="F157" s="31"/>
      <c r="I157" s="76"/>
    </row>
    <row r="158" spans="6:9" ht="11.25" customHeight="1" x14ac:dyDescent="0.2">
      <c r="F158" s="31"/>
      <c r="I158" s="76"/>
    </row>
    <row r="159" spans="6:9" ht="11.25" customHeight="1" x14ac:dyDescent="0.2">
      <c r="F159" s="31"/>
      <c r="I159" s="76"/>
    </row>
    <row r="160" spans="6:9" ht="11.25" customHeight="1" x14ac:dyDescent="0.2">
      <c r="F160" s="31"/>
      <c r="I160" s="76"/>
    </row>
    <row r="161" spans="6:9" ht="11.25" customHeight="1" x14ac:dyDescent="0.2">
      <c r="F161" s="31"/>
      <c r="I161" s="76"/>
    </row>
    <row r="162" spans="6:9" ht="11.25" customHeight="1" x14ac:dyDescent="0.2">
      <c r="F162" s="31"/>
      <c r="I162" s="76"/>
    </row>
    <row r="163" spans="6:9" ht="11.25" customHeight="1" x14ac:dyDescent="0.2">
      <c r="F163" s="31"/>
      <c r="I163" s="76"/>
    </row>
    <row r="164" spans="6:9" ht="11.25" customHeight="1" x14ac:dyDescent="0.2">
      <c r="F164" s="31"/>
      <c r="I164" s="76"/>
    </row>
    <row r="165" spans="6:9" ht="11.25" customHeight="1" x14ac:dyDescent="0.2">
      <c r="F165" s="31"/>
      <c r="I165" s="76"/>
    </row>
    <row r="166" spans="6:9" ht="11.25" customHeight="1" x14ac:dyDescent="0.2">
      <c r="F166" s="31"/>
      <c r="I166" s="76"/>
    </row>
    <row r="167" spans="6:9" ht="11.25" customHeight="1" x14ac:dyDescent="0.2">
      <c r="F167" s="31"/>
      <c r="I167" s="76"/>
    </row>
    <row r="168" spans="6:9" ht="11.25" customHeight="1" x14ac:dyDescent="0.2">
      <c r="F168" s="31"/>
      <c r="I168" s="76"/>
    </row>
    <row r="169" spans="6:9" ht="11.25" customHeight="1" x14ac:dyDescent="0.2">
      <c r="F169" s="31"/>
      <c r="I169" s="76"/>
    </row>
    <row r="170" spans="6:9" ht="11.25" customHeight="1" x14ac:dyDescent="0.2">
      <c r="F170" s="31"/>
      <c r="I170" s="76"/>
    </row>
    <row r="171" spans="6:9" ht="11.25" customHeight="1" x14ac:dyDescent="0.2">
      <c r="F171" s="31"/>
      <c r="I171" s="76"/>
    </row>
    <row r="172" spans="6:9" ht="11.25" customHeight="1" x14ac:dyDescent="0.2">
      <c r="F172" s="31"/>
      <c r="I172" s="76"/>
    </row>
    <row r="173" spans="6:9" ht="11.25" customHeight="1" x14ac:dyDescent="0.2">
      <c r="F173" s="31"/>
      <c r="I173" s="76"/>
    </row>
    <row r="174" spans="6:9" ht="11.25" customHeight="1" x14ac:dyDescent="0.2">
      <c r="F174" s="31"/>
      <c r="I174" s="76"/>
    </row>
    <row r="175" spans="6:9" ht="11.25" customHeight="1" x14ac:dyDescent="0.2">
      <c r="F175" s="31"/>
      <c r="I175" s="76"/>
    </row>
    <row r="176" spans="6:9" ht="11.25" customHeight="1" x14ac:dyDescent="0.2">
      <c r="F176" s="31"/>
      <c r="I176" s="76"/>
    </row>
    <row r="177" spans="6:9" ht="11.25" customHeight="1" x14ac:dyDescent="0.2">
      <c r="F177" s="31"/>
      <c r="I177" s="76"/>
    </row>
    <row r="178" spans="6:9" ht="11.25" customHeight="1" x14ac:dyDescent="0.2">
      <c r="F178" s="31"/>
      <c r="I178" s="76"/>
    </row>
    <row r="179" spans="6:9" ht="11.25" customHeight="1" x14ac:dyDescent="0.2">
      <c r="F179" s="31"/>
      <c r="I179" s="76"/>
    </row>
    <row r="180" spans="6:9" ht="11.25" customHeight="1" x14ac:dyDescent="0.2">
      <c r="F180" s="31"/>
      <c r="I180" s="76"/>
    </row>
    <row r="181" spans="6:9" ht="11.25" customHeight="1" x14ac:dyDescent="0.2">
      <c r="F181" s="31"/>
      <c r="I181" s="76"/>
    </row>
    <row r="182" spans="6:9" ht="11.25" customHeight="1" x14ac:dyDescent="0.2">
      <c r="F182" s="31"/>
      <c r="I182" s="76"/>
    </row>
    <row r="183" spans="6:9" ht="11.25" customHeight="1" x14ac:dyDescent="0.2">
      <c r="F183" s="31"/>
      <c r="I183" s="76"/>
    </row>
    <row r="184" spans="6:9" ht="11.25" customHeight="1" x14ac:dyDescent="0.2">
      <c r="F184" s="31"/>
      <c r="I184" s="76"/>
    </row>
    <row r="185" spans="6:9" ht="11.25" customHeight="1" x14ac:dyDescent="0.2">
      <c r="F185" s="31"/>
      <c r="I185" s="76"/>
    </row>
    <row r="186" spans="6:9" ht="11.25" customHeight="1" x14ac:dyDescent="0.2">
      <c r="F186" s="31"/>
      <c r="I186" s="76"/>
    </row>
    <row r="187" spans="6:9" ht="11.25" customHeight="1" x14ac:dyDescent="0.2">
      <c r="F187" s="31"/>
      <c r="I187" s="76"/>
    </row>
    <row r="188" spans="6:9" ht="11.25" customHeight="1" x14ac:dyDescent="0.2">
      <c r="F188" s="31"/>
      <c r="I188" s="76"/>
    </row>
    <row r="189" spans="6:9" ht="11.25" customHeight="1" x14ac:dyDescent="0.2">
      <c r="F189" s="31"/>
      <c r="I189" s="76"/>
    </row>
    <row r="190" spans="6:9" ht="11.25" customHeight="1" x14ac:dyDescent="0.2">
      <c r="F190" s="31"/>
      <c r="I190" s="76"/>
    </row>
    <row r="191" spans="6:9" ht="11.25" customHeight="1" x14ac:dyDescent="0.2">
      <c r="F191" s="31"/>
      <c r="I191" s="76"/>
    </row>
    <row r="192" spans="6:9" ht="11.25" customHeight="1" x14ac:dyDescent="0.2">
      <c r="F192" s="31"/>
      <c r="I192" s="76"/>
    </row>
    <row r="193" spans="6:9" ht="11.25" customHeight="1" x14ac:dyDescent="0.2">
      <c r="F193" s="31"/>
      <c r="I193" s="76"/>
    </row>
    <row r="194" spans="6:9" ht="11.25" customHeight="1" x14ac:dyDescent="0.2">
      <c r="F194" s="31"/>
      <c r="I194" s="76"/>
    </row>
    <row r="195" spans="6:9" ht="11.25" customHeight="1" x14ac:dyDescent="0.2">
      <c r="F195" s="31"/>
      <c r="I195" s="76"/>
    </row>
    <row r="196" spans="6:9" ht="11.25" customHeight="1" x14ac:dyDescent="0.2">
      <c r="F196" s="31"/>
      <c r="I196" s="76"/>
    </row>
    <row r="197" spans="6:9" ht="11.25" customHeight="1" x14ac:dyDescent="0.2">
      <c r="F197" s="31"/>
      <c r="I197" s="76"/>
    </row>
    <row r="198" spans="6:9" ht="11.25" customHeight="1" x14ac:dyDescent="0.2">
      <c r="F198" s="31"/>
      <c r="I198" s="76"/>
    </row>
    <row r="199" spans="6:9" ht="11.25" customHeight="1" x14ac:dyDescent="0.2">
      <c r="F199" s="31"/>
      <c r="I199" s="76"/>
    </row>
    <row r="200" spans="6:9" ht="11.25" customHeight="1" x14ac:dyDescent="0.2">
      <c r="F200" s="31"/>
      <c r="I200" s="76"/>
    </row>
    <row r="201" spans="6:9" ht="11.25" customHeight="1" x14ac:dyDescent="0.2">
      <c r="F201" s="31"/>
      <c r="I201" s="76"/>
    </row>
    <row r="202" spans="6:9" ht="11.25" customHeight="1" x14ac:dyDescent="0.2">
      <c r="F202" s="31"/>
      <c r="I202" s="76"/>
    </row>
    <row r="203" spans="6:9" ht="11.25" customHeight="1" x14ac:dyDescent="0.2">
      <c r="F203" s="31"/>
      <c r="I203" s="76"/>
    </row>
    <row r="204" spans="6:9" ht="11.25" customHeight="1" x14ac:dyDescent="0.2">
      <c r="F204" s="31"/>
      <c r="I204" s="76"/>
    </row>
    <row r="205" spans="6:9" ht="11.25" customHeight="1" x14ac:dyDescent="0.2">
      <c r="F205" s="31"/>
      <c r="I205" s="76"/>
    </row>
    <row r="206" spans="6:9" ht="11.25" customHeight="1" x14ac:dyDescent="0.2">
      <c r="F206" s="31"/>
      <c r="I206" s="76"/>
    </row>
    <row r="207" spans="6:9" ht="11.25" customHeight="1" x14ac:dyDescent="0.2">
      <c r="F207" s="31"/>
      <c r="I207" s="76"/>
    </row>
    <row r="208" spans="6:9" ht="11.25" customHeight="1" x14ac:dyDescent="0.2">
      <c r="F208" s="31"/>
      <c r="I208" s="76"/>
    </row>
    <row r="209" spans="6:9" ht="11.25" customHeight="1" x14ac:dyDescent="0.2">
      <c r="F209" s="31"/>
      <c r="I209" s="76"/>
    </row>
    <row r="210" spans="6:9" ht="11.25" customHeight="1" x14ac:dyDescent="0.2">
      <c r="F210" s="31"/>
      <c r="I210" s="76"/>
    </row>
    <row r="211" spans="6:9" ht="11.25" customHeight="1" x14ac:dyDescent="0.2">
      <c r="F211" s="31"/>
      <c r="I211" s="76"/>
    </row>
    <row r="212" spans="6:9" ht="11.25" customHeight="1" x14ac:dyDescent="0.2">
      <c r="F212" s="31"/>
      <c r="I212" s="76"/>
    </row>
    <row r="213" spans="6:9" ht="11.25" customHeight="1" x14ac:dyDescent="0.2">
      <c r="F213" s="31"/>
      <c r="I213" s="76"/>
    </row>
    <row r="214" spans="6:9" ht="11.25" customHeight="1" x14ac:dyDescent="0.2">
      <c r="F214" s="31"/>
      <c r="I214" s="76"/>
    </row>
    <row r="215" spans="6:9" ht="11.25" customHeight="1" x14ac:dyDescent="0.2">
      <c r="F215" s="31"/>
      <c r="I215" s="76"/>
    </row>
    <row r="216" spans="6:9" ht="11.25" customHeight="1" x14ac:dyDescent="0.2">
      <c r="F216" s="31"/>
      <c r="I216" s="76"/>
    </row>
    <row r="217" spans="6:9" ht="11.25" customHeight="1" x14ac:dyDescent="0.2">
      <c r="F217" s="31"/>
      <c r="I217" s="76"/>
    </row>
    <row r="218" spans="6:9" ht="11.25" customHeight="1" x14ac:dyDescent="0.2">
      <c r="F218" s="31"/>
      <c r="I218" s="76"/>
    </row>
    <row r="219" spans="6:9" ht="11.25" customHeight="1" x14ac:dyDescent="0.2">
      <c r="F219" s="31"/>
      <c r="I219" s="76"/>
    </row>
    <row r="220" spans="6:9" ht="11.25" customHeight="1" x14ac:dyDescent="0.2">
      <c r="F220" s="31"/>
      <c r="I220" s="76"/>
    </row>
    <row r="221" spans="6:9" ht="11.25" customHeight="1" x14ac:dyDescent="0.2">
      <c r="F221" s="31"/>
      <c r="I221" s="76"/>
    </row>
    <row r="222" spans="6:9" ht="11.25" customHeight="1" x14ac:dyDescent="0.2">
      <c r="F222" s="31"/>
      <c r="I222" s="76"/>
    </row>
    <row r="223" spans="6:9" ht="11.25" customHeight="1" x14ac:dyDescent="0.2">
      <c r="F223" s="31"/>
      <c r="I223" s="76"/>
    </row>
    <row r="224" spans="6:9" ht="11.25" customHeight="1" x14ac:dyDescent="0.2">
      <c r="F224" s="31"/>
      <c r="I224" s="76"/>
    </row>
    <row r="225" spans="6:9" ht="11.25" customHeight="1" x14ac:dyDescent="0.2">
      <c r="F225" s="31"/>
      <c r="I225" s="76"/>
    </row>
    <row r="226" spans="6:9" ht="11.25" customHeight="1" x14ac:dyDescent="0.2">
      <c r="F226" s="31"/>
      <c r="I226" s="76"/>
    </row>
    <row r="227" spans="6:9" ht="11.25" customHeight="1" x14ac:dyDescent="0.2">
      <c r="F227" s="31"/>
      <c r="I227" s="76"/>
    </row>
    <row r="228" spans="6:9" ht="11.25" customHeight="1" x14ac:dyDescent="0.2">
      <c r="F228" s="31"/>
      <c r="I228" s="76"/>
    </row>
    <row r="229" spans="6:9" ht="11.25" customHeight="1" x14ac:dyDescent="0.2">
      <c r="F229" s="31"/>
      <c r="I229" s="76"/>
    </row>
    <row r="230" spans="6:9" ht="11.25" customHeight="1" x14ac:dyDescent="0.2">
      <c r="F230" s="31"/>
      <c r="I230" s="76"/>
    </row>
    <row r="231" spans="6:9" ht="11.25" customHeight="1" x14ac:dyDescent="0.2">
      <c r="F231" s="31"/>
      <c r="I231" s="76"/>
    </row>
    <row r="232" spans="6:9" ht="11.25" customHeight="1" x14ac:dyDescent="0.2">
      <c r="F232" s="31"/>
      <c r="I232" s="76"/>
    </row>
    <row r="233" spans="6:9" ht="11.25" customHeight="1" x14ac:dyDescent="0.2">
      <c r="F233" s="31"/>
      <c r="I233" s="76"/>
    </row>
    <row r="234" spans="6:9" ht="11.25" customHeight="1" x14ac:dyDescent="0.2">
      <c r="F234" s="31"/>
      <c r="I234" s="76"/>
    </row>
    <row r="235" spans="6:9" ht="11.25" customHeight="1" x14ac:dyDescent="0.2">
      <c r="F235" s="31"/>
      <c r="I235" s="76"/>
    </row>
    <row r="236" spans="6:9" ht="11.25" customHeight="1" x14ac:dyDescent="0.2">
      <c r="F236" s="31"/>
      <c r="I236" s="76"/>
    </row>
    <row r="237" spans="6:9" ht="11.25" customHeight="1" x14ac:dyDescent="0.2">
      <c r="F237" s="31"/>
      <c r="I237" s="76"/>
    </row>
    <row r="238" spans="6:9" ht="11.25" customHeight="1" x14ac:dyDescent="0.2">
      <c r="F238" s="31"/>
      <c r="I238" s="76"/>
    </row>
    <row r="239" spans="6:9" ht="11.25" customHeight="1" x14ac:dyDescent="0.2">
      <c r="F239" s="31"/>
      <c r="I239" s="76"/>
    </row>
    <row r="240" spans="6:9" ht="11.25" customHeight="1" x14ac:dyDescent="0.2">
      <c r="F240" s="31"/>
      <c r="I240" s="76"/>
    </row>
    <row r="241" spans="6:9" ht="11.25" customHeight="1" x14ac:dyDescent="0.2">
      <c r="F241" s="31"/>
      <c r="I241" s="76"/>
    </row>
    <row r="242" spans="6:9" ht="11.25" customHeight="1" x14ac:dyDescent="0.2">
      <c r="F242" s="31"/>
      <c r="I242" s="76"/>
    </row>
    <row r="243" spans="6:9" ht="11.25" customHeight="1" x14ac:dyDescent="0.2">
      <c r="F243" s="31"/>
      <c r="I243" s="76"/>
    </row>
    <row r="244" spans="6:9" ht="15.75" customHeight="1" x14ac:dyDescent="0.2"/>
    <row r="245" spans="6:9" ht="15.75" customHeight="1" x14ac:dyDescent="0.2"/>
    <row r="246" spans="6:9" ht="15.75" customHeight="1" x14ac:dyDescent="0.2"/>
    <row r="247" spans="6:9" ht="15.75" customHeight="1" x14ac:dyDescent="0.2"/>
    <row r="248" spans="6:9" ht="15.75" customHeight="1" x14ac:dyDescent="0.2"/>
    <row r="249" spans="6:9" ht="15.75" customHeight="1" x14ac:dyDescent="0.2"/>
    <row r="250" spans="6:9" ht="15.75" customHeight="1" x14ac:dyDescent="0.2"/>
    <row r="251" spans="6:9" ht="15.75" customHeight="1" x14ac:dyDescent="0.2"/>
    <row r="252" spans="6:9" ht="15.75" customHeight="1" x14ac:dyDescent="0.2"/>
    <row r="253" spans="6:9" ht="15.75" customHeight="1" x14ac:dyDescent="0.2"/>
    <row r="254" spans="6:9" ht="15.75" customHeight="1" x14ac:dyDescent="0.2"/>
    <row r="255" spans="6:9" ht="15.75" customHeight="1" x14ac:dyDescent="0.2"/>
    <row r="256" spans="6:9"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L7:M7"/>
    <mergeCell ref="A40:M41"/>
    <mergeCell ref="A42:M43"/>
    <mergeCell ref="A5:A8"/>
    <mergeCell ref="B5:F5"/>
    <mergeCell ref="G5:K6"/>
    <mergeCell ref="L5:M6"/>
    <mergeCell ref="B6:F6"/>
    <mergeCell ref="B7:C7"/>
    <mergeCell ref="D7:F7"/>
    <mergeCell ref="G7:H7"/>
    <mergeCell ref="I7:J7"/>
    <mergeCell ref="K7:K8"/>
  </mergeCells>
  <conditionalFormatting sqref="B39:C39">
    <cfRule type="cellIs" dxfId="23" priority="1" operator="equal">
      <formula>""""""</formula>
    </cfRule>
    <cfRule type="cellIs" dxfId="22" priority="2" operator="equal">
      <formula>""" """</formula>
    </cfRule>
    <cfRule type="cellIs" dxfId="21" priority="3" operator="equal">
      <formula>""""""</formula>
    </cfRule>
  </conditionalFormatting>
  <hyperlinks>
    <hyperlink ref="M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zoomScaleNormal="100" workbookViewId="0">
      <pane xSplit="1" topLeftCell="B1" activePane="topRight" state="frozen"/>
      <selection activeCell="J44" sqref="J44"/>
      <selection pane="topRight" activeCell="K1" sqref="K1"/>
    </sheetView>
  </sheetViews>
  <sheetFormatPr defaultColWidth="9.140625" defaultRowHeight="11.25" x14ac:dyDescent="0.2"/>
  <cols>
    <col min="1" max="1" width="15.7109375" style="27" customWidth="1"/>
    <col min="2" max="6" width="9.28515625" style="27" customWidth="1"/>
    <col min="7" max="7" width="9.28515625" style="27" bestFit="1" customWidth="1"/>
    <col min="8" max="11" width="9.28515625" style="27" customWidth="1"/>
    <col min="12" max="16384" width="9.140625" style="27"/>
  </cols>
  <sheetData>
    <row r="1" spans="1:11" ht="11.25" customHeight="1" x14ac:dyDescent="0.2">
      <c r="A1" s="42" t="s">
        <v>981</v>
      </c>
      <c r="B1" s="2"/>
      <c r="C1" s="2"/>
      <c r="D1" s="2"/>
      <c r="E1" s="2"/>
      <c r="F1" s="43"/>
      <c r="K1" s="3" t="s">
        <v>460</v>
      </c>
    </row>
    <row r="2" spans="1:11" ht="11.25" customHeight="1" x14ac:dyDescent="0.2">
      <c r="A2" s="2" t="s">
        <v>982</v>
      </c>
      <c r="B2" s="2"/>
      <c r="C2" s="2"/>
      <c r="D2" s="2"/>
      <c r="E2" s="2"/>
      <c r="F2" s="222"/>
      <c r="G2" s="223"/>
      <c r="H2" s="223"/>
      <c r="I2" s="223"/>
      <c r="J2" s="223"/>
      <c r="K2" s="223"/>
    </row>
    <row r="3" spans="1:11" ht="11.25" customHeight="1" x14ac:dyDescent="0.2">
      <c r="A3" s="2" t="s">
        <v>682</v>
      </c>
      <c r="B3" s="2"/>
      <c r="C3" s="2"/>
      <c r="D3" s="2"/>
      <c r="E3" s="2"/>
      <c r="F3" s="43"/>
    </row>
    <row r="4" spans="1:11" ht="16.149999999999999" customHeight="1" x14ac:dyDescent="0.2">
      <c r="A4" s="2"/>
      <c r="B4" s="5"/>
      <c r="C4" s="5"/>
      <c r="D4" s="5"/>
      <c r="E4" s="87"/>
      <c r="F4" s="132"/>
    </row>
    <row r="5" spans="1:11" ht="26.25" customHeight="1" x14ac:dyDescent="0.2">
      <c r="A5" s="801" t="s">
        <v>463</v>
      </c>
      <c r="B5" s="815" t="s">
        <v>983</v>
      </c>
      <c r="C5" s="902"/>
      <c r="D5" s="902"/>
      <c r="E5" s="902"/>
      <c r="F5" s="897"/>
      <c r="G5" s="807" t="s">
        <v>984</v>
      </c>
      <c r="H5" s="891"/>
      <c r="I5" s="891"/>
      <c r="J5" s="891"/>
      <c r="K5" s="926"/>
    </row>
    <row r="6" spans="1:11" ht="21" customHeight="1" x14ac:dyDescent="0.2">
      <c r="A6" s="900"/>
      <c r="B6" s="815" t="s">
        <v>974</v>
      </c>
      <c r="C6" s="902"/>
      <c r="D6" s="902"/>
      <c r="E6" s="902"/>
      <c r="F6" s="897"/>
      <c r="G6" s="927"/>
      <c r="H6" s="892"/>
      <c r="I6" s="892"/>
      <c r="J6" s="892"/>
      <c r="K6" s="928"/>
    </row>
    <row r="7" spans="1:11" ht="16.5" customHeight="1" x14ac:dyDescent="0.2">
      <c r="A7" s="900"/>
      <c r="B7" s="815" t="s">
        <v>594</v>
      </c>
      <c r="C7" s="897"/>
      <c r="D7" s="815" t="s">
        <v>985</v>
      </c>
      <c r="E7" s="897"/>
      <c r="F7" s="929" t="s">
        <v>976</v>
      </c>
      <c r="G7" s="815" t="s">
        <v>594</v>
      </c>
      <c r="H7" s="897"/>
      <c r="I7" s="815" t="s">
        <v>985</v>
      </c>
      <c r="J7" s="897"/>
      <c r="K7" s="801" t="s">
        <v>473</v>
      </c>
    </row>
    <row r="8" spans="1:11" ht="24.75" customHeight="1" x14ac:dyDescent="0.2">
      <c r="A8" s="925"/>
      <c r="B8" s="227" t="s">
        <v>705</v>
      </c>
      <c r="C8" s="227">
        <v>2022</v>
      </c>
      <c r="D8" s="227">
        <v>2021</v>
      </c>
      <c r="E8" s="227">
        <v>2022</v>
      </c>
      <c r="F8" s="930"/>
      <c r="G8" s="227" t="s">
        <v>705</v>
      </c>
      <c r="H8" s="227">
        <v>2022</v>
      </c>
      <c r="I8" s="227">
        <v>2021</v>
      </c>
      <c r="J8" s="227">
        <v>2022</v>
      </c>
      <c r="K8" s="931"/>
    </row>
    <row r="9" spans="1:11" ht="11.25" customHeight="1" x14ac:dyDescent="0.2">
      <c r="B9" s="228"/>
      <c r="C9" s="228"/>
      <c r="F9" s="31"/>
    </row>
    <row r="10" spans="1:11" ht="11.25" customHeight="1" x14ac:dyDescent="0.2">
      <c r="A10" s="28" t="s">
        <v>475</v>
      </c>
      <c r="B10" s="239">
        <v>6975</v>
      </c>
      <c r="C10" s="239">
        <v>7660</v>
      </c>
      <c r="D10" s="92">
        <v>6.7538142775916556</v>
      </c>
      <c r="E10" s="92">
        <v>7.3786010197369114</v>
      </c>
      <c r="F10" s="229">
        <v>9.2508724176532766</v>
      </c>
      <c r="G10" s="239">
        <v>2181</v>
      </c>
      <c r="H10" s="239">
        <v>2563</v>
      </c>
      <c r="I10" s="230">
        <v>2.7652080271136903</v>
      </c>
      <c r="J10" s="230">
        <v>3.2338987328510087</v>
      </c>
      <c r="K10" s="193">
        <v>16.949564052384702</v>
      </c>
    </row>
    <row r="11" spans="1:11" ht="11.25" customHeight="1" x14ac:dyDescent="0.2">
      <c r="A11" s="91"/>
      <c r="B11" s="39"/>
      <c r="C11" s="39"/>
      <c r="D11" s="39"/>
      <c r="E11" s="39"/>
      <c r="F11" s="39"/>
      <c r="G11" s="39"/>
      <c r="H11" s="39"/>
      <c r="I11" s="39"/>
      <c r="J11" s="39"/>
      <c r="K11" s="39"/>
    </row>
    <row r="12" spans="1:11" x14ac:dyDescent="0.2">
      <c r="A12" s="29" t="s">
        <v>476</v>
      </c>
      <c r="B12" s="232">
        <v>307</v>
      </c>
      <c r="C12" s="232">
        <v>388</v>
      </c>
      <c r="D12" s="169">
        <v>74.683798097444082</v>
      </c>
      <c r="E12" s="169">
        <v>93.441538182134209</v>
      </c>
      <c r="F12" s="134">
        <v>25.116210694340779</v>
      </c>
      <c r="G12" s="53">
        <v>19</v>
      </c>
      <c r="H12" s="53">
        <v>16</v>
      </c>
      <c r="I12" s="168">
        <v>4.6221243122196665</v>
      </c>
      <c r="J12" s="168">
        <v>3.8532593064797611</v>
      </c>
      <c r="K12" s="169">
        <v>-16.634451040341581</v>
      </c>
    </row>
    <row r="13" spans="1:11" ht="10.5" customHeight="1" x14ac:dyDescent="0.2">
      <c r="A13" s="27" t="s">
        <v>478</v>
      </c>
      <c r="B13" s="140">
        <v>118</v>
      </c>
      <c r="C13" s="140">
        <v>160</v>
      </c>
      <c r="D13" s="109">
        <v>7.2415843482675131</v>
      </c>
      <c r="E13" s="109">
        <v>9.8077431274147955</v>
      </c>
      <c r="F13" s="132">
        <v>35.436427385689619</v>
      </c>
      <c r="G13" s="55">
        <v>33</v>
      </c>
      <c r="H13" s="55">
        <v>54</v>
      </c>
      <c r="I13" s="166">
        <v>2.0251888431595586</v>
      </c>
      <c r="J13" s="166">
        <v>3.3101133055024938</v>
      </c>
      <c r="K13" s="109">
        <v>63.447143049548195</v>
      </c>
    </row>
    <row r="14" spans="1:11" ht="11.25" customHeight="1" x14ac:dyDescent="0.2">
      <c r="A14" s="27" t="s">
        <v>479</v>
      </c>
      <c r="B14" s="140">
        <v>74</v>
      </c>
      <c r="C14" s="140">
        <v>95</v>
      </c>
      <c r="D14" s="109">
        <v>20.349687362981854</v>
      </c>
      <c r="E14" s="109">
        <v>25.934946100699637</v>
      </c>
      <c r="F14" s="132">
        <v>27.446410542296263</v>
      </c>
      <c r="G14" s="55">
        <v>28</v>
      </c>
      <c r="H14" s="55">
        <v>44</v>
      </c>
      <c r="I14" s="166">
        <v>7.6998817049120527</v>
      </c>
      <c r="J14" s="166">
        <v>12.011975036113515</v>
      </c>
      <c r="K14" s="109">
        <v>56.002072453276931</v>
      </c>
    </row>
    <row r="15" spans="1:11" ht="11.25" customHeight="1" x14ac:dyDescent="0.2">
      <c r="A15" s="27" t="s">
        <v>480</v>
      </c>
      <c r="B15" s="140">
        <v>86</v>
      </c>
      <c r="C15" s="140">
        <v>83</v>
      </c>
      <c r="D15" s="109">
        <v>4.4216642593835482</v>
      </c>
      <c r="E15" s="109">
        <v>4.2251261545567216</v>
      </c>
      <c r="F15" s="132">
        <v>-4.4448898264887067</v>
      </c>
      <c r="G15" s="55">
        <v>36</v>
      </c>
      <c r="H15" s="55">
        <v>45</v>
      </c>
      <c r="I15" s="166">
        <v>1.8509292248582294</v>
      </c>
      <c r="J15" s="166">
        <v>2.2907310476512346</v>
      </c>
      <c r="K15" s="109">
        <v>23.761136670511608</v>
      </c>
    </row>
    <row r="16" spans="1:11" ht="11.25" customHeight="1" x14ac:dyDescent="0.2">
      <c r="A16" s="27" t="s">
        <v>482</v>
      </c>
      <c r="B16" s="140">
        <v>565</v>
      </c>
      <c r="C16" s="140">
        <v>582</v>
      </c>
      <c r="D16" s="109">
        <v>7.7716613686085063</v>
      </c>
      <c r="E16" s="109">
        <v>7.9923702962229717</v>
      </c>
      <c r="F16" s="132">
        <v>2.839919512010125</v>
      </c>
      <c r="G16" s="55">
        <v>120</v>
      </c>
      <c r="H16" s="55">
        <v>174</v>
      </c>
      <c r="I16" s="166">
        <v>1.6506183437752577</v>
      </c>
      <c r="J16" s="166">
        <v>2.3894715318604764</v>
      </c>
      <c r="K16" s="109">
        <v>44.762206289028029</v>
      </c>
    </row>
    <row r="17" spans="1:12" ht="11.25" customHeight="1" x14ac:dyDescent="0.2">
      <c r="A17" s="27" t="s">
        <v>483</v>
      </c>
      <c r="B17" s="140">
        <v>294</v>
      </c>
      <c r="C17" s="140">
        <v>324</v>
      </c>
      <c r="D17" s="109">
        <v>6.5123308435089253</v>
      </c>
      <c r="E17" s="109">
        <v>7.1506161334717735</v>
      </c>
      <c r="F17" s="132">
        <v>9.8011803346730986</v>
      </c>
      <c r="G17" s="55">
        <v>70</v>
      </c>
      <c r="H17" s="55">
        <v>102</v>
      </c>
      <c r="I17" s="166">
        <v>1.5505549627402204</v>
      </c>
      <c r="J17" s="166">
        <v>2.2511198938707437</v>
      </c>
      <c r="K17" s="109">
        <v>45.181560664734441</v>
      </c>
    </row>
    <row r="18" spans="1:12" ht="11.25" customHeight="1" x14ac:dyDescent="0.2">
      <c r="A18" s="27" t="s">
        <v>484</v>
      </c>
      <c r="B18" s="140">
        <v>179</v>
      </c>
      <c r="C18" s="140">
        <v>208</v>
      </c>
      <c r="D18" s="109">
        <v>12.321909228335176</v>
      </c>
      <c r="E18" s="109">
        <v>14.219054968386718</v>
      </c>
      <c r="F18" s="132">
        <v>15.396524230911467</v>
      </c>
      <c r="G18" s="55">
        <v>76</v>
      </c>
      <c r="H18" s="55">
        <v>88</v>
      </c>
      <c r="I18" s="166">
        <v>5.2316486109132594</v>
      </c>
      <c r="J18" s="166">
        <v>6.0157540250866886</v>
      </c>
      <c r="K18" s="109">
        <v>14.987730875842441</v>
      </c>
    </row>
    <row r="19" spans="1:12" ht="11.25" customHeight="1" x14ac:dyDescent="0.2">
      <c r="A19" s="27" t="s">
        <v>485</v>
      </c>
      <c r="B19" s="140">
        <v>375</v>
      </c>
      <c r="C19" s="140">
        <v>450</v>
      </c>
      <c r="D19" s="109">
        <v>19.397974923025831</v>
      </c>
      <c r="E19" s="109">
        <v>23.115110044224881</v>
      </c>
      <c r="F19" s="132">
        <v>19.162490599916836</v>
      </c>
      <c r="G19" s="55">
        <v>53</v>
      </c>
      <c r="H19" s="55">
        <v>70</v>
      </c>
      <c r="I19" s="166">
        <v>2.7415804557876511</v>
      </c>
      <c r="J19" s="166">
        <v>3.5956837846572034</v>
      </c>
      <c r="K19" s="109">
        <v>31.15368462254995</v>
      </c>
    </row>
    <row r="20" spans="1:12" ht="11.25" customHeight="1" x14ac:dyDescent="0.2">
      <c r="A20" s="27" t="s">
        <v>486</v>
      </c>
      <c r="B20" s="140">
        <v>316</v>
      </c>
      <c r="C20" s="140">
        <v>364</v>
      </c>
      <c r="D20" s="109">
        <v>8.9906776073567425</v>
      </c>
      <c r="E20" s="109">
        <v>10.226061286113985</v>
      </c>
      <c r="F20" s="132">
        <v>13.740718249605276</v>
      </c>
      <c r="G20" s="55">
        <v>144</v>
      </c>
      <c r="H20" s="55">
        <v>168</v>
      </c>
      <c r="I20" s="166">
        <v>4.0970176438587682</v>
      </c>
      <c r="J20" s="166">
        <v>4.7197205935910702</v>
      </c>
      <c r="K20" s="109">
        <v>15.198932586138692</v>
      </c>
    </row>
    <row r="21" spans="1:12" ht="11.25" customHeight="1" x14ac:dyDescent="0.2">
      <c r="A21" s="27" t="s">
        <v>487</v>
      </c>
      <c r="B21" s="140">
        <v>232</v>
      </c>
      <c r="C21" s="140">
        <v>264</v>
      </c>
      <c r="D21" s="109">
        <v>6.7457733713212242</v>
      </c>
      <c r="E21" s="109">
        <v>7.6507601766089834</v>
      </c>
      <c r="F21" s="132">
        <v>13.415612346765048</v>
      </c>
      <c r="G21" s="55">
        <v>95</v>
      </c>
      <c r="H21" s="55">
        <v>106</v>
      </c>
      <c r="I21" s="166">
        <v>2.7622778891186051</v>
      </c>
      <c r="J21" s="166">
        <v>3.0718961315172431</v>
      </c>
      <c r="K21" s="109">
        <v>11.208801388821588</v>
      </c>
    </row>
    <row r="22" spans="1:12" ht="11.25" customHeight="1" x14ac:dyDescent="0.2">
      <c r="A22" s="27" t="s">
        <v>488</v>
      </c>
      <c r="B22" s="140">
        <v>229</v>
      </c>
      <c r="C22" s="140">
        <v>249</v>
      </c>
      <c r="D22" s="109">
        <v>12.861907364932867</v>
      </c>
      <c r="E22" s="109">
        <v>13.777783889767694</v>
      </c>
      <c r="F22" s="132">
        <v>7.120845290270883</v>
      </c>
      <c r="G22" s="55" t="s">
        <v>481</v>
      </c>
      <c r="H22" s="55" t="s">
        <v>481</v>
      </c>
      <c r="I22" s="55" t="s">
        <v>481</v>
      </c>
      <c r="J22" s="55" t="s">
        <v>481</v>
      </c>
      <c r="K22" s="55" t="s">
        <v>481</v>
      </c>
    </row>
    <row r="23" spans="1:12" ht="11.25" customHeight="1" x14ac:dyDescent="0.2">
      <c r="A23" s="27" t="s">
        <v>602</v>
      </c>
      <c r="B23" s="140">
        <v>156</v>
      </c>
      <c r="C23" s="140">
        <v>212</v>
      </c>
      <c r="D23" s="109">
        <v>11.331411286731964</v>
      </c>
      <c r="E23" s="109">
        <v>15.250449259936667</v>
      </c>
      <c r="F23" s="132">
        <v>34.58561227755925</v>
      </c>
      <c r="G23" s="55">
        <v>96</v>
      </c>
      <c r="H23" s="55">
        <v>123</v>
      </c>
      <c r="I23" s="166">
        <v>6.9731761764504396</v>
      </c>
      <c r="J23" s="166">
        <v>8.8481380140198596</v>
      </c>
      <c r="K23" s="109">
        <v>26.888204028194117</v>
      </c>
    </row>
    <row r="24" spans="1:12" ht="11.25" customHeight="1" x14ac:dyDescent="0.2">
      <c r="A24" s="27" t="s">
        <v>604</v>
      </c>
      <c r="B24" s="140">
        <v>418</v>
      </c>
      <c r="C24" s="140">
        <v>438</v>
      </c>
      <c r="D24" s="109">
        <v>4.0237724834013804</v>
      </c>
      <c r="E24" s="109">
        <v>4.2003882412030196</v>
      </c>
      <c r="F24" s="132">
        <v>4.3893077585823725</v>
      </c>
      <c r="G24" s="55">
        <v>181</v>
      </c>
      <c r="H24" s="55">
        <v>194</v>
      </c>
      <c r="I24" s="166">
        <v>1.7423512428125594</v>
      </c>
      <c r="J24" s="166">
        <v>1.8604459333182324</v>
      </c>
      <c r="K24" s="109">
        <v>6.777892287380638</v>
      </c>
    </row>
    <row r="25" spans="1:12" ht="11.25" customHeight="1" x14ac:dyDescent="0.2">
      <c r="A25" s="27" t="s">
        <v>491</v>
      </c>
      <c r="B25" s="140">
        <v>211</v>
      </c>
      <c r="C25" s="140">
        <v>320</v>
      </c>
      <c r="D25" s="109">
        <v>5.2372921114394817</v>
      </c>
      <c r="E25" s="109">
        <v>7.8947875361115791</v>
      </c>
      <c r="F25" s="132">
        <v>50.741783504255956</v>
      </c>
      <c r="G25" s="55">
        <v>96</v>
      </c>
      <c r="H25" s="55">
        <v>155</v>
      </c>
      <c r="I25" s="166">
        <v>2.3828438042568254</v>
      </c>
      <c r="J25" s="166">
        <v>3.8240377128040461</v>
      </c>
      <c r="K25" s="109">
        <v>60.482097314670959</v>
      </c>
    </row>
    <row r="26" spans="1:12" ht="11.25" customHeight="1" x14ac:dyDescent="0.2">
      <c r="A26" s="27" t="s">
        <v>598</v>
      </c>
      <c r="B26" s="140">
        <v>112</v>
      </c>
      <c r="C26" s="140">
        <v>86</v>
      </c>
      <c r="D26" s="109">
        <v>5.4672541192344442</v>
      </c>
      <c r="E26" s="109">
        <v>4.1783390781696612</v>
      </c>
      <c r="F26" s="132">
        <v>-23.575180757196346</v>
      </c>
      <c r="G26" s="55">
        <v>28</v>
      </c>
      <c r="H26" s="55">
        <v>28</v>
      </c>
      <c r="I26" s="166">
        <v>1.366813529808611</v>
      </c>
      <c r="J26" s="166">
        <v>1.3603894673110521</v>
      </c>
      <c r="K26" s="109">
        <v>-0.47000284658130775</v>
      </c>
    </row>
    <row r="27" spans="1:12" ht="11.25" customHeight="1" x14ac:dyDescent="0.2">
      <c r="A27" s="27" t="s">
        <v>493</v>
      </c>
      <c r="B27" s="140">
        <v>342</v>
      </c>
      <c r="C27" s="140">
        <v>373</v>
      </c>
      <c r="D27" s="109">
        <v>5.8984720089897493</v>
      </c>
      <c r="E27" s="109">
        <v>6.3846199687963425</v>
      </c>
      <c r="F27" s="132">
        <v>8.2419304366565527</v>
      </c>
      <c r="G27" s="55">
        <v>64</v>
      </c>
      <c r="H27" s="55">
        <v>69</v>
      </c>
      <c r="I27" s="166">
        <v>1.1038076274132864</v>
      </c>
      <c r="J27" s="166">
        <v>1.1810691095092429</v>
      </c>
      <c r="K27" s="109">
        <v>6.9995423275897029</v>
      </c>
    </row>
    <row r="28" spans="1:12" ht="11.25" customHeight="1" x14ac:dyDescent="0.2">
      <c r="A28" s="27" t="s">
        <v>599</v>
      </c>
      <c r="B28" s="140">
        <v>301</v>
      </c>
      <c r="C28" s="140">
        <v>263</v>
      </c>
      <c r="D28" s="109">
        <v>6.4059155929082978</v>
      </c>
      <c r="E28" s="109">
        <v>5.5828280092962608</v>
      </c>
      <c r="F28" s="132">
        <v>-12.848867139667597</v>
      </c>
      <c r="G28" s="55">
        <v>90</v>
      </c>
      <c r="H28" s="55">
        <v>114</v>
      </c>
      <c r="I28" s="166">
        <v>1.9153900443911851</v>
      </c>
      <c r="J28" s="166">
        <v>2.4199330534592161</v>
      </c>
      <c r="K28" s="109">
        <v>26.341528220086484</v>
      </c>
    </row>
    <row r="29" spans="1:12" ht="11.25" customHeight="1" x14ac:dyDescent="0.2">
      <c r="A29" s="27" t="s">
        <v>600</v>
      </c>
      <c r="B29" s="140">
        <v>162</v>
      </c>
      <c r="C29" s="140">
        <v>171</v>
      </c>
      <c r="D29" s="109">
        <v>9.6343090608115194</v>
      </c>
      <c r="E29" s="109">
        <v>10.119459631053321</v>
      </c>
      <c r="F29" s="132">
        <v>5.0356550446902126</v>
      </c>
      <c r="G29" s="55">
        <v>79</v>
      </c>
      <c r="H29" s="55">
        <v>98</v>
      </c>
      <c r="I29" s="166">
        <v>4.6982124432352474</v>
      </c>
      <c r="J29" s="166">
        <v>5.7994563967440094</v>
      </c>
      <c r="K29" s="109">
        <v>23.439637241061661</v>
      </c>
    </row>
    <row r="30" spans="1:12" ht="11.25" customHeight="1" x14ac:dyDescent="0.2">
      <c r="A30" s="27" t="s">
        <v>496</v>
      </c>
      <c r="B30" s="140">
        <v>502</v>
      </c>
      <c r="C30" s="140">
        <v>536</v>
      </c>
      <c r="D30" s="109">
        <v>5.9972456764704178</v>
      </c>
      <c r="E30" s="109">
        <v>6.4029983630045804</v>
      </c>
      <c r="F30" s="132">
        <v>6.765650573997517</v>
      </c>
      <c r="G30" s="55">
        <v>264</v>
      </c>
      <c r="H30" s="55">
        <v>293</v>
      </c>
      <c r="I30" s="166">
        <v>3.15392999718763</v>
      </c>
      <c r="J30" s="166">
        <v>3.5001464932095927</v>
      </c>
      <c r="K30" s="109">
        <v>10.977304389466003</v>
      </c>
      <c r="L30" s="39"/>
    </row>
    <row r="31" spans="1:12" ht="11.25" customHeight="1" x14ac:dyDescent="0.2">
      <c r="A31" s="27" t="s">
        <v>497</v>
      </c>
      <c r="B31" s="140">
        <v>295</v>
      </c>
      <c r="C31" s="140">
        <v>346</v>
      </c>
      <c r="D31" s="109">
        <v>17.483708854722309</v>
      </c>
      <c r="E31" s="109">
        <v>20.431300996233581</v>
      </c>
      <c r="F31" s="132">
        <v>16.859078162441122</v>
      </c>
      <c r="G31" s="55">
        <v>30</v>
      </c>
      <c r="H31" s="55">
        <v>38</v>
      </c>
      <c r="I31" s="166">
        <v>1.7780042903107434</v>
      </c>
      <c r="J31" s="166">
        <v>2.2439001094129369</v>
      </c>
      <c r="K31" s="109">
        <v>26.203301175430148</v>
      </c>
    </row>
    <row r="32" spans="1:12" ht="11.25" customHeight="1" x14ac:dyDescent="0.2">
      <c r="A32" s="27" t="s">
        <v>498</v>
      </c>
      <c r="B32" s="140">
        <v>620</v>
      </c>
      <c r="C32" s="140">
        <v>606</v>
      </c>
      <c r="D32" s="109">
        <v>11.113443590276814</v>
      </c>
      <c r="E32" s="109">
        <v>10.846595049441039</v>
      </c>
      <c r="F32" s="132">
        <v>-2.4011328142182875</v>
      </c>
      <c r="G32" s="55">
        <v>255</v>
      </c>
      <c r="H32" s="55">
        <v>265</v>
      </c>
      <c r="I32" s="166">
        <v>4.5708517992267534</v>
      </c>
      <c r="J32" s="166">
        <v>4.7431480001681106</v>
      </c>
      <c r="K32" s="109">
        <v>3.7694549836532421</v>
      </c>
    </row>
    <row r="33" spans="1:11" ht="11.25" customHeight="1" x14ac:dyDescent="0.2">
      <c r="A33" s="27" t="s">
        <v>596</v>
      </c>
      <c r="B33" s="140">
        <v>96</v>
      </c>
      <c r="C33" s="140">
        <v>124</v>
      </c>
      <c r="D33" s="109">
        <v>12.28219191268002</v>
      </c>
      <c r="E33" s="109">
        <v>15.838031622891512</v>
      </c>
      <c r="F33" s="132">
        <v>28.951181804450353</v>
      </c>
      <c r="G33" s="55">
        <v>17</v>
      </c>
      <c r="H33" s="55">
        <v>23</v>
      </c>
      <c r="I33" s="166">
        <v>2.1749714845370871</v>
      </c>
      <c r="J33" s="166">
        <v>2.9376994139234256</v>
      </c>
      <c r="K33" s="109">
        <v>35.068410542801878</v>
      </c>
    </row>
    <row r="34" spans="1:11" ht="11.25" customHeight="1" x14ac:dyDescent="0.2">
      <c r="A34" s="27" t="s">
        <v>500</v>
      </c>
      <c r="B34" s="140">
        <v>87</v>
      </c>
      <c r="C34" s="140">
        <v>47</v>
      </c>
      <c r="D34" s="109">
        <v>29.092737535105176</v>
      </c>
      <c r="E34" s="109">
        <v>15.355351108947129</v>
      </c>
      <c r="F34" s="132">
        <v>-47.219297976278881</v>
      </c>
      <c r="G34" s="55">
        <v>5</v>
      </c>
      <c r="H34" s="55">
        <v>15</v>
      </c>
      <c r="I34" s="166">
        <v>1.6719964100635158</v>
      </c>
      <c r="J34" s="166">
        <v>4.9006439709405729</v>
      </c>
      <c r="K34" s="109">
        <v>193.10134528066402</v>
      </c>
    </row>
    <row r="35" spans="1:11" ht="11.25" customHeight="1" x14ac:dyDescent="0.2">
      <c r="A35" s="27" t="s">
        <v>501</v>
      </c>
      <c r="B35" s="140">
        <v>348</v>
      </c>
      <c r="C35" s="140">
        <v>373</v>
      </c>
      <c r="D35" s="109">
        <v>9.2121032027741432</v>
      </c>
      <c r="E35" s="109">
        <v>9.7265307371544658</v>
      </c>
      <c r="F35" s="132">
        <v>5.5842571783760286</v>
      </c>
      <c r="G35" s="55">
        <v>147</v>
      </c>
      <c r="H35" s="55">
        <v>175</v>
      </c>
      <c r="I35" s="166">
        <v>3.8913194563442506</v>
      </c>
      <c r="J35" s="166">
        <v>4.5633857345898967</v>
      </c>
      <c r="K35" s="109">
        <v>17.270909926193202</v>
      </c>
    </row>
    <row r="36" spans="1:11" ht="11.25" customHeight="1" x14ac:dyDescent="0.2">
      <c r="A36" s="27" t="s">
        <v>605</v>
      </c>
      <c r="B36" s="140">
        <v>336</v>
      </c>
      <c r="C36" s="140">
        <v>399</v>
      </c>
      <c r="D36" s="109">
        <v>1.4853050962467813</v>
      </c>
      <c r="E36" s="109">
        <v>1.7536705861032249</v>
      </c>
      <c r="F36" s="132">
        <v>18.068038043805036</v>
      </c>
      <c r="G36" s="55" t="s">
        <v>481</v>
      </c>
      <c r="H36" s="55" t="s">
        <v>481</v>
      </c>
      <c r="I36" s="55" t="s">
        <v>481</v>
      </c>
      <c r="J36" s="55" t="s">
        <v>481</v>
      </c>
      <c r="K36" s="55" t="s">
        <v>481</v>
      </c>
    </row>
    <row r="37" spans="1:11" ht="11.25" customHeight="1" x14ac:dyDescent="0.2">
      <c r="A37" s="27" t="s">
        <v>503</v>
      </c>
      <c r="B37" s="140">
        <v>144</v>
      </c>
      <c r="C37" s="140">
        <v>124</v>
      </c>
      <c r="D37" s="109">
        <v>12.656296060445348</v>
      </c>
      <c r="E37" s="109">
        <v>10.833730505491008</v>
      </c>
      <c r="F37" s="132">
        <v>-14.400465556825848</v>
      </c>
      <c r="G37" s="55">
        <v>50</v>
      </c>
      <c r="H37" s="55">
        <v>52</v>
      </c>
      <c r="I37" s="166">
        <v>4.39454724321019</v>
      </c>
      <c r="J37" s="166">
        <v>4.5431773087542933</v>
      </c>
      <c r="K37" s="109">
        <v>3.3821474049174238</v>
      </c>
    </row>
    <row r="38" spans="1:11" ht="11.25" customHeight="1" x14ac:dyDescent="0.2">
      <c r="A38" s="32" t="s">
        <v>986</v>
      </c>
      <c r="B38" s="235">
        <v>70</v>
      </c>
      <c r="C38" s="235">
        <v>75</v>
      </c>
      <c r="D38" s="171">
        <v>9.3833899785463526</v>
      </c>
      <c r="E38" s="171">
        <v>9.9746491722071813</v>
      </c>
      <c r="F38" s="138">
        <v>6.3011256594114773</v>
      </c>
      <c r="G38" s="59">
        <v>105</v>
      </c>
      <c r="H38" s="59">
        <v>54</v>
      </c>
      <c r="I38" s="170">
        <v>14.07508496781953</v>
      </c>
      <c r="J38" s="170">
        <v>7.1817474039891716</v>
      </c>
      <c r="K38" s="171">
        <v>-48.975459683482491</v>
      </c>
    </row>
    <row r="39" spans="1:11" ht="11.25" customHeight="1" x14ac:dyDescent="0.2">
      <c r="B39" s="140"/>
      <c r="C39" s="140"/>
      <c r="D39" s="109"/>
      <c r="E39" s="109"/>
      <c r="F39" s="132"/>
      <c r="G39" s="55"/>
      <c r="H39" s="55"/>
      <c r="I39" s="166"/>
      <c r="J39" s="166"/>
      <c r="K39" s="166"/>
    </row>
    <row r="40" spans="1:11" x14ac:dyDescent="0.2">
      <c r="A40" s="799" t="s">
        <v>696</v>
      </c>
      <c r="B40" s="799"/>
      <c r="C40" s="799"/>
      <c r="D40" s="799"/>
      <c r="E40" s="799"/>
      <c r="F40" s="799"/>
      <c r="G40" s="799"/>
      <c r="H40" s="799"/>
      <c r="I40" s="799"/>
      <c r="J40" s="799"/>
      <c r="K40" s="799"/>
    </row>
    <row r="41" spans="1:11" x14ac:dyDescent="0.2">
      <c r="A41" s="799"/>
      <c r="B41" s="799"/>
      <c r="C41" s="799"/>
      <c r="D41" s="799"/>
      <c r="E41" s="799"/>
      <c r="F41" s="799"/>
      <c r="G41" s="799"/>
      <c r="H41" s="799"/>
      <c r="I41" s="799"/>
      <c r="J41" s="799"/>
      <c r="K41" s="799"/>
    </row>
    <row r="42" spans="1:11" x14ac:dyDescent="0.2">
      <c r="A42" s="799"/>
      <c r="B42" s="799"/>
      <c r="C42" s="799"/>
      <c r="D42" s="799"/>
      <c r="E42" s="799"/>
      <c r="F42" s="799"/>
      <c r="G42" s="799"/>
      <c r="H42" s="799"/>
      <c r="I42" s="799"/>
      <c r="J42" s="799"/>
      <c r="K42" s="799"/>
    </row>
    <row r="43" spans="1:11" x14ac:dyDescent="0.2">
      <c r="A43" s="27" t="s">
        <v>506</v>
      </c>
      <c r="I43" s="76"/>
    </row>
    <row r="44" spans="1:11" ht="11.25" customHeight="1" x14ac:dyDescent="0.2">
      <c r="A44" s="27" t="s">
        <v>987</v>
      </c>
      <c r="B44" s="238"/>
      <c r="C44" s="238"/>
      <c r="D44" s="238"/>
      <c r="E44" s="238"/>
      <c r="F44" s="238"/>
      <c r="I44" s="76"/>
    </row>
    <row r="45" spans="1:11" ht="11.25" customHeight="1" x14ac:dyDescent="0.2">
      <c r="A45" s="22" t="s">
        <v>711</v>
      </c>
      <c r="F45" s="31"/>
      <c r="I45" s="76"/>
    </row>
    <row r="46" spans="1:11" ht="11.25" customHeight="1" x14ac:dyDescent="0.2">
      <c r="A46" s="27" t="s">
        <v>988</v>
      </c>
      <c r="F46" s="31"/>
      <c r="I46" s="76"/>
    </row>
    <row r="47" spans="1:11" ht="11.25" customHeight="1" x14ac:dyDescent="0.2">
      <c r="F47" s="31"/>
      <c r="I47" s="76"/>
    </row>
    <row r="48" spans="1:11" ht="11.25" customHeight="1" x14ac:dyDescent="0.2">
      <c r="F48" s="31"/>
      <c r="I48" s="76"/>
    </row>
    <row r="49" spans="6:9" ht="11.25" customHeight="1" x14ac:dyDescent="0.2">
      <c r="F49" s="31"/>
      <c r="I49" s="76"/>
    </row>
    <row r="50" spans="6:9" ht="11.25" customHeight="1" x14ac:dyDescent="0.2">
      <c r="F50" s="31"/>
      <c r="I50" s="76"/>
    </row>
    <row r="51" spans="6:9" ht="11.25" customHeight="1" x14ac:dyDescent="0.2">
      <c r="F51" s="31"/>
      <c r="I51" s="76"/>
    </row>
    <row r="52" spans="6:9" ht="11.25" customHeight="1" x14ac:dyDescent="0.2">
      <c r="F52" s="31"/>
      <c r="I52" s="76"/>
    </row>
    <row r="53" spans="6:9" ht="11.25" customHeight="1" x14ac:dyDescent="0.2">
      <c r="F53" s="31"/>
      <c r="I53" s="76"/>
    </row>
    <row r="54" spans="6:9" ht="11.25" customHeight="1" x14ac:dyDescent="0.2">
      <c r="F54" s="31"/>
      <c r="I54" s="76"/>
    </row>
    <row r="55" spans="6:9" ht="11.25" customHeight="1" x14ac:dyDescent="0.2">
      <c r="F55" s="31"/>
      <c r="I55" s="76"/>
    </row>
    <row r="56" spans="6:9" ht="11.25" customHeight="1" x14ac:dyDescent="0.2">
      <c r="F56" s="31"/>
      <c r="I56" s="76"/>
    </row>
    <row r="57" spans="6:9" ht="11.25" customHeight="1" x14ac:dyDescent="0.2">
      <c r="F57" s="31"/>
      <c r="I57" s="76"/>
    </row>
    <row r="58" spans="6:9" ht="11.25" customHeight="1" x14ac:dyDescent="0.2">
      <c r="F58" s="31"/>
      <c r="I58" s="76"/>
    </row>
    <row r="59" spans="6:9" ht="11.25" customHeight="1" x14ac:dyDescent="0.2">
      <c r="F59" s="31"/>
      <c r="I59" s="76"/>
    </row>
    <row r="60" spans="6:9" ht="11.25" customHeight="1" x14ac:dyDescent="0.2">
      <c r="F60" s="31"/>
      <c r="I60" s="76"/>
    </row>
    <row r="61" spans="6:9" ht="11.25" customHeight="1" x14ac:dyDescent="0.2">
      <c r="F61" s="31"/>
      <c r="I61" s="76"/>
    </row>
    <row r="62" spans="6:9" ht="11.25" customHeight="1" x14ac:dyDescent="0.2">
      <c r="F62" s="31"/>
      <c r="I62" s="76"/>
    </row>
    <row r="63" spans="6:9" ht="11.25" customHeight="1" x14ac:dyDescent="0.2">
      <c r="F63" s="31"/>
      <c r="I63" s="76"/>
    </row>
    <row r="64" spans="6:9" ht="11.25" customHeight="1" x14ac:dyDescent="0.2">
      <c r="F64" s="31"/>
      <c r="I64" s="76"/>
    </row>
    <row r="65" spans="6:9" ht="11.25" customHeight="1" x14ac:dyDescent="0.2">
      <c r="F65" s="31"/>
      <c r="I65" s="76"/>
    </row>
    <row r="66" spans="6:9" ht="11.25" customHeight="1" x14ac:dyDescent="0.2">
      <c r="F66" s="31"/>
      <c r="I66" s="76"/>
    </row>
    <row r="67" spans="6:9" ht="11.25" customHeight="1" x14ac:dyDescent="0.2">
      <c r="F67" s="31"/>
      <c r="I67" s="76"/>
    </row>
    <row r="68" spans="6:9" ht="11.25" customHeight="1" x14ac:dyDescent="0.2">
      <c r="F68" s="31"/>
      <c r="I68" s="76"/>
    </row>
    <row r="69" spans="6:9" ht="11.25" customHeight="1" x14ac:dyDescent="0.2">
      <c r="F69" s="31"/>
      <c r="I69" s="76"/>
    </row>
    <row r="70" spans="6:9" ht="11.25" customHeight="1" x14ac:dyDescent="0.2">
      <c r="F70" s="31"/>
      <c r="I70" s="76"/>
    </row>
    <row r="71" spans="6:9" ht="11.25" customHeight="1" x14ac:dyDescent="0.2">
      <c r="F71" s="31"/>
      <c r="I71" s="76"/>
    </row>
    <row r="72" spans="6:9" ht="11.25" customHeight="1" x14ac:dyDescent="0.2">
      <c r="F72" s="31"/>
      <c r="I72" s="76"/>
    </row>
    <row r="73" spans="6:9" ht="11.25" customHeight="1" x14ac:dyDescent="0.2">
      <c r="F73" s="31"/>
      <c r="I73" s="76"/>
    </row>
    <row r="74" spans="6:9" ht="11.25" customHeight="1" x14ac:dyDescent="0.2">
      <c r="F74" s="31"/>
      <c r="I74" s="76"/>
    </row>
    <row r="75" spans="6:9" ht="11.25" customHeight="1" x14ac:dyDescent="0.2">
      <c r="F75" s="31"/>
      <c r="I75" s="76"/>
    </row>
    <row r="76" spans="6:9" ht="11.25" customHeight="1" x14ac:dyDescent="0.2">
      <c r="F76" s="31"/>
      <c r="I76" s="76"/>
    </row>
    <row r="77" spans="6:9" ht="11.25" customHeight="1" x14ac:dyDescent="0.2">
      <c r="F77" s="31"/>
      <c r="I77" s="76"/>
    </row>
    <row r="78" spans="6:9" ht="11.25" customHeight="1" x14ac:dyDescent="0.2">
      <c r="F78" s="31"/>
      <c r="I78" s="76"/>
    </row>
    <row r="79" spans="6:9" ht="11.25" customHeight="1" x14ac:dyDescent="0.2">
      <c r="F79" s="31"/>
      <c r="I79" s="76"/>
    </row>
    <row r="80" spans="6:9" ht="11.25" customHeight="1" x14ac:dyDescent="0.2">
      <c r="F80" s="31"/>
      <c r="I80" s="76"/>
    </row>
    <row r="81" spans="6:9" ht="11.25" customHeight="1" x14ac:dyDescent="0.2">
      <c r="F81" s="31"/>
      <c r="I81" s="76"/>
    </row>
    <row r="82" spans="6:9" ht="11.25" customHeight="1" x14ac:dyDescent="0.2">
      <c r="F82" s="31"/>
      <c r="I82" s="76"/>
    </row>
    <row r="83" spans="6:9" ht="11.25" customHeight="1" x14ac:dyDescent="0.2">
      <c r="F83" s="31"/>
      <c r="I83" s="76"/>
    </row>
    <row r="84" spans="6:9" ht="11.25" customHeight="1" x14ac:dyDescent="0.2">
      <c r="F84" s="31"/>
      <c r="I84" s="76"/>
    </row>
    <row r="85" spans="6:9" ht="11.25" customHeight="1" x14ac:dyDescent="0.2">
      <c r="F85" s="31"/>
      <c r="I85" s="76"/>
    </row>
    <row r="86" spans="6:9" ht="11.25" customHeight="1" x14ac:dyDescent="0.2">
      <c r="F86" s="31"/>
      <c r="I86" s="76"/>
    </row>
    <row r="87" spans="6:9" ht="11.25" customHeight="1" x14ac:dyDescent="0.2">
      <c r="F87" s="31"/>
      <c r="I87" s="76"/>
    </row>
    <row r="88" spans="6:9" ht="11.25" customHeight="1" x14ac:dyDescent="0.2">
      <c r="F88" s="31"/>
      <c r="I88" s="76"/>
    </row>
    <row r="89" spans="6:9" ht="11.25" customHeight="1" x14ac:dyDescent="0.2">
      <c r="F89" s="31"/>
      <c r="I89" s="76"/>
    </row>
    <row r="90" spans="6:9" ht="11.25" customHeight="1" x14ac:dyDescent="0.2">
      <c r="F90" s="31"/>
      <c r="I90" s="76"/>
    </row>
    <row r="91" spans="6:9" ht="11.25" customHeight="1" x14ac:dyDescent="0.2">
      <c r="F91" s="31"/>
      <c r="I91" s="76"/>
    </row>
    <row r="92" spans="6:9" ht="11.25" customHeight="1" x14ac:dyDescent="0.2">
      <c r="F92" s="31"/>
      <c r="I92" s="76"/>
    </row>
    <row r="93" spans="6:9" ht="11.25" customHeight="1" x14ac:dyDescent="0.2">
      <c r="F93" s="31"/>
      <c r="I93" s="76"/>
    </row>
    <row r="94" spans="6:9" ht="11.25" customHeight="1" x14ac:dyDescent="0.2">
      <c r="F94" s="31"/>
      <c r="I94" s="76"/>
    </row>
    <row r="95" spans="6:9" ht="11.25" customHeight="1" x14ac:dyDescent="0.2">
      <c r="F95" s="31"/>
      <c r="I95" s="76"/>
    </row>
    <row r="96" spans="6:9" ht="11.25" customHeight="1" x14ac:dyDescent="0.2">
      <c r="F96" s="31"/>
      <c r="I96" s="76"/>
    </row>
    <row r="97" spans="6:9" ht="11.25" customHeight="1" x14ac:dyDescent="0.2">
      <c r="F97" s="31"/>
      <c r="I97" s="76"/>
    </row>
    <row r="98" spans="6:9" ht="11.25" customHeight="1" x14ac:dyDescent="0.2">
      <c r="F98" s="31"/>
      <c r="I98" s="76"/>
    </row>
    <row r="99" spans="6:9" ht="11.25" customHeight="1" x14ac:dyDescent="0.2">
      <c r="F99" s="31"/>
      <c r="I99" s="76"/>
    </row>
    <row r="100" spans="6:9" ht="11.25" customHeight="1" x14ac:dyDescent="0.2">
      <c r="F100" s="31"/>
      <c r="I100" s="76"/>
    </row>
    <row r="101" spans="6:9" ht="11.25" customHeight="1" x14ac:dyDescent="0.2">
      <c r="F101" s="31"/>
      <c r="I101" s="76"/>
    </row>
    <row r="102" spans="6:9" ht="11.25" customHeight="1" x14ac:dyDescent="0.2">
      <c r="F102" s="31"/>
      <c r="I102" s="76"/>
    </row>
    <row r="103" spans="6:9" ht="11.25" customHeight="1" x14ac:dyDescent="0.2">
      <c r="F103" s="31"/>
      <c r="I103" s="76"/>
    </row>
    <row r="104" spans="6:9" ht="11.25" customHeight="1" x14ac:dyDescent="0.2">
      <c r="F104" s="31"/>
      <c r="I104" s="76"/>
    </row>
    <row r="105" spans="6:9" ht="11.25" customHeight="1" x14ac:dyDescent="0.2">
      <c r="F105" s="31"/>
      <c r="I105" s="76"/>
    </row>
    <row r="106" spans="6:9" ht="11.25" customHeight="1" x14ac:dyDescent="0.2">
      <c r="F106" s="31"/>
      <c r="I106" s="76"/>
    </row>
    <row r="107" spans="6:9" ht="11.25" customHeight="1" x14ac:dyDescent="0.2">
      <c r="F107" s="31"/>
      <c r="I107" s="76"/>
    </row>
    <row r="108" spans="6:9" ht="11.25" customHeight="1" x14ac:dyDescent="0.2">
      <c r="F108" s="31"/>
      <c r="I108" s="76"/>
    </row>
    <row r="109" spans="6:9" ht="11.25" customHeight="1" x14ac:dyDescent="0.2">
      <c r="F109" s="31"/>
      <c r="I109" s="76"/>
    </row>
    <row r="110" spans="6:9" ht="11.25" customHeight="1" x14ac:dyDescent="0.2">
      <c r="F110" s="31"/>
      <c r="I110" s="76"/>
    </row>
    <row r="111" spans="6:9" ht="11.25" customHeight="1" x14ac:dyDescent="0.2">
      <c r="F111" s="31"/>
      <c r="I111" s="76"/>
    </row>
    <row r="112" spans="6:9" ht="11.25" customHeight="1" x14ac:dyDescent="0.2">
      <c r="F112" s="31"/>
      <c r="I112" s="76"/>
    </row>
    <row r="113" spans="6:9" ht="11.25" customHeight="1" x14ac:dyDescent="0.2">
      <c r="F113" s="31"/>
      <c r="I113" s="76"/>
    </row>
    <row r="114" spans="6:9" ht="11.25" customHeight="1" x14ac:dyDescent="0.2">
      <c r="F114" s="31"/>
      <c r="I114" s="76"/>
    </row>
    <row r="115" spans="6:9" ht="11.25" customHeight="1" x14ac:dyDescent="0.2">
      <c r="F115" s="31"/>
      <c r="I115" s="76"/>
    </row>
    <row r="116" spans="6:9" ht="11.25" customHeight="1" x14ac:dyDescent="0.2">
      <c r="F116" s="31"/>
      <c r="I116" s="76"/>
    </row>
    <row r="117" spans="6:9" ht="11.25" customHeight="1" x14ac:dyDescent="0.2">
      <c r="F117" s="31"/>
      <c r="I117" s="76"/>
    </row>
    <row r="118" spans="6:9" ht="11.25" customHeight="1" x14ac:dyDescent="0.2">
      <c r="F118" s="31"/>
      <c r="I118" s="76"/>
    </row>
    <row r="119" spans="6:9" ht="11.25" customHeight="1" x14ac:dyDescent="0.2">
      <c r="F119" s="31"/>
      <c r="I119" s="76"/>
    </row>
    <row r="120" spans="6:9" ht="11.25" customHeight="1" x14ac:dyDescent="0.2">
      <c r="F120" s="31"/>
      <c r="I120" s="76"/>
    </row>
    <row r="121" spans="6:9" ht="11.25" customHeight="1" x14ac:dyDescent="0.2">
      <c r="F121" s="31"/>
      <c r="I121" s="76"/>
    </row>
    <row r="122" spans="6:9" ht="11.25" customHeight="1" x14ac:dyDescent="0.2">
      <c r="F122" s="31"/>
      <c r="I122" s="76"/>
    </row>
    <row r="123" spans="6:9" ht="11.25" customHeight="1" x14ac:dyDescent="0.2">
      <c r="F123" s="31"/>
      <c r="I123" s="76"/>
    </row>
    <row r="124" spans="6:9" ht="11.25" customHeight="1" x14ac:dyDescent="0.2">
      <c r="F124" s="31"/>
      <c r="I124" s="76"/>
    </row>
    <row r="125" spans="6:9" ht="11.25" customHeight="1" x14ac:dyDescent="0.2">
      <c r="F125" s="31"/>
      <c r="I125" s="76"/>
    </row>
    <row r="126" spans="6:9" ht="11.25" customHeight="1" x14ac:dyDescent="0.2">
      <c r="F126" s="31"/>
      <c r="I126" s="76"/>
    </row>
    <row r="127" spans="6:9" ht="11.25" customHeight="1" x14ac:dyDescent="0.2">
      <c r="F127" s="31"/>
      <c r="I127" s="76"/>
    </row>
    <row r="128" spans="6:9" ht="11.25" customHeight="1" x14ac:dyDescent="0.2">
      <c r="F128" s="31"/>
      <c r="I128" s="76"/>
    </row>
    <row r="129" spans="6:9" ht="11.25" customHeight="1" x14ac:dyDescent="0.2">
      <c r="F129" s="31"/>
      <c r="I129" s="76"/>
    </row>
    <row r="130" spans="6:9" ht="11.25" customHeight="1" x14ac:dyDescent="0.2">
      <c r="F130" s="31"/>
      <c r="I130" s="76"/>
    </row>
    <row r="131" spans="6:9" ht="11.25" customHeight="1" x14ac:dyDescent="0.2">
      <c r="F131" s="31"/>
      <c r="I131" s="76"/>
    </row>
    <row r="132" spans="6:9" ht="11.25" customHeight="1" x14ac:dyDescent="0.2">
      <c r="F132" s="31"/>
      <c r="I132" s="76"/>
    </row>
    <row r="133" spans="6:9" ht="11.25" customHeight="1" x14ac:dyDescent="0.2">
      <c r="F133" s="31"/>
      <c r="I133" s="76"/>
    </row>
    <row r="134" spans="6:9" ht="11.25" customHeight="1" x14ac:dyDescent="0.2">
      <c r="F134" s="31"/>
      <c r="I134" s="76"/>
    </row>
    <row r="135" spans="6:9" ht="11.25" customHeight="1" x14ac:dyDescent="0.2">
      <c r="F135" s="31"/>
      <c r="I135" s="76"/>
    </row>
    <row r="136" spans="6:9" ht="11.25" customHeight="1" x14ac:dyDescent="0.2">
      <c r="F136" s="31"/>
      <c r="I136" s="76"/>
    </row>
    <row r="137" spans="6:9" ht="11.25" customHeight="1" x14ac:dyDescent="0.2">
      <c r="F137" s="31"/>
      <c r="I137" s="76"/>
    </row>
    <row r="138" spans="6:9" ht="11.25" customHeight="1" x14ac:dyDescent="0.2">
      <c r="F138" s="31"/>
      <c r="I138" s="76"/>
    </row>
    <row r="139" spans="6:9" ht="11.25" customHeight="1" x14ac:dyDescent="0.2">
      <c r="F139" s="31"/>
      <c r="I139" s="76"/>
    </row>
    <row r="140" spans="6:9" ht="11.25" customHeight="1" x14ac:dyDescent="0.2">
      <c r="F140" s="31"/>
      <c r="I140" s="76"/>
    </row>
    <row r="141" spans="6:9" ht="11.25" customHeight="1" x14ac:dyDescent="0.2">
      <c r="F141" s="31"/>
      <c r="I141" s="76"/>
    </row>
    <row r="142" spans="6:9" ht="11.25" customHeight="1" x14ac:dyDescent="0.2">
      <c r="F142" s="31"/>
      <c r="I142" s="76"/>
    </row>
    <row r="143" spans="6:9" ht="11.25" customHeight="1" x14ac:dyDescent="0.2">
      <c r="F143" s="31"/>
      <c r="I143" s="76"/>
    </row>
    <row r="144" spans="6:9" ht="11.25" customHeight="1" x14ac:dyDescent="0.2">
      <c r="F144" s="31"/>
      <c r="I144" s="76"/>
    </row>
    <row r="145" spans="6:9" ht="11.25" customHeight="1" x14ac:dyDescent="0.2">
      <c r="F145" s="31"/>
      <c r="I145" s="76"/>
    </row>
    <row r="146" spans="6:9" ht="11.25" customHeight="1" x14ac:dyDescent="0.2">
      <c r="F146" s="31"/>
      <c r="I146" s="76"/>
    </row>
    <row r="147" spans="6:9" ht="11.25" customHeight="1" x14ac:dyDescent="0.2">
      <c r="F147" s="31"/>
      <c r="I147" s="76"/>
    </row>
    <row r="148" spans="6:9" ht="11.25" customHeight="1" x14ac:dyDescent="0.2">
      <c r="F148" s="31"/>
      <c r="I148" s="76"/>
    </row>
    <row r="149" spans="6:9" ht="11.25" customHeight="1" x14ac:dyDescent="0.2">
      <c r="F149" s="31"/>
      <c r="I149" s="76"/>
    </row>
    <row r="150" spans="6:9" ht="11.25" customHeight="1" x14ac:dyDescent="0.2">
      <c r="F150" s="31"/>
      <c r="I150" s="76"/>
    </row>
    <row r="151" spans="6:9" ht="11.25" customHeight="1" x14ac:dyDescent="0.2">
      <c r="F151" s="31"/>
      <c r="I151" s="76"/>
    </row>
    <row r="152" spans="6:9" ht="11.25" customHeight="1" x14ac:dyDescent="0.2">
      <c r="F152" s="31"/>
      <c r="I152" s="76"/>
    </row>
    <row r="153" spans="6:9" ht="11.25" customHeight="1" x14ac:dyDescent="0.2">
      <c r="F153" s="31"/>
      <c r="I153" s="76"/>
    </row>
    <row r="154" spans="6:9" ht="11.25" customHeight="1" x14ac:dyDescent="0.2">
      <c r="F154" s="31"/>
      <c r="I154" s="76"/>
    </row>
    <row r="155" spans="6:9" ht="11.25" customHeight="1" x14ac:dyDescent="0.2">
      <c r="F155" s="31"/>
      <c r="I155" s="76"/>
    </row>
    <row r="156" spans="6:9" ht="11.25" customHeight="1" x14ac:dyDescent="0.2">
      <c r="F156" s="31"/>
      <c r="I156" s="76"/>
    </row>
    <row r="157" spans="6:9" ht="11.25" customHeight="1" x14ac:dyDescent="0.2">
      <c r="F157" s="31"/>
      <c r="I157" s="76"/>
    </row>
    <row r="158" spans="6:9" ht="11.25" customHeight="1" x14ac:dyDescent="0.2">
      <c r="F158" s="31"/>
      <c r="I158" s="76"/>
    </row>
    <row r="159" spans="6:9" ht="11.25" customHeight="1" x14ac:dyDescent="0.2">
      <c r="F159" s="31"/>
      <c r="I159" s="76"/>
    </row>
    <row r="160" spans="6:9" ht="11.25" customHeight="1" x14ac:dyDescent="0.2">
      <c r="F160" s="31"/>
      <c r="I160" s="76"/>
    </row>
    <row r="161" spans="6:9" ht="11.25" customHeight="1" x14ac:dyDescent="0.2">
      <c r="F161" s="31"/>
      <c r="I161" s="76"/>
    </row>
    <row r="162" spans="6:9" ht="11.25" customHeight="1" x14ac:dyDescent="0.2">
      <c r="F162" s="31"/>
      <c r="I162" s="76"/>
    </row>
    <row r="163" spans="6:9" ht="11.25" customHeight="1" x14ac:dyDescent="0.2">
      <c r="F163" s="31"/>
      <c r="I163" s="76"/>
    </row>
    <row r="164" spans="6:9" ht="11.25" customHeight="1" x14ac:dyDescent="0.2">
      <c r="F164" s="31"/>
      <c r="I164" s="76"/>
    </row>
    <row r="165" spans="6:9" ht="11.25" customHeight="1" x14ac:dyDescent="0.2">
      <c r="F165" s="31"/>
      <c r="I165" s="76"/>
    </row>
    <row r="166" spans="6:9" ht="11.25" customHeight="1" x14ac:dyDescent="0.2">
      <c r="F166" s="31"/>
      <c r="I166" s="76"/>
    </row>
    <row r="167" spans="6:9" ht="11.25" customHeight="1" x14ac:dyDescent="0.2">
      <c r="F167" s="31"/>
      <c r="I167" s="76"/>
    </row>
    <row r="168" spans="6:9" ht="11.25" customHeight="1" x14ac:dyDescent="0.2">
      <c r="F168" s="31"/>
      <c r="I168" s="76"/>
    </row>
    <row r="169" spans="6:9" ht="11.25" customHeight="1" x14ac:dyDescent="0.2">
      <c r="F169" s="31"/>
      <c r="I169" s="76"/>
    </row>
    <row r="170" spans="6:9" ht="11.25" customHeight="1" x14ac:dyDescent="0.2">
      <c r="F170" s="31"/>
      <c r="I170" s="76"/>
    </row>
    <row r="171" spans="6:9" ht="11.25" customHeight="1" x14ac:dyDescent="0.2">
      <c r="F171" s="31"/>
      <c r="I171" s="76"/>
    </row>
    <row r="172" spans="6:9" ht="11.25" customHeight="1" x14ac:dyDescent="0.2">
      <c r="F172" s="31"/>
      <c r="I172" s="76"/>
    </row>
    <row r="173" spans="6:9" ht="11.25" customHeight="1" x14ac:dyDescent="0.2">
      <c r="F173" s="31"/>
      <c r="I173" s="76"/>
    </row>
    <row r="174" spans="6:9" ht="11.25" customHeight="1" x14ac:dyDescent="0.2">
      <c r="F174" s="31"/>
      <c r="I174" s="76"/>
    </row>
    <row r="175" spans="6:9" ht="11.25" customHeight="1" x14ac:dyDescent="0.2">
      <c r="F175" s="31"/>
      <c r="I175" s="76"/>
    </row>
    <row r="176" spans="6:9" ht="11.25" customHeight="1" x14ac:dyDescent="0.2">
      <c r="F176" s="31"/>
      <c r="I176" s="76"/>
    </row>
    <row r="177" spans="6:9" ht="11.25" customHeight="1" x14ac:dyDescent="0.2">
      <c r="F177" s="31"/>
      <c r="I177" s="76"/>
    </row>
    <row r="178" spans="6:9" ht="11.25" customHeight="1" x14ac:dyDescent="0.2">
      <c r="F178" s="31"/>
      <c r="I178" s="76"/>
    </row>
    <row r="179" spans="6:9" ht="11.25" customHeight="1" x14ac:dyDescent="0.2">
      <c r="F179" s="31"/>
      <c r="I179" s="76"/>
    </row>
    <row r="180" spans="6:9" ht="11.25" customHeight="1" x14ac:dyDescent="0.2">
      <c r="F180" s="31"/>
      <c r="I180" s="76"/>
    </row>
    <row r="181" spans="6:9" ht="11.25" customHeight="1" x14ac:dyDescent="0.2">
      <c r="F181" s="31"/>
      <c r="I181" s="76"/>
    </row>
    <row r="182" spans="6:9" ht="11.25" customHeight="1" x14ac:dyDescent="0.2">
      <c r="F182" s="31"/>
      <c r="I182" s="76"/>
    </row>
    <row r="183" spans="6:9" ht="11.25" customHeight="1" x14ac:dyDescent="0.2">
      <c r="F183" s="31"/>
      <c r="I183" s="76"/>
    </row>
    <row r="184" spans="6:9" ht="11.25" customHeight="1" x14ac:dyDescent="0.2">
      <c r="F184" s="31"/>
      <c r="I184" s="76"/>
    </row>
    <row r="185" spans="6:9" ht="11.25" customHeight="1" x14ac:dyDescent="0.2">
      <c r="F185" s="31"/>
      <c r="I185" s="76"/>
    </row>
    <row r="186" spans="6:9" ht="11.25" customHeight="1" x14ac:dyDescent="0.2">
      <c r="F186" s="31"/>
      <c r="I186" s="76"/>
    </row>
    <row r="187" spans="6:9" ht="11.25" customHeight="1" x14ac:dyDescent="0.2">
      <c r="F187" s="31"/>
      <c r="I187" s="76"/>
    </row>
    <row r="188" spans="6:9" ht="11.25" customHeight="1" x14ac:dyDescent="0.2">
      <c r="F188" s="31"/>
      <c r="I188" s="76"/>
    </row>
    <row r="189" spans="6:9" ht="11.25" customHeight="1" x14ac:dyDescent="0.2">
      <c r="F189" s="31"/>
      <c r="I189" s="76"/>
    </row>
    <row r="190" spans="6:9" ht="11.25" customHeight="1" x14ac:dyDescent="0.2">
      <c r="F190" s="31"/>
      <c r="I190" s="76"/>
    </row>
    <row r="191" spans="6:9" ht="11.25" customHeight="1" x14ac:dyDescent="0.2">
      <c r="F191" s="31"/>
      <c r="I191" s="76"/>
    </row>
    <row r="192" spans="6:9" ht="11.25" customHeight="1" x14ac:dyDescent="0.2">
      <c r="F192" s="31"/>
      <c r="I192" s="76"/>
    </row>
    <row r="193" spans="6:9" ht="11.25" customHeight="1" x14ac:dyDescent="0.2">
      <c r="F193" s="31"/>
      <c r="I193" s="76"/>
    </row>
    <row r="194" spans="6:9" ht="11.25" customHeight="1" x14ac:dyDescent="0.2">
      <c r="F194" s="31"/>
      <c r="I194" s="76"/>
    </row>
    <row r="195" spans="6:9" ht="11.25" customHeight="1" x14ac:dyDescent="0.2">
      <c r="F195" s="31"/>
      <c r="I195" s="76"/>
    </row>
    <row r="196" spans="6:9" ht="11.25" customHeight="1" x14ac:dyDescent="0.2">
      <c r="F196" s="31"/>
      <c r="I196" s="76"/>
    </row>
    <row r="197" spans="6:9" ht="11.25" customHeight="1" x14ac:dyDescent="0.2">
      <c r="F197" s="31"/>
      <c r="I197" s="76"/>
    </row>
    <row r="198" spans="6:9" ht="11.25" customHeight="1" x14ac:dyDescent="0.2">
      <c r="F198" s="31"/>
      <c r="I198" s="76"/>
    </row>
    <row r="199" spans="6:9" ht="11.25" customHeight="1" x14ac:dyDescent="0.2">
      <c r="F199" s="31"/>
      <c r="I199" s="76"/>
    </row>
    <row r="200" spans="6:9" ht="11.25" customHeight="1" x14ac:dyDescent="0.2">
      <c r="F200" s="31"/>
      <c r="I200" s="76"/>
    </row>
    <row r="201" spans="6:9" ht="11.25" customHeight="1" x14ac:dyDescent="0.2">
      <c r="F201" s="31"/>
      <c r="I201" s="76"/>
    </row>
    <row r="202" spans="6:9" ht="11.25" customHeight="1" x14ac:dyDescent="0.2">
      <c r="F202" s="31"/>
      <c r="I202" s="76"/>
    </row>
    <row r="203" spans="6:9" ht="11.25" customHeight="1" x14ac:dyDescent="0.2">
      <c r="F203" s="31"/>
      <c r="I203" s="76"/>
    </row>
    <row r="204" spans="6:9" ht="11.25" customHeight="1" x14ac:dyDescent="0.2">
      <c r="F204" s="31"/>
      <c r="I204" s="76"/>
    </row>
    <row r="205" spans="6:9" ht="11.25" customHeight="1" x14ac:dyDescent="0.2">
      <c r="F205" s="31"/>
      <c r="I205" s="76"/>
    </row>
    <row r="206" spans="6:9" ht="11.25" customHeight="1" x14ac:dyDescent="0.2">
      <c r="F206" s="31"/>
      <c r="I206" s="76"/>
    </row>
    <row r="207" spans="6:9" ht="11.25" customHeight="1" x14ac:dyDescent="0.2">
      <c r="F207" s="31"/>
      <c r="I207" s="76"/>
    </row>
    <row r="208" spans="6:9" ht="11.25" customHeight="1" x14ac:dyDescent="0.2">
      <c r="F208" s="31"/>
      <c r="I208" s="76"/>
    </row>
    <row r="209" spans="6:9" ht="11.25" customHeight="1" x14ac:dyDescent="0.2">
      <c r="F209" s="31"/>
      <c r="I209" s="76"/>
    </row>
    <row r="210" spans="6:9" ht="11.25" customHeight="1" x14ac:dyDescent="0.2">
      <c r="F210" s="31"/>
      <c r="I210" s="76"/>
    </row>
    <row r="211" spans="6:9" ht="11.25" customHeight="1" x14ac:dyDescent="0.2">
      <c r="F211" s="31"/>
      <c r="I211" s="76"/>
    </row>
    <row r="212" spans="6:9" ht="11.25" customHeight="1" x14ac:dyDescent="0.2">
      <c r="F212" s="31"/>
      <c r="I212" s="76"/>
    </row>
    <row r="213" spans="6:9" ht="11.25" customHeight="1" x14ac:dyDescent="0.2">
      <c r="F213" s="31"/>
      <c r="I213" s="76"/>
    </row>
    <row r="214" spans="6:9" ht="11.25" customHeight="1" x14ac:dyDescent="0.2">
      <c r="F214" s="31"/>
      <c r="I214" s="76"/>
    </row>
    <row r="215" spans="6:9" ht="11.25" customHeight="1" x14ac:dyDescent="0.2">
      <c r="F215" s="31"/>
      <c r="I215" s="76"/>
    </row>
    <row r="216" spans="6:9" ht="11.25" customHeight="1" x14ac:dyDescent="0.2">
      <c r="F216" s="31"/>
      <c r="I216" s="76"/>
    </row>
    <row r="217" spans="6:9" ht="11.25" customHeight="1" x14ac:dyDescent="0.2">
      <c r="F217" s="31"/>
      <c r="I217" s="76"/>
    </row>
    <row r="218" spans="6:9" ht="11.25" customHeight="1" x14ac:dyDescent="0.2">
      <c r="F218" s="31"/>
      <c r="I218" s="76"/>
    </row>
    <row r="219" spans="6:9" ht="11.25" customHeight="1" x14ac:dyDescent="0.2">
      <c r="F219" s="31"/>
      <c r="I219" s="76"/>
    </row>
    <row r="220" spans="6:9" ht="11.25" customHeight="1" x14ac:dyDescent="0.2">
      <c r="F220" s="31"/>
      <c r="I220" s="76"/>
    </row>
    <row r="221" spans="6:9" ht="11.25" customHeight="1" x14ac:dyDescent="0.2">
      <c r="F221" s="31"/>
      <c r="I221" s="76"/>
    </row>
    <row r="222" spans="6:9" ht="11.25" customHeight="1" x14ac:dyDescent="0.2">
      <c r="F222" s="31"/>
      <c r="I222" s="76"/>
    </row>
    <row r="223" spans="6:9" ht="11.25" customHeight="1" x14ac:dyDescent="0.2">
      <c r="F223" s="31"/>
      <c r="I223" s="76"/>
    </row>
    <row r="224" spans="6:9" ht="11.25" customHeight="1" x14ac:dyDescent="0.2">
      <c r="F224" s="31"/>
      <c r="I224" s="76"/>
    </row>
    <row r="225" spans="6:9" ht="11.25" customHeight="1" x14ac:dyDescent="0.2">
      <c r="F225" s="31"/>
      <c r="I225" s="76"/>
    </row>
    <row r="226" spans="6:9" ht="11.25" customHeight="1" x14ac:dyDescent="0.2">
      <c r="F226" s="31"/>
      <c r="I226" s="76"/>
    </row>
    <row r="227" spans="6:9" ht="11.25" customHeight="1" x14ac:dyDescent="0.2">
      <c r="F227" s="31"/>
      <c r="I227" s="76"/>
    </row>
    <row r="228" spans="6:9" ht="11.25" customHeight="1" x14ac:dyDescent="0.2">
      <c r="F228" s="31"/>
      <c r="I228" s="76"/>
    </row>
    <row r="229" spans="6:9" ht="11.25" customHeight="1" x14ac:dyDescent="0.2">
      <c r="F229" s="31"/>
      <c r="I229" s="76"/>
    </row>
    <row r="230" spans="6:9" ht="11.25" customHeight="1" x14ac:dyDescent="0.2">
      <c r="F230" s="31"/>
      <c r="I230" s="76"/>
    </row>
    <row r="231" spans="6:9" ht="11.25" customHeight="1" x14ac:dyDescent="0.2">
      <c r="F231" s="31"/>
      <c r="I231" s="76"/>
    </row>
    <row r="232" spans="6:9" ht="11.25" customHeight="1" x14ac:dyDescent="0.2">
      <c r="F232" s="31"/>
      <c r="I232" s="76"/>
    </row>
    <row r="233" spans="6:9" ht="11.25" customHeight="1" x14ac:dyDescent="0.2">
      <c r="F233" s="31"/>
      <c r="I233" s="76"/>
    </row>
    <row r="234" spans="6:9" ht="11.25" customHeight="1" x14ac:dyDescent="0.2">
      <c r="F234" s="31"/>
      <c r="I234" s="76"/>
    </row>
    <row r="235" spans="6:9" ht="11.25" customHeight="1" x14ac:dyDescent="0.2">
      <c r="F235" s="31"/>
      <c r="I235" s="76"/>
    </row>
    <row r="236" spans="6:9" ht="11.25" customHeight="1" x14ac:dyDescent="0.2">
      <c r="F236" s="31"/>
      <c r="I236" s="76"/>
    </row>
    <row r="237" spans="6:9" ht="11.25" customHeight="1" x14ac:dyDescent="0.2">
      <c r="F237" s="31"/>
      <c r="I237" s="76"/>
    </row>
    <row r="238" spans="6:9" ht="11.25" customHeight="1" x14ac:dyDescent="0.2">
      <c r="F238" s="31"/>
      <c r="I238" s="76"/>
    </row>
    <row r="239" spans="6:9" ht="11.25" customHeight="1" x14ac:dyDescent="0.2">
      <c r="F239" s="31"/>
      <c r="I239" s="76"/>
    </row>
    <row r="240" spans="6:9" ht="11.25" customHeight="1" x14ac:dyDescent="0.2">
      <c r="F240" s="31"/>
      <c r="I240" s="76"/>
    </row>
    <row r="241" spans="6:9" ht="11.25" customHeight="1" x14ac:dyDescent="0.2">
      <c r="F241" s="31"/>
      <c r="I241" s="76"/>
    </row>
    <row r="242" spans="6:9" ht="11.25" customHeight="1" x14ac:dyDescent="0.2">
      <c r="F242" s="31"/>
      <c r="I242" s="76"/>
    </row>
    <row r="243" spans="6:9" ht="11.25" customHeight="1" x14ac:dyDescent="0.2">
      <c r="F243" s="31"/>
      <c r="I243" s="76"/>
    </row>
    <row r="244" spans="6:9" ht="15.75" customHeight="1" x14ac:dyDescent="0.2"/>
    <row r="245" spans="6:9" ht="15.75" customHeight="1" x14ac:dyDescent="0.2"/>
    <row r="246" spans="6:9" ht="15.75" customHeight="1" x14ac:dyDescent="0.2"/>
    <row r="247" spans="6:9" ht="15.75" customHeight="1" x14ac:dyDescent="0.2"/>
    <row r="248" spans="6:9" ht="15.75" customHeight="1" x14ac:dyDescent="0.2"/>
    <row r="249" spans="6:9" ht="15.75" customHeight="1" x14ac:dyDescent="0.2"/>
    <row r="250" spans="6:9" ht="15.75" customHeight="1" x14ac:dyDescent="0.2"/>
    <row r="251" spans="6:9" ht="15.75" customHeight="1" x14ac:dyDescent="0.2"/>
    <row r="252" spans="6:9" ht="15.75" customHeight="1" x14ac:dyDescent="0.2"/>
    <row r="253" spans="6:9" ht="15.75" customHeight="1" x14ac:dyDescent="0.2"/>
    <row r="254" spans="6:9" ht="15.75" customHeight="1" x14ac:dyDescent="0.2"/>
    <row r="255" spans="6:9" ht="15.75" customHeight="1" x14ac:dyDescent="0.2"/>
    <row r="256" spans="6:9"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A40:K42"/>
    <mergeCell ref="A5:A8"/>
    <mergeCell ref="B5:F5"/>
    <mergeCell ref="G5:K6"/>
    <mergeCell ref="B6:F6"/>
    <mergeCell ref="B7:C7"/>
    <mergeCell ref="D7:E7"/>
    <mergeCell ref="F7:F8"/>
    <mergeCell ref="G7:H7"/>
    <mergeCell ref="I7:J7"/>
    <mergeCell ref="K7:K8"/>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zoomScaleNormal="100" workbookViewId="0"/>
  </sheetViews>
  <sheetFormatPr defaultColWidth="9.140625" defaultRowHeight="11.25" x14ac:dyDescent="0.2"/>
  <cols>
    <col min="1" max="1" width="15.7109375" style="27" customWidth="1"/>
    <col min="2" max="5" width="9.140625" style="27" customWidth="1"/>
    <col min="6" max="6" width="9.7109375" style="27" customWidth="1"/>
    <col min="7" max="16384" width="9.140625" style="27"/>
  </cols>
  <sheetData>
    <row r="1" spans="1:9" ht="11.25" customHeight="1" x14ac:dyDescent="0.2">
      <c r="A1" s="42" t="s">
        <v>989</v>
      </c>
      <c r="B1" s="2"/>
      <c r="C1" s="2"/>
      <c r="D1" s="2"/>
      <c r="E1" s="2"/>
      <c r="F1" s="3" t="s">
        <v>460</v>
      </c>
      <c r="G1" s="200"/>
    </row>
    <row r="2" spans="1:9" ht="11.25" customHeight="1" x14ac:dyDescent="0.2">
      <c r="A2" s="2" t="s">
        <v>990</v>
      </c>
      <c r="B2" s="2"/>
      <c r="C2" s="2"/>
      <c r="D2" s="2"/>
      <c r="E2" s="2"/>
      <c r="F2" s="2"/>
      <c r="G2" s="2"/>
    </row>
    <row r="3" spans="1:9" ht="11.25" customHeight="1" x14ac:dyDescent="0.2">
      <c r="A3" s="2" t="s">
        <v>682</v>
      </c>
      <c r="B3" s="2"/>
      <c r="C3" s="2"/>
      <c r="D3" s="2"/>
      <c r="E3" s="2"/>
      <c r="F3" s="2"/>
      <c r="G3" s="2"/>
    </row>
    <row r="4" spans="1:9" ht="11.25" customHeight="1" x14ac:dyDescent="0.2">
      <c r="A4" s="2"/>
      <c r="B4" s="2"/>
      <c r="C4" s="2"/>
      <c r="D4" s="2"/>
      <c r="E4" s="2"/>
      <c r="F4" s="2"/>
      <c r="G4" s="2"/>
    </row>
    <row r="5" spans="1:9" ht="33" customHeight="1" x14ac:dyDescent="0.2">
      <c r="A5" s="873" t="s">
        <v>683</v>
      </c>
      <c r="B5" s="883" t="s">
        <v>991</v>
      </c>
      <c r="C5" s="881"/>
      <c r="D5" s="881"/>
      <c r="E5" s="881"/>
      <c r="F5" s="882"/>
      <c r="G5" s="240"/>
    </row>
    <row r="6" spans="1:9" ht="17.25" customHeight="1" x14ac:dyDescent="0.2">
      <c r="A6" s="932"/>
      <c r="B6" s="817" t="s">
        <v>594</v>
      </c>
      <c r="C6" s="871"/>
      <c r="D6" s="873" t="s">
        <v>854</v>
      </c>
      <c r="E6" s="932"/>
      <c r="F6" s="933" t="s">
        <v>473</v>
      </c>
      <c r="G6" s="241"/>
    </row>
    <row r="7" spans="1:9" ht="23.25" customHeight="1" x14ac:dyDescent="0.2">
      <c r="A7" s="932"/>
      <c r="B7" s="115" t="s">
        <v>727</v>
      </c>
      <c r="C7" s="115">
        <v>2022</v>
      </c>
      <c r="D7" s="115">
        <v>2021</v>
      </c>
      <c r="E7" s="115">
        <v>2022</v>
      </c>
      <c r="F7" s="932"/>
      <c r="G7" s="224"/>
    </row>
    <row r="8" spans="1:9" ht="11.25" customHeight="1" x14ac:dyDescent="0.2">
      <c r="A8" s="8"/>
      <c r="B8" s="2"/>
      <c r="C8" s="2"/>
      <c r="D8" s="2"/>
      <c r="E8" s="2"/>
      <c r="F8" s="2"/>
      <c r="G8" s="2"/>
    </row>
    <row r="9" spans="1:9" ht="11.25" customHeight="1" x14ac:dyDescent="0.2">
      <c r="A9" s="28" t="s">
        <v>475</v>
      </c>
      <c r="B9" s="46">
        <v>237596</v>
      </c>
      <c r="C9" s="46">
        <v>245713</v>
      </c>
      <c r="D9" s="116">
        <v>230.06154223636801</v>
      </c>
      <c r="E9" s="116">
        <v>236.68644808911432</v>
      </c>
      <c r="F9" s="116">
        <v>2.8796233339772215</v>
      </c>
      <c r="G9" s="79"/>
      <c r="H9" s="31"/>
      <c r="I9" s="31"/>
    </row>
    <row r="10" spans="1:9" ht="11.25" customHeight="1" x14ac:dyDescent="0.2">
      <c r="A10" s="91"/>
      <c r="B10" s="5"/>
      <c r="C10" s="5"/>
      <c r="D10" s="43"/>
      <c r="E10" s="43"/>
      <c r="F10" s="43"/>
      <c r="G10" s="43"/>
    </row>
    <row r="11" spans="1:9" ht="11.25" customHeight="1" x14ac:dyDescent="0.2">
      <c r="A11" s="15" t="s">
        <v>476</v>
      </c>
      <c r="B11" s="16">
        <v>1118</v>
      </c>
      <c r="C11" s="16">
        <v>1410</v>
      </c>
      <c r="D11" s="51">
        <v>271.97552531903085</v>
      </c>
      <c r="E11" s="51">
        <v>339.56847638352895</v>
      </c>
      <c r="F11" s="51">
        <v>24.85258590279793</v>
      </c>
      <c r="G11" s="43"/>
    </row>
    <row r="12" spans="1:9" ht="11.25" customHeight="1" x14ac:dyDescent="0.2">
      <c r="A12" s="2" t="s">
        <v>478</v>
      </c>
      <c r="B12" s="13">
        <v>1542</v>
      </c>
      <c r="C12" s="13">
        <v>1993</v>
      </c>
      <c r="D12" s="43">
        <v>94.631551398546648</v>
      </c>
      <c r="E12" s="43">
        <v>122.16770033086055</v>
      </c>
      <c r="F12" s="43">
        <v>29.098274862200778</v>
      </c>
      <c r="G12" s="43"/>
    </row>
    <row r="13" spans="1:9" ht="11.25" customHeight="1" x14ac:dyDescent="0.2">
      <c r="A13" s="2" t="s">
        <v>479</v>
      </c>
      <c r="B13" s="13">
        <v>1255</v>
      </c>
      <c r="C13" s="13">
        <v>1127</v>
      </c>
      <c r="D13" s="43">
        <v>345.11969784516521</v>
      </c>
      <c r="E13" s="43">
        <v>307.67036058408934</v>
      </c>
      <c r="F13" s="43">
        <v>-10.851115567989744</v>
      </c>
      <c r="G13" s="43"/>
    </row>
    <row r="14" spans="1:9" ht="11.25" customHeight="1" x14ac:dyDescent="0.2">
      <c r="A14" s="2" t="s">
        <v>480</v>
      </c>
      <c r="B14" s="13">
        <v>1917</v>
      </c>
      <c r="C14" s="13">
        <v>3718</v>
      </c>
      <c r="D14" s="43">
        <v>98.561981223700712</v>
      </c>
      <c r="E14" s="43">
        <v>189.26528967038425</v>
      </c>
      <c r="F14" s="43">
        <v>92.026669229405215</v>
      </c>
      <c r="G14" s="43"/>
    </row>
    <row r="15" spans="1:9" ht="11.25" customHeight="1" x14ac:dyDescent="0.2">
      <c r="A15" s="2" t="s">
        <v>482</v>
      </c>
      <c r="B15" s="13">
        <v>9899</v>
      </c>
      <c r="C15" s="13">
        <v>9562</v>
      </c>
      <c r="D15" s="43">
        <v>136.16225820859398</v>
      </c>
      <c r="E15" s="43">
        <v>131.31107349224064</v>
      </c>
      <c r="F15" s="43">
        <v>-3.5627969014156324</v>
      </c>
      <c r="G15" s="43"/>
      <c r="H15" s="31"/>
      <c r="I15" s="31"/>
    </row>
    <row r="16" spans="1:9" ht="11.25" customHeight="1" x14ac:dyDescent="0.2">
      <c r="A16" s="2" t="s">
        <v>483</v>
      </c>
      <c r="B16" s="13">
        <v>2248</v>
      </c>
      <c r="C16" s="13">
        <v>1120</v>
      </c>
      <c r="D16" s="43">
        <v>49.794965089143076</v>
      </c>
      <c r="E16" s="43">
        <v>24.718179226816012</v>
      </c>
      <c r="F16" s="43">
        <v>-50.3600832281628</v>
      </c>
      <c r="G16" s="13"/>
    </row>
    <row r="17" spans="1:7" ht="11.25" customHeight="1" x14ac:dyDescent="0.2">
      <c r="A17" s="2" t="s">
        <v>484</v>
      </c>
      <c r="B17" s="13">
        <v>3170</v>
      </c>
      <c r="C17" s="13">
        <v>3323</v>
      </c>
      <c r="D17" s="43">
        <v>218.21481706046094</v>
      </c>
      <c r="E17" s="43">
        <v>227.16307528821665</v>
      </c>
      <c r="F17" s="43">
        <v>4.1006648165767823</v>
      </c>
      <c r="G17" s="43"/>
    </row>
    <row r="18" spans="1:7" ht="11.25" customHeight="1" x14ac:dyDescent="0.2">
      <c r="A18" s="2" t="s">
        <v>485</v>
      </c>
      <c r="B18" s="13">
        <v>1915</v>
      </c>
      <c r="C18" s="13">
        <v>2254</v>
      </c>
      <c r="D18" s="43">
        <v>99.058991940251929</v>
      </c>
      <c r="E18" s="43">
        <v>115.78101786596197</v>
      </c>
      <c r="F18" s="43">
        <v>16.880876332555484</v>
      </c>
      <c r="G18" s="43"/>
    </row>
    <row r="19" spans="1:7" ht="11.25" customHeight="1" x14ac:dyDescent="0.2">
      <c r="A19" s="2" t="s">
        <v>929</v>
      </c>
      <c r="B19" s="13">
        <v>10782</v>
      </c>
      <c r="C19" s="13">
        <v>11206</v>
      </c>
      <c r="D19" s="43">
        <v>306.76419608392524</v>
      </c>
      <c r="E19" s="43">
        <v>314.81660102250913</v>
      </c>
      <c r="F19" s="43">
        <v>2.6249494045846422</v>
      </c>
      <c r="G19" s="43"/>
    </row>
    <row r="20" spans="1:7" ht="11.25" customHeight="1" x14ac:dyDescent="0.2">
      <c r="A20" s="2" t="s">
        <v>487</v>
      </c>
      <c r="B20" s="13">
        <v>2935</v>
      </c>
      <c r="C20" s="13">
        <v>3356</v>
      </c>
      <c r="D20" s="43">
        <v>85.339848469085325</v>
      </c>
      <c r="E20" s="43">
        <v>97.257390729923287</v>
      </c>
      <c r="F20" s="43">
        <v>13.964803634676159</v>
      </c>
      <c r="G20" s="43"/>
    </row>
    <row r="21" spans="1:7" ht="11.25" customHeight="1" x14ac:dyDescent="0.2">
      <c r="A21" s="2" t="s">
        <v>488</v>
      </c>
      <c r="B21" s="13">
        <v>10960</v>
      </c>
      <c r="C21" s="13">
        <v>11415</v>
      </c>
      <c r="D21" s="43">
        <v>615.57425641774773</v>
      </c>
      <c r="E21" s="43">
        <v>631.62009277790446</v>
      </c>
      <c r="F21" s="43">
        <v>2.6066451273536462</v>
      </c>
      <c r="G21" s="43"/>
    </row>
    <row r="22" spans="1:7" ht="11.25" customHeight="1" x14ac:dyDescent="0.2">
      <c r="A22" s="2" t="s">
        <v>602</v>
      </c>
      <c r="B22" s="13">
        <v>4533</v>
      </c>
      <c r="C22" s="13">
        <v>3401</v>
      </c>
      <c r="D22" s="43">
        <v>329.26466258176919</v>
      </c>
      <c r="E22" s="43">
        <v>244.65461289171984</v>
      </c>
      <c r="F22" s="43">
        <v>-25.696668760814077</v>
      </c>
      <c r="G22" s="43"/>
    </row>
    <row r="23" spans="1:7" ht="11.25" customHeight="1" x14ac:dyDescent="0.2">
      <c r="A23" s="2" t="s">
        <v>604</v>
      </c>
      <c r="B23" s="13">
        <v>22657</v>
      </c>
      <c r="C23" s="13">
        <v>22561</v>
      </c>
      <c r="D23" s="43">
        <v>218.10194535029922</v>
      </c>
      <c r="E23" s="43">
        <v>216.35835413192083</v>
      </c>
      <c r="F23" s="43">
        <v>-0.79943863663295422</v>
      </c>
      <c r="G23" s="43"/>
    </row>
    <row r="24" spans="1:7" ht="11.25" customHeight="1" x14ac:dyDescent="0.2">
      <c r="A24" s="2" t="s">
        <v>491</v>
      </c>
      <c r="B24" s="13">
        <v>8783</v>
      </c>
      <c r="C24" s="13">
        <v>9845</v>
      </c>
      <c r="D24" s="43">
        <v>218.00538679987187</v>
      </c>
      <c r="E24" s="43">
        <v>242.88807279068277</v>
      </c>
      <c r="F24" s="43">
        <v>11.413794106680996</v>
      </c>
      <c r="G24" s="43"/>
    </row>
    <row r="25" spans="1:7" ht="11.25" customHeight="1" x14ac:dyDescent="0.2">
      <c r="A25" s="2" t="s">
        <v>598</v>
      </c>
      <c r="B25" s="13">
        <v>3246</v>
      </c>
      <c r="C25" s="13">
        <v>3126</v>
      </c>
      <c r="D25" s="43">
        <v>158.45273991995541</v>
      </c>
      <c r="E25" s="43">
        <v>151.87776695765535</v>
      </c>
      <c r="F25" s="43">
        <v>-4.1494851812732829</v>
      </c>
      <c r="G25" s="43"/>
    </row>
    <row r="26" spans="1:7" ht="11.25" customHeight="1" x14ac:dyDescent="0.2">
      <c r="A26" s="2" t="s">
        <v>493</v>
      </c>
      <c r="B26" s="13">
        <v>18202</v>
      </c>
      <c r="C26" s="13">
        <v>17775</v>
      </c>
      <c r="D26" s="43">
        <v>313.92978803400996</v>
      </c>
      <c r="E26" s="43">
        <v>304.25367277575066</v>
      </c>
      <c r="F26" s="43">
        <v>-3.0822545763675713</v>
      </c>
      <c r="G26" s="43"/>
    </row>
    <row r="27" spans="1:7" ht="11.25" customHeight="1" x14ac:dyDescent="0.2">
      <c r="A27" s="2" t="s">
        <v>599</v>
      </c>
      <c r="B27" s="13">
        <v>9119</v>
      </c>
      <c r="C27" s="13">
        <v>9376</v>
      </c>
      <c r="D27" s="43">
        <v>194.07157572003575</v>
      </c>
      <c r="E27" s="43">
        <v>199.02887990555797</v>
      </c>
      <c r="F27" s="43">
        <v>2.5543690090266136</v>
      </c>
      <c r="G27" s="43"/>
    </row>
    <row r="28" spans="1:7" ht="11.25" customHeight="1" x14ac:dyDescent="0.2">
      <c r="A28" s="2" t="s">
        <v>600</v>
      </c>
      <c r="B28" s="13">
        <v>1826</v>
      </c>
      <c r="C28" s="13">
        <v>1243</v>
      </c>
      <c r="D28" s="43">
        <v>108.594125586678</v>
      </c>
      <c r="E28" s="43">
        <v>73.558411236253093</v>
      </c>
      <c r="F28" s="43">
        <v>-32.26299227618901</v>
      </c>
      <c r="G28" s="43"/>
    </row>
    <row r="29" spans="1:7" ht="11.25" customHeight="1" x14ac:dyDescent="0.2">
      <c r="A29" s="2" t="s">
        <v>496</v>
      </c>
      <c r="B29" s="13">
        <v>25845</v>
      </c>
      <c r="C29" s="13">
        <v>28171</v>
      </c>
      <c r="D29" s="43">
        <v>308.76257870194814</v>
      </c>
      <c r="E29" s="43">
        <v>336.52773672425747</v>
      </c>
      <c r="F29" s="43">
        <v>8.9923973750430939</v>
      </c>
      <c r="G29" s="43"/>
    </row>
    <row r="30" spans="1:7" ht="11.25" customHeight="1" x14ac:dyDescent="0.2">
      <c r="A30" s="2" t="s">
        <v>497</v>
      </c>
      <c r="B30" s="13">
        <v>1988</v>
      </c>
      <c r="C30" s="13">
        <v>2740</v>
      </c>
      <c r="D30" s="43">
        <v>117.82241763792524</v>
      </c>
      <c r="E30" s="43">
        <v>161.79700788924862</v>
      </c>
      <c r="F30" s="43">
        <v>37.322770261309458</v>
      </c>
      <c r="G30" s="43"/>
    </row>
    <row r="31" spans="1:7" ht="11.25" customHeight="1" x14ac:dyDescent="0.2">
      <c r="A31" s="2" t="s">
        <v>498</v>
      </c>
      <c r="B31" s="13">
        <v>18028</v>
      </c>
      <c r="C31" s="13">
        <v>18208</v>
      </c>
      <c r="D31" s="43">
        <v>323.15025975082324</v>
      </c>
      <c r="E31" s="43">
        <v>325.89901429079606</v>
      </c>
      <c r="F31" s="43">
        <v>0.85061189246524727</v>
      </c>
      <c r="G31" s="43"/>
    </row>
    <row r="32" spans="1:7" ht="11.25" customHeight="1" x14ac:dyDescent="0.2">
      <c r="A32" s="2" t="s">
        <v>596</v>
      </c>
      <c r="B32" s="13">
        <v>3692</v>
      </c>
      <c r="C32" s="13">
        <v>3910</v>
      </c>
      <c r="D32" s="43">
        <v>472.35263064181919</v>
      </c>
      <c r="E32" s="43">
        <v>499.40890036698232</v>
      </c>
      <c r="F32" s="43">
        <v>5.7279811670361225</v>
      </c>
      <c r="G32" s="43"/>
    </row>
    <row r="33" spans="1:7" ht="11.25" customHeight="1" x14ac:dyDescent="0.2">
      <c r="A33" s="2" t="s">
        <v>500</v>
      </c>
      <c r="B33" s="13">
        <v>990</v>
      </c>
      <c r="C33" s="13">
        <v>1545</v>
      </c>
      <c r="D33" s="43">
        <v>331.05528919257614</v>
      </c>
      <c r="E33" s="43">
        <v>504.766329006879</v>
      </c>
      <c r="F33" s="43">
        <v>52.471911938931285</v>
      </c>
      <c r="G33" s="43"/>
    </row>
    <row r="34" spans="1:7" ht="11.25" customHeight="1" x14ac:dyDescent="0.2">
      <c r="A34" s="2" t="s">
        <v>501</v>
      </c>
      <c r="B34" s="13">
        <v>15672</v>
      </c>
      <c r="C34" s="13">
        <v>17361</v>
      </c>
      <c r="D34" s="43">
        <v>414.86230285596656</v>
      </c>
      <c r="E34" s="43">
        <v>452.71394136122967</v>
      </c>
      <c r="F34" s="43">
        <v>9.123904062790821</v>
      </c>
      <c r="G34" s="43"/>
    </row>
    <row r="35" spans="1:7" ht="11.25" customHeight="1" x14ac:dyDescent="0.2">
      <c r="A35" s="2" t="s">
        <v>605</v>
      </c>
      <c r="B35" s="13">
        <v>51995</v>
      </c>
      <c r="C35" s="13">
        <v>52672</v>
      </c>
      <c r="D35" s="43">
        <v>229.84654309330773</v>
      </c>
      <c r="E35" s="43">
        <v>231.50209802313046</v>
      </c>
      <c r="F35" s="43">
        <v>0.72028706959958999</v>
      </c>
      <c r="G35" s="43"/>
    </row>
    <row r="36" spans="1:7" ht="11.25" customHeight="1" x14ac:dyDescent="0.2">
      <c r="A36" s="2" t="s">
        <v>503</v>
      </c>
      <c r="B36" s="13">
        <v>1591</v>
      </c>
      <c r="C36" s="13">
        <v>1201</v>
      </c>
      <c r="D36" s="43">
        <v>139.83449327894823</v>
      </c>
      <c r="E36" s="43">
        <v>104.92992207334436</v>
      </c>
      <c r="F36" s="43">
        <v>-24.961345650228552</v>
      </c>
      <c r="G36" s="43"/>
    </row>
    <row r="37" spans="1:7" ht="11.25" customHeight="1" x14ac:dyDescent="0.2">
      <c r="A37" s="18" t="s">
        <v>504</v>
      </c>
      <c r="B37" s="19">
        <v>1688</v>
      </c>
      <c r="C37" s="19">
        <v>2094</v>
      </c>
      <c r="D37" s="57">
        <v>226.27374691123205</v>
      </c>
      <c r="E37" s="57">
        <v>278.4922048880245</v>
      </c>
      <c r="F37" s="57">
        <v>23.077559235043708</v>
      </c>
      <c r="G37" s="43"/>
    </row>
    <row r="38" spans="1:7" ht="11.25" customHeight="1" x14ac:dyDescent="0.2">
      <c r="A38" s="2"/>
      <c r="B38" s="13"/>
      <c r="C38" s="13"/>
      <c r="D38" s="43"/>
      <c r="E38" s="43"/>
      <c r="F38" s="43"/>
      <c r="G38" s="43"/>
    </row>
    <row r="39" spans="1:7" ht="11.25" customHeight="1" x14ac:dyDescent="0.2">
      <c r="A39" s="799" t="s">
        <v>696</v>
      </c>
      <c r="B39" s="799"/>
      <c r="C39" s="799"/>
      <c r="D39" s="799"/>
      <c r="E39" s="799"/>
      <c r="F39" s="799"/>
    </row>
    <row r="40" spans="1:7" x14ac:dyDescent="0.2">
      <c r="A40" s="799"/>
      <c r="B40" s="799"/>
      <c r="C40" s="799"/>
      <c r="D40" s="799"/>
      <c r="E40" s="799"/>
      <c r="F40" s="799"/>
    </row>
    <row r="41" spans="1:7" x14ac:dyDescent="0.2">
      <c r="A41" s="799"/>
      <c r="B41" s="799"/>
      <c r="C41" s="799"/>
      <c r="D41" s="799"/>
      <c r="E41" s="799"/>
      <c r="F41" s="799"/>
    </row>
    <row r="42" spans="1:7" x14ac:dyDescent="0.2">
      <c r="A42" s="799"/>
      <c r="B42" s="799"/>
      <c r="C42" s="799"/>
      <c r="D42" s="799"/>
      <c r="E42" s="799"/>
      <c r="F42" s="799"/>
    </row>
    <row r="43" spans="1:7" x14ac:dyDescent="0.2">
      <c r="A43" s="799"/>
      <c r="B43" s="799"/>
      <c r="C43" s="799"/>
      <c r="D43" s="799"/>
      <c r="E43" s="799"/>
      <c r="F43" s="799"/>
    </row>
    <row r="44" spans="1:7" ht="11.25" customHeight="1" x14ac:dyDescent="0.2">
      <c r="A44" s="2" t="s">
        <v>506</v>
      </c>
      <c r="B44" s="2"/>
      <c r="C44" s="2"/>
      <c r="D44" s="2"/>
      <c r="E44" s="2"/>
      <c r="F44" s="2"/>
      <c r="G44" s="2"/>
    </row>
    <row r="45" spans="1:7" ht="11.25" customHeight="1" x14ac:dyDescent="0.2">
      <c r="A45" s="798" t="s">
        <v>992</v>
      </c>
      <c r="B45" s="798"/>
      <c r="C45" s="798"/>
      <c r="D45" s="798"/>
      <c r="E45" s="798"/>
      <c r="F45" s="798"/>
      <c r="G45" s="2"/>
    </row>
    <row r="46" spans="1:7" ht="11.25" customHeight="1" x14ac:dyDescent="0.2">
      <c r="A46" s="798"/>
      <c r="B46" s="798"/>
      <c r="C46" s="798"/>
      <c r="D46" s="798"/>
      <c r="E46" s="798"/>
      <c r="F46" s="798"/>
      <c r="G46" s="2"/>
    </row>
    <row r="47" spans="1:7" ht="11.25" customHeight="1" x14ac:dyDescent="0.2">
      <c r="A47" s="2" t="s">
        <v>979</v>
      </c>
      <c r="B47" s="2"/>
      <c r="C47" s="2"/>
      <c r="D47" s="2"/>
      <c r="E47" s="2"/>
      <c r="F47" s="2"/>
      <c r="G47" s="2"/>
    </row>
    <row r="48" spans="1:7" ht="11.25" customHeight="1" x14ac:dyDescent="0.2">
      <c r="A48" s="830" t="s">
        <v>510</v>
      </c>
      <c r="B48" s="830"/>
      <c r="C48" s="830"/>
      <c r="D48" s="830"/>
      <c r="E48" s="830"/>
      <c r="F48" s="830"/>
      <c r="G48" s="2"/>
    </row>
    <row r="49" spans="1:7" ht="11.25" customHeight="1" x14ac:dyDescent="0.2">
      <c r="A49" s="830"/>
      <c r="B49" s="830"/>
      <c r="C49" s="830"/>
      <c r="D49" s="830"/>
      <c r="E49" s="830"/>
      <c r="F49" s="830"/>
      <c r="G49" s="2"/>
    </row>
    <row r="50" spans="1:7" ht="11.25" customHeight="1" x14ac:dyDescent="0.2">
      <c r="A50" s="816" t="s">
        <v>993</v>
      </c>
      <c r="B50" s="816"/>
      <c r="C50" s="816"/>
      <c r="D50" s="816"/>
      <c r="E50" s="816"/>
      <c r="F50" s="816"/>
      <c r="G50" s="2"/>
    </row>
    <row r="51" spans="1:7" ht="11.25" customHeight="1" x14ac:dyDescent="0.2">
      <c r="A51" s="816"/>
      <c r="B51" s="816"/>
      <c r="C51" s="816"/>
      <c r="D51" s="816"/>
      <c r="E51" s="816"/>
      <c r="F51" s="816"/>
      <c r="G51" s="2"/>
    </row>
    <row r="52" spans="1:7" ht="11.25" customHeight="1" x14ac:dyDescent="0.2">
      <c r="A52" s="2"/>
      <c r="B52" s="2"/>
      <c r="C52" s="2"/>
      <c r="D52" s="2"/>
      <c r="E52" s="2"/>
      <c r="F52" s="2"/>
      <c r="G52" s="2"/>
    </row>
    <row r="53" spans="1:7" ht="11.25" customHeight="1" x14ac:dyDescent="0.2">
      <c r="A53" s="2"/>
      <c r="B53" s="2"/>
      <c r="C53" s="2"/>
      <c r="D53" s="2"/>
      <c r="E53" s="2"/>
      <c r="F53" s="2"/>
      <c r="G53" s="2"/>
    </row>
    <row r="54" spans="1:7" ht="11.25" customHeight="1" x14ac:dyDescent="0.2">
      <c r="A54" s="2"/>
      <c r="B54" s="2"/>
      <c r="C54" s="2"/>
      <c r="D54" s="2"/>
      <c r="E54" s="2"/>
      <c r="F54" s="2"/>
      <c r="G54" s="2"/>
    </row>
    <row r="55" spans="1:7" ht="11.25" customHeight="1" x14ac:dyDescent="0.2">
      <c r="A55" s="2"/>
      <c r="B55" s="2"/>
      <c r="C55" s="2"/>
      <c r="D55" s="2"/>
      <c r="E55" s="2"/>
      <c r="F55" s="2"/>
      <c r="G55" s="2"/>
    </row>
    <row r="56" spans="1:7" ht="11.25" customHeight="1" x14ac:dyDescent="0.2">
      <c r="A56" s="2"/>
      <c r="B56" s="2"/>
      <c r="C56" s="2"/>
      <c r="D56" s="2"/>
      <c r="E56" s="2"/>
      <c r="F56" s="2"/>
      <c r="G56" s="2"/>
    </row>
    <row r="57" spans="1:7" ht="11.25" customHeight="1" x14ac:dyDescent="0.2">
      <c r="A57" s="2"/>
      <c r="B57" s="2"/>
      <c r="C57" s="2"/>
      <c r="D57" s="2"/>
      <c r="E57" s="2"/>
      <c r="F57" s="2"/>
      <c r="G57" s="2"/>
    </row>
    <row r="58" spans="1:7" ht="11.25" customHeight="1" x14ac:dyDescent="0.2">
      <c r="A58" s="2"/>
      <c r="B58" s="2"/>
      <c r="C58" s="2"/>
      <c r="D58" s="2"/>
      <c r="E58" s="2"/>
      <c r="F58" s="2"/>
      <c r="G58" s="2"/>
    </row>
    <row r="59" spans="1:7" ht="11.25" customHeight="1" x14ac:dyDescent="0.2">
      <c r="A59" s="2"/>
      <c r="B59" s="2"/>
      <c r="C59" s="2"/>
      <c r="D59" s="2"/>
      <c r="E59" s="2"/>
      <c r="F59" s="2"/>
      <c r="G59" s="2"/>
    </row>
    <row r="60" spans="1:7" ht="11.25" customHeight="1" x14ac:dyDescent="0.2">
      <c r="A60" s="2"/>
      <c r="B60" s="2"/>
      <c r="C60" s="2"/>
      <c r="D60" s="2"/>
      <c r="E60" s="2"/>
      <c r="F60" s="2"/>
      <c r="G60" s="2"/>
    </row>
    <row r="61" spans="1:7" ht="11.25" customHeight="1" x14ac:dyDescent="0.2">
      <c r="A61" s="2"/>
      <c r="B61" s="2"/>
      <c r="C61" s="2"/>
      <c r="D61" s="2"/>
      <c r="E61" s="2"/>
      <c r="F61" s="2"/>
      <c r="G61" s="2"/>
    </row>
    <row r="62" spans="1:7" ht="11.25" customHeight="1" x14ac:dyDescent="0.2">
      <c r="A62" s="2"/>
      <c r="B62" s="2"/>
      <c r="C62" s="2"/>
      <c r="D62" s="2"/>
      <c r="E62" s="2"/>
      <c r="F62" s="2"/>
      <c r="G62" s="2"/>
    </row>
    <row r="63" spans="1:7" ht="11.25" customHeight="1" x14ac:dyDescent="0.2">
      <c r="A63" s="2"/>
      <c r="B63" s="2"/>
      <c r="C63" s="2"/>
      <c r="D63" s="2"/>
      <c r="E63" s="2"/>
      <c r="F63" s="2"/>
      <c r="G63" s="2"/>
    </row>
    <row r="64" spans="1:7" ht="11.25" customHeight="1" x14ac:dyDescent="0.2">
      <c r="A64" s="2"/>
      <c r="B64" s="2"/>
      <c r="C64" s="2"/>
      <c r="D64" s="2"/>
      <c r="E64" s="2"/>
      <c r="F64" s="2"/>
      <c r="G64" s="2"/>
    </row>
    <row r="65" spans="1:7" ht="11.25" customHeight="1" x14ac:dyDescent="0.2">
      <c r="A65" s="2"/>
      <c r="B65" s="2"/>
      <c r="C65" s="2"/>
      <c r="D65" s="2"/>
      <c r="E65" s="2"/>
      <c r="F65" s="2"/>
      <c r="G65" s="2"/>
    </row>
    <row r="66" spans="1:7" ht="11.25" customHeight="1" x14ac:dyDescent="0.2">
      <c r="A66" s="2"/>
      <c r="B66" s="2"/>
      <c r="C66" s="2"/>
      <c r="D66" s="2"/>
      <c r="E66" s="2"/>
      <c r="F66" s="2"/>
      <c r="G66" s="2"/>
    </row>
    <row r="67" spans="1:7" ht="11.25" customHeight="1" x14ac:dyDescent="0.2">
      <c r="A67" s="2"/>
      <c r="B67" s="2"/>
      <c r="C67" s="2"/>
      <c r="D67" s="2"/>
      <c r="E67" s="2"/>
      <c r="F67" s="2"/>
      <c r="G67" s="2"/>
    </row>
    <row r="68" spans="1:7" ht="11.25" customHeight="1" x14ac:dyDescent="0.2">
      <c r="A68" s="2"/>
      <c r="B68" s="2"/>
      <c r="C68" s="2"/>
      <c r="D68" s="2"/>
      <c r="E68" s="2"/>
      <c r="F68" s="2"/>
      <c r="G68" s="2"/>
    </row>
    <row r="69" spans="1:7" ht="11.25" customHeight="1" x14ac:dyDescent="0.2">
      <c r="A69" s="2"/>
      <c r="B69" s="2"/>
      <c r="C69" s="2"/>
      <c r="D69" s="2"/>
      <c r="E69" s="2"/>
      <c r="F69" s="2"/>
      <c r="G69" s="2"/>
    </row>
    <row r="70" spans="1:7" ht="11.25" customHeight="1" x14ac:dyDescent="0.2">
      <c r="A70" s="2"/>
      <c r="B70" s="2"/>
      <c r="C70" s="2"/>
      <c r="D70" s="2"/>
      <c r="E70" s="2"/>
      <c r="F70" s="2"/>
      <c r="G70" s="2"/>
    </row>
    <row r="71" spans="1:7" ht="11.25" customHeight="1" x14ac:dyDescent="0.2">
      <c r="A71" s="2"/>
      <c r="B71" s="2"/>
      <c r="C71" s="2"/>
      <c r="D71" s="2"/>
      <c r="E71" s="2"/>
      <c r="F71" s="2"/>
      <c r="G71" s="2"/>
    </row>
    <row r="72" spans="1:7" ht="11.25" customHeight="1" x14ac:dyDescent="0.2">
      <c r="A72" s="2"/>
      <c r="B72" s="2"/>
      <c r="C72" s="2"/>
      <c r="D72" s="2"/>
      <c r="E72" s="2"/>
      <c r="F72" s="2"/>
      <c r="G72" s="2"/>
    </row>
    <row r="73" spans="1:7" ht="11.25" customHeight="1" x14ac:dyDescent="0.2">
      <c r="A73" s="2"/>
      <c r="B73" s="2"/>
      <c r="C73" s="2"/>
      <c r="D73" s="2"/>
      <c r="E73" s="2"/>
      <c r="F73" s="2"/>
      <c r="G73" s="2"/>
    </row>
    <row r="74" spans="1:7" ht="11.25" customHeight="1" x14ac:dyDescent="0.2">
      <c r="A74" s="2"/>
      <c r="B74" s="2"/>
      <c r="C74" s="2"/>
      <c r="D74" s="2"/>
      <c r="E74" s="2"/>
      <c r="F74" s="2"/>
      <c r="G74" s="2"/>
    </row>
    <row r="75" spans="1:7" ht="11.25" customHeight="1" x14ac:dyDescent="0.2">
      <c r="A75" s="2"/>
      <c r="B75" s="2"/>
      <c r="C75" s="2"/>
      <c r="D75" s="2"/>
      <c r="E75" s="2"/>
      <c r="F75" s="2"/>
      <c r="G75" s="2"/>
    </row>
    <row r="76" spans="1:7" ht="11.25" customHeight="1" x14ac:dyDescent="0.2">
      <c r="A76" s="2"/>
      <c r="B76" s="2"/>
      <c r="C76" s="2"/>
      <c r="D76" s="2"/>
      <c r="E76" s="2"/>
      <c r="F76" s="2"/>
      <c r="G76" s="2"/>
    </row>
    <row r="77" spans="1:7" ht="11.25" customHeight="1" x14ac:dyDescent="0.2">
      <c r="A77" s="2"/>
      <c r="B77" s="2"/>
      <c r="C77" s="2"/>
      <c r="D77" s="2"/>
      <c r="E77" s="2"/>
      <c r="F77" s="2"/>
      <c r="G77" s="2"/>
    </row>
    <row r="78" spans="1:7" ht="11.25" customHeight="1" x14ac:dyDescent="0.2">
      <c r="A78" s="2"/>
      <c r="B78" s="2"/>
      <c r="C78" s="2"/>
      <c r="D78" s="2"/>
      <c r="E78" s="2"/>
      <c r="F78" s="2"/>
      <c r="G78" s="2"/>
    </row>
    <row r="79" spans="1:7" ht="11.25" customHeight="1" x14ac:dyDescent="0.2">
      <c r="A79" s="2"/>
      <c r="B79" s="2"/>
      <c r="C79" s="2"/>
      <c r="D79" s="2"/>
      <c r="E79" s="2"/>
      <c r="F79" s="2"/>
      <c r="G79" s="2"/>
    </row>
    <row r="80" spans="1:7" ht="11.25" customHeight="1" x14ac:dyDescent="0.2">
      <c r="A80" s="2"/>
      <c r="B80" s="2"/>
      <c r="C80" s="2"/>
      <c r="D80" s="2"/>
      <c r="E80" s="2"/>
      <c r="F80" s="2"/>
      <c r="G80" s="2"/>
    </row>
    <row r="81" spans="1:7" ht="11.25" customHeight="1" x14ac:dyDescent="0.2">
      <c r="A81" s="2"/>
      <c r="B81" s="2"/>
      <c r="C81" s="2"/>
      <c r="D81" s="2"/>
      <c r="E81" s="2"/>
      <c r="F81" s="2"/>
      <c r="G81" s="2"/>
    </row>
    <row r="82" spans="1:7" ht="11.25" customHeight="1" x14ac:dyDescent="0.2">
      <c r="A82" s="2"/>
      <c r="B82" s="2"/>
      <c r="C82" s="2"/>
      <c r="D82" s="2"/>
      <c r="E82" s="2"/>
      <c r="F82" s="2"/>
      <c r="G82" s="2"/>
    </row>
    <row r="83" spans="1:7" ht="11.25" customHeight="1" x14ac:dyDescent="0.2">
      <c r="A83" s="2"/>
      <c r="B83" s="2"/>
      <c r="C83" s="2"/>
      <c r="D83" s="2"/>
      <c r="E83" s="2"/>
      <c r="F83" s="2"/>
      <c r="G83" s="2"/>
    </row>
    <row r="84" spans="1:7" ht="11.25" customHeight="1" x14ac:dyDescent="0.2">
      <c r="A84" s="2"/>
      <c r="B84" s="2"/>
      <c r="C84" s="2"/>
      <c r="D84" s="2"/>
      <c r="E84" s="2"/>
      <c r="F84" s="2"/>
      <c r="G84" s="2"/>
    </row>
    <row r="85" spans="1:7" ht="11.25" customHeight="1" x14ac:dyDescent="0.2">
      <c r="A85" s="2"/>
      <c r="B85" s="2"/>
      <c r="C85" s="2"/>
      <c r="D85" s="2"/>
      <c r="E85" s="2"/>
      <c r="F85" s="2"/>
      <c r="G85" s="2"/>
    </row>
    <row r="86" spans="1:7" ht="11.25" customHeight="1" x14ac:dyDescent="0.2">
      <c r="A86" s="2"/>
      <c r="B86" s="2"/>
      <c r="C86" s="2"/>
      <c r="D86" s="2"/>
      <c r="E86" s="2"/>
      <c r="F86" s="2"/>
      <c r="G86" s="2"/>
    </row>
    <row r="87" spans="1:7" ht="11.25" customHeight="1" x14ac:dyDescent="0.2">
      <c r="A87" s="2"/>
      <c r="B87" s="2"/>
      <c r="C87" s="2"/>
      <c r="D87" s="2"/>
      <c r="E87" s="2"/>
      <c r="F87" s="2"/>
      <c r="G87" s="2"/>
    </row>
    <row r="88" spans="1:7" ht="11.25" customHeight="1" x14ac:dyDescent="0.2">
      <c r="A88" s="2"/>
      <c r="B88" s="2"/>
      <c r="C88" s="2"/>
      <c r="D88" s="2"/>
      <c r="E88" s="2"/>
      <c r="F88" s="2"/>
      <c r="G88" s="2"/>
    </row>
    <row r="89" spans="1:7" ht="11.25" customHeight="1" x14ac:dyDescent="0.2">
      <c r="A89" s="2"/>
      <c r="B89" s="2"/>
      <c r="C89" s="2"/>
      <c r="D89" s="2"/>
      <c r="E89" s="2"/>
      <c r="F89" s="2"/>
      <c r="G89" s="2"/>
    </row>
    <row r="90" spans="1:7" ht="11.25" customHeight="1" x14ac:dyDescent="0.2">
      <c r="A90" s="2"/>
      <c r="B90" s="2"/>
      <c r="C90" s="2"/>
      <c r="D90" s="2"/>
      <c r="E90" s="2"/>
      <c r="F90" s="2"/>
      <c r="G90" s="2"/>
    </row>
    <row r="91" spans="1:7" ht="11.25" customHeight="1" x14ac:dyDescent="0.2">
      <c r="A91" s="2"/>
      <c r="B91" s="2"/>
      <c r="C91" s="2"/>
      <c r="D91" s="2"/>
      <c r="E91" s="2"/>
      <c r="F91" s="2"/>
      <c r="G91" s="2"/>
    </row>
    <row r="92" spans="1:7" ht="11.25" customHeight="1" x14ac:dyDescent="0.2">
      <c r="A92" s="2"/>
      <c r="B92" s="2"/>
      <c r="C92" s="2"/>
      <c r="D92" s="2"/>
      <c r="E92" s="2"/>
      <c r="F92" s="2"/>
      <c r="G92" s="2"/>
    </row>
    <row r="93" spans="1:7" ht="11.25" customHeight="1" x14ac:dyDescent="0.2">
      <c r="A93" s="2"/>
      <c r="B93" s="2"/>
      <c r="C93" s="2"/>
      <c r="D93" s="2"/>
      <c r="E93" s="2"/>
      <c r="F93" s="2"/>
      <c r="G93" s="2"/>
    </row>
    <row r="94" spans="1:7" ht="11.25" customHeight="1" x14ac:dyDescent="0.2">
      <c r="A94" s="2"/>
      <c r="B94" s="2"/>
      <c r="C94" s="2"/>
      <c r="D94" s="2"/>
      <c r="E94" s="2"/>
      <c r="F94" s="2"/>
      <c r="G94" s="2"/>
    </row>
    <row r="95" spans="1:7" ht="11.25" customHeight="1" x14ac:dyDescent="0.2">
      <c r="A95" s="2"/>
      <c r="B95" s="2"/>
      <c r="C95" s="2"/>
      <c r="D95" s="2"/>
      <c r="E95" s="2"/>
      <c r="F95" s="2"/>
      <c r="G95" s="2"/>
    </row>
    <row r="96" spans="1:7" ht="11.25" customHeight="1" x14ac:dyDescent="0.2">
      <c r="A96" s="2"/>
      <c r="B96" s="2"/>
      <c r="C96" s="2"/>
      <c r="D96" s="2"/>
      <c r="E96" s="2"/>
      <c r="F96" s="2"/>
      <c r="G96" s="2"/>
    </row>
    <row r="97" spans="1:7" ht="11.25" customHeight="1" x14ac:dyDescent="0.2">
      <c r="A97" s="2"/>
      <c r="B97" s="2"/>
      <c r="C97" s="2"/>
      <c r="D97" s="2"/>
      <c r="E97" s="2"/>
      <c r="F97" s="2"/>
      <c r="G97" s="2"/>
    </row>
    <row r="98" spans="1:7" ht="11.25" customHeight="1" x14ac:dyDescent="0.2">
      <c r="A98" s="2"/>
      <c r="B98" s="2"/>
      <c r="C98" s="2"/>
      <c r="D98" s="2"/>
      <c r="E98" s="2"/>
      <c r="F98" s="2"/>
      <c r="G98" s="2"/>
    </row>
    <row r="99" spans="1:7" ht="11.25" customHeight="1" x14ac:dyDescent="0.2">
      <c r="A99" s="2"/>
      <c r="B99" s="2"/>
      <c r="C99" s="2"/>
      <c r="D99" s="2"/>
      <c r="E99" s="2"/>
      <c r="F99" s="2"/>
      <c r="G99" s="2"/>
    </row>
    <row r="100" spans="1:7" ht="11.25" customHeight="1" x14ac:dyDescent="0.2">
      <c r="A100" s="2"/>
      <c r="B100" s="2"/>
      <c r="C100" s="2"/>
      <c r="D100" s="2"/>
      <c r="E100" s="2"/>
      <c r="F100" s="2"/>
      <c r="G100" s="2"/>
    </row>
    <row r="101" spans="1:7" ht="11.25" customHeight="1" x14ac:dyDescent="0.2">
      <c r="A101" s="2"/>
      <c r="B101" s="2"/>
      <c r="C101" s="2"/>
      <c r="D101" s="2"/>
      <c r="E101" s="2"/>
      <c r="F101" s="2"/>
      <c r="G101" s="2"/>
    </row>
    <row r="102" spans="1:7" ht="11.25" customHeight="1" x14ac:dyDescent="0.2">
      <c r="A102" s="2"/>
      <c r="B102" s="2"/>
      <c r="C102" s="2"/>
      <c r="D102" s="2"/>
      <c r="E102" s="2"/>
      <c r="F102" s="2"/>
      <c r="G102" s="2"/>
    </row>
    <row r="103" spans="1:7" ht="11.25" customHeight="1" x14ac:dyDescent="0.2">
      <c r="A103" s="2"/>
      <c r="B103" s="2"/>
      <c r="C103" s="2"/>
      <c r="D103" s="2"/>
      <c r="E103" s="2"/>
      <c r="F103" s="2"/>
      <c r="G103" s="2"/>
    </row>
    <row r="104" spans="1:7" ht="11.25" customHeight="1" x14ac:dyDescent="0.2">
      <c r="A104" s="2"/>
      <c r="B104" s="2"/>
      <c r="C104" s="2"/>
      <c r="D104" s="2"/>
      <c r="E104" s="2"/>
      <c r="F104" s="2"/>
      <c r="G104" s="2"/>
    </row>
    <row r="105" spans="1:7" ht="11.25" customHeight="1" x14ac:dyDescent="0.2">
      <c r="A105" s="2"/>
      <c r="B105" s="2"/>
      <c r="C105" s="2"/>
      <c r="D105" s="2"/>
      <c r="E105" s="2"/>
      <c r="F105" s="2"/>
      <c r="G105" s="2"/>
    </row>
    <row r="106" spans="1:7" ht="11.25" customHeight="1" x14ac:dyDescent="0.2">
      <c r="A106" s="2"/>
      <c r="B106" s="2"/>
      <c r="C106" s="2"/>
      <c r="D106" s="2"/>
      <c r="E106" s="2"/>
      <c r="F106" s="2"/>
      <c r="G106" s="2"/>
    </row>
    <row r="107" spans="1:7" ht="11.25" customHeight="1" x14ac:dyDescent="0.2">
      <c r="A107" s="2"/>
      <c r="B107" s="2"/>
      <c r="C107" s="2"/>
      <c r="D107" s="2"/>
      <c r="E107" s="2"/>
      <c r="F107" s="2"/>
      <c r="G107" s="2"/>
    </row>
    <row r="108" spans="1:7" ht="11.25" customHeight="1" x14ac:dyDescent="0.2">
      <c r="A108" s="2"/>
      <c r="B108" s="2"/>
      <c r="C108" s="2"/>
      <c r="D108" s="2"/>
      <c r="E108" s="2"/>
      <c r="F108" s="2"/>
      <c r="G108" s="2"/>
    </row>
    <row r="109" spans="1:7" ht="11.25" customHeight="1" x14ac:dyDescent="0.2">
      <c r="A109" s="2"/>
      <c r="B109" s="2"/>
      <c r="C109" s="2"/>
      <c r="D109" s="2"/>
      <c r="E109" s="2"/>
      <c r="F109" s="2"/>
      <c r="G109" s="2"/>
    </row>
    <row r="110" spans="1:7" ht="11.25" customHeight="1" x14ac:dyDescent="0.2">
      <c r="A110" s="2"/>
      <c r="B110" s="2"/>
      <c r="C110" s="2"/>
      <c r="D110" s="2"/>
      <c r="E110" s="2"/>
      <c r="F110" s="2"/>
      <c r="G110" s="2"/>
    </row>
    <row r="111" spans="1:7" ht="11.25" customHeight="1" x14ac:dyDescent="0.2">
      <c r="A111" s="2"/>
      <c r="B111" s="2"/>
      <c r="C111" s="2"/>
      <c r="D111" s="2"/>
      <c r="E111" s="2"/>
      <c r="F111" s="2"/>
      <c r="G111" s="2"/>
    </row>
    <row r="112" spans="1:7" ht="11.25" customHeight="1" x14ac:dyDescent="0.2">
      <c r="A112" s="2"/>
      <c r="B112" s="2"/>
      <c r="C112" s="2"/>
      <c r="D112" s="2"/>
      <c r="E112" s="2"/>
      <c r="F112" s="2"/>
      <c r="G112" s="2"/>
    </row>
    <row r="113" spans="1:7" ht="11.25" customHeight="1" x14ac:dyDescent="0.2">
      <c r="A113" s="2"/>
      <c r="B113" s="2"/>
      <c r="C113" s="2"/>
      <c r="D113" s="2"/>
      <c r="E113" s="2"/>
      <c r="F113" s="2"/>
      <c r="G113" s="2"/>
    </row>
    <row r="114" spans="1:7" ht="11.25" customHeight="1" x14ac:dyDescent="0.2">
      <c r="A114" s="2"/>
      <c r="B114" s="2"/>
      <c r="C114" s="2"/>
      <c r="D114" s="2"/>
      <c r="E114" s="2"/>
      <c r="F114" s="2"/>
      <c r="G114" s="2"/>
    </row>
    <row r="115" spans="1:7" ht="11.25" customHeight="1" x14ac:dyDescent="0.2">
      <c r="A115" s="2"/>
      <c r="B115" s="2"/>
      <c r="C115" s="2"/>
      <c r="D115" s="2"/>
      <c r="E115" s="2"/>
      <c r="F115" s="2"/>
      <c r="G115" s="2"/>
    </row>
    <row r="116" spans="1:7" ht="11.25" customHeight="1" x14ac:dyDescent="0.2">
      <c r="A116" s="2"/>
      <c r="B116" s="2"/>
      <c r="C116" s="2"/>
      <c r="D116" s="2"/>
      <c r="E116" s="2"/>
      <c r="F116" s="2"/>
      <c r="G116" s="2"/>
    </row>
    <row r="117" spans="1:7" ht="11.25" customHeight="1" x14ac:dyDescent="0.2">
      <c r="A117" s="2"/>
      <c r="B117" s="2"/>
      <c r="C117" s="2"/>
      <c r="D117" s="2"/>
      <c r="E117" s="2"/>
      <c r="F117" s="2"/>
      <c r="G117" s="2"/>
    </row>
    <row r="118" spans="1:7" ht="11.25" customHeight="1" x14ac:dyDescent="0.2">
      <c r="A118" s="2"/>
      <c r="B118" s="2"/>
      <c r="C118" s="2"/>
      <c r="D118" s="2"/>
      <c r="E118" s="2"/>
      <c r="F118" s="2"/>
      <c r="G118" s="2"/>
    </row>
    <row r="119" spans="1:7" ht="11.25" customHeight="1" x14ac:dyDescent="0.2">
      <c r="A119" s="2"/>
      <c r="B119" s="2"/>
      <c r="C119" s="2"/>
      <c r="D119" s="2"/>
      <c r="E119" s="2"/>
      <c r="F119" s="2"/>
      <c r="G119" s="2"/>
    </row>
    <row r="120" spans="1:7" ht="11.25" customHeight="1" x14ac:dyDescent="0.2">
      <c r="A120" s="2"/>
      <c r="B120" s="2"/>
      <c r="C120" s="2"/>
      <c r="D120" s="2"/>
      <c r="E120" s="2"/>
      <c r="F120" s="2"/>
      <c r="G120" s="2"/>
    </row>
    <row r="121" spans="1:7" ht="11.25" customHeight="1" x14ac:dyDescent="0.2">
      <c r="A121" s="2"/>
      <c r="B121" s="2"/>
      <c r="C121" s="2"/>
      <c r="D121" s="2"/>
      <c r="E121" s="2"/>
      <c r="F121" s="2"/>
      <c r="G121" s="2"/>
    </row>
    <row r="122" spans="1:7" ht="11.25" customHeight="1" x14ac:dyDescent="0.2">
      <c r="A122" s="2"/>
      <c r="B122" s="2"/>
      <c r="C122" s="2"/>
      <c r="D122" s="2"/>
      <c r="E122" s="2"/>
      <c r="F122" s="2"/>
      <c r="G122" s="2"/>
    </row>
    <row r="123" spans="1:7" ht="11.25" customHeight="1" x14ac:dyDescent="0.2">
      <c r="A123" s="2"/>
      <c r="B123" s="2"/>
      <c r="C123" s="2"/>
      <c r="D123" s="2"/>
      <c r="E123" s="2"/>
      <c r="F123" s="2"/>
      <c r="G123" s="2"/>
    </row>
    <row r="124" spans="1:7" ht="11.25" customHeight="1" x14ac:dyDescent="0.2">
      <c r="A124" s="2"/>
      <c r="B124" s="2"/>
      <c r="C124" s="2"/>
      <c r="D124" s="2"/>
      <c r="E124" s="2"/>
      <c r="F124" s="2"/>
      <c r="G124" s="2"/>
    </row>
    <row r="125" spans="1:7" ht="11.25" customHeight="1" x14ac:dyDescent="0.2">
      <c r="A125" s="2"/>
      <c r="B125" s="2"/>
      <c r="C125" s="2"/>
      <c r="D125" s="2"/>
      <c r="E125" s="2"/>
      <c r="F125" s="2"/>
      <c r="G125" s="2"/>
    </row>
    <row r="126" spans="1:7" ht="11.25" customHeight="1" x14ac:dyDescent="0.2">
      <c r="A126" s="2"/>
      <c r="B126" s="2"/>
      <c r="C126" s="2"/>
      <c r="D126" s="2"/>
      <c r="E126" s="2"/>
      <c r="F126" s="2"/>
      <c r="G126" s="2"/>
    </row>
    <row r="127" spans="1:7" ht="11.25" customHeight="1" x14ac:dyDescent="0.2">
      <c r="A127" s="2"/>
      <c r="B127" s="2"/>
      <c r="C127" s="2"/>
      <c r="D127" s="2"/>
      <c r="E127" s="2"/>
      <c r="F127" s="2"/>
      <c r="G127" s="2"/>
    </row>
    <row r="128" spans="1:7" ht="11.25" customHeight="1" x14ac:dyDescent="0.2">
      <c r="A128" s="2"/>
      <c r="B128" s="2"/>
      <c r="C128" s="2"/>
      <c r="D128" s="2"/>
      <c r="E128" s="2"/>
      <c r="F128" s="2"/>
      <c r="G128" s="2"/>
    </row>
    <row r="129" spans="1:7" ht="11.25" customHeight="1" x14ac:dyDescent="0.2">
      <c r="A129" s="2"/>
      <c r="B129" s="2"/>
      <c r="C129" s="2"/>
      <c r="D129" s="2"/>
      <c r="E129" s="2"/>
      <c r="F129" s="2"/>
      <c r="G129" s="2"/>
    </row>
    <row r="130" spans="1:7" ht="11.25" customHeight="1" x14ac:dyDescent="0.2">
      <c r="A130" s="2"/>
      <c r="B130" s="2"/>
      <c r="C130" s="2"/>
      <c r="D130" s="2"/>
      <c r="E130" s="2"/>
      <c r="F130" s="2"/>
      <c r="G130" s="2"/>
    </row>
    <row r="131" spans="1:7" ht="11.25" customHeight="1" x14ac:dyDescent="0.2">
      <c r="A131" s="2"/>
      <c r="B131" s="2"/>
      <c r="C131" s="2"/>
      <c r="D131" s="2"/>
      <c r="E131" s="2"/>
      <c r="F131" s="2"/>
      <c r="G131" s="2"/>
    </row>
    <row r="132" spans="1:7" ht="11.25" customHeight="1" x14ac:dyDescent="0.2">
      <c r="A132" s="2"/>
      <c r="B132" s="2"/>
      <c r="C132" s="2"/>
      <c r="D132" s="2"/>
      <c r="E132" s="2"/>
      <c r="F132" s="2"/>
      <c r="G132" s="2"/>
    </row>
    <row r="133" spans="1:7" ht="11.25" customHeight="1" x14ac:dyDescent="0.2">
      <c r="A133" s="2"/>
      <c r="B133" s="2"/>
      <c r="C133" s="2"/>
      <c r="D133" s="2"/>
      <c r="E133" s="2"/>
      <c r="F133" s="2"/>
      <c r="G133" s="2"/>
    </row>
    <row r="134" spans="1:7" ht="11.25" customHeight="1" x14ac:dyDescent="0.2">
      <c r="A134" s="2"/>
      <c r="B134" s="2"/>
      <c r="C134" s="2"/>
      <c r="D134" s="2"/>
      <c r="E134" s="2"/>
      <c r="F134" s="2"/>
      <c r="G134" s="2"/>
    </row>
    <row r="135" spans="1:7" ht="11.25" customHeight="1" x14ac:dyDescent="0.2">
      <c r="A135" s="2"/>
      <c r="B135" s="2"/>
      <c r="C135" s="2"/>
      <c r="D135" s="2"/>
      <c r="E135" s="2"/>
      <c r="F135" s="2"/>
      <c r="G135" s="2"/>
    </row>
    <row r="136" spans="1:7" ht="11.25" customHeight="1" x14ac:dyDescent="0.2">
      <c r="A136" s="2"/>
      <c r="B136" s="2"/>
      <c r="C136" s="2"/>
      <c r="D136" s="2"/>
      <c r="E136" s="2"/>
      <c r="F136" s="2"/>
      <c r="G136" s="2"/>
    </row>
    <row r="137" spans="1:7" ht="11.25" customHeight="1" x14ac:dyDescent="0.2">
      <c r="A137" s="2"/>
      <c r="B137" s="2"/>
      <c r="C137" s="2"/>
      <c r="D137" s="2"/>
      <c r="E137" s="2"/>
      <c r="F137" s="2"/>
      <c r="G137" s="2"/>
    </row>
    <row r="138" spans="1:7" ht="11.25" customHeight="1" x14ac:dyDescent="0.2">
      <c r="A138" s="2"/>
      <c r="B138" s="2"/>
      <c r="C138" s="2"/>
      <c r="D138" s="2"/>
      <c r="E138" s="2"/>
      <c r="F138" s="2"/>
      <c r="G138" s="2"/>
    </row>
    <row r="139" spans="1:7" ht="11.25" customHeight="1" x14ac:dyDescent="0.2">
      <c r="A139" s="2"/>
      <c r="B139" s="2"/>
      <c r="C139" s="2"/>
      <c r="D139" s="2"/>
      <c r="E139" s="2"/>
      <c r="F139" s="2"/>
      <c r="G139" s="2"/>
    </row>
    <row r="140" spans="1:7" ht="11.25" customHeight="1" x14ac:dyDescent="0.2">
      <c r="A140" s="2"/>
      <c r="B140" s="2"/>
      <c r="C140" s="2"/>
      <c r="D140" s="2"/>
      <c r="E140" s="2"/>
      <c r="F140" s="2"/>
      <c r="G140" s="2"/>
    </row>
    <row r="141" spans="1:7" ht="11.25" customHeight="1" x14ac:dyDescent="0.2">
      <c r="A141" s="2"/>
      <c r="B141" s="2"/>
      <c r="C141" s="2"/>
      <c r="D141" s="2"/>
      <c r="E141" s="2"/>
      <c r="F141" s="2"/>
      <c r="G141" s="2"/>
    </row>
    <row r="142" spans="1:7" ht="11.25" customHeight="1" x14ac:dyDescent="0.2">
      <c r="A142" s="2"/>
      <c r="B142" s="2"/>
      <c r="C142" s="2"/>
      <c r="D142" s="2"/>
      <c r="E142" s="2"/>
      <c r="F142" s="2"/>
      <c r="G142" s="2"/>
    </row>
    <row r="143" spans="1:7" ht="11.25" customHeight="1" x14ac:dyDescent="0.2">
      <c r="A143" s="2"/>
      <c r="B143" s="2"/>
      <c r="C143" s="2"/>
      <c r="D143" s="2"/>
      <c r="E143" s="2"/>
      <c r="F143" s="2"/>
      <c r="G143" s="2"/>
    </row>
    <row r="144" spans="1:7" ht="11.25" customHeight="1" x14ac:dyDescent="0.2">
      <c r="A144" s="2"/>
      <c r="B144" s="2"/>
      <c r="C144" s="2"/>
      <c r="D144" s="2"/>
      <c r="E144" s="2"/>
      <c r="F144" s="2"/>
      <c r="G144" s="2"/>
    </row>
    <row r="145" spans="1:7" ht="11.25" customHeight="1" x14ac:dyDescent="0.2">
      <c r="A145" s="2"/>
      <c r="B145" s="2"/>
      <c r="C145" s="2"/>
      <c r="D145" s="2"/>
      <c r="E145" s="2"/>
      <c r="F145" s="2"/>
      <c r="G145" s="2"/>
    </row>
    <row r="146" spans="1:7" ht="11.25" customHeight="1" x14ac:dyDescent="0.2">
      <c r="A146" s="2"/>
      <c r="B146" s="2"/>
      <c r="C146" s="2"/>
      <c r="D146" s="2"/>
      <c r="E146" s="2"/>
      <c r="F146" s="2"/>
      <c r="G146" s="2"/>
    </row>
    <row r="147" spans="1:7" ht="11.25" customHeight="1" x14ac:dyDescent="0.2">
      <c r="A147" s="2"/>
      <c r="B147" s="2"/>
      <c r="C147" s="2"/>
      <c r="D147" s="2"/>
      <c r="E147" s="2"/>
      <c r="F147" s="2"/>
      <c r="G147" s="2"/>
    </row>
    <row r="148" spans="1:7" ht="11.25" customHeight="1" x14ac:dyDescent="0.2">
      <c r="A148" s="2"/>
      <c r="B148" s="2"/>
      <c r="C148" s="2"/>
      <c r="D148" s="2"/>
      <c r="E148" s="2"/>
      <c r="F148" s="2"/>
      <c r="G148" s="2"/>
    </row>
    <row r="149" spans="1:7" ht="11.25" customHeight="1" x14ac:dyDescent="0.2">
      <c r="A149" s="2"/>
      <c r="B149" s="2"/>
      <c r="C149" s="2"/>
      <c r="D149" s="2"/>
      <c r="E149" s="2"/>
      <c r="F149" s="2"/>
      <c r="G149" s="2"/>
    </row>
    <row r="150" spans="1:7" ht="11.25" customHeight="1" x14ac:dyDescent="0.2">
      <c r="A150" s="2"/>
      <c r="B150" s="2"/>
      <c r="C150" s="2"/>
      <c r="D150" s="2"/>
      <c r="E150" s="2"/>
      <c r="F150" s="2"/>
      <c r="G150" s="2"/>
    </row>
    <row r="151" spans="1:7" ht="11.25" customHeight="1" x14ac:dyDescent="0.2">
      <c r="A151" s="2"/>
      <c r="B151" s="2"/>
      <c r="C151" s="2"/>
      <c r="D151" s="2"/>
      <c r="E151" s="2"/>
      <c r="F151" s="2"/>
      <c r="G151" s="2"/>
    </row>
    <row r="152" spans="1:7" ht="11.25" customHeight="1" x14ac:dyDescent="0.2">
      <c r="A152" s="2"/>
      <c r="B152" s="2"/>
      <c r="C152" s="2"/>
      <c r="D152" s="2"/>
      <c r="E152" s="2"/>
      <c r="F152" s="2"/>
      <c r="G152" s="2"/>
    </row>
    <row r="153" spans="1:7" ht="11.25" customHeight="1" x14ac:dyDescent="0.2">
      <c r="A153" s="2"/>
      <c r="B153" s="2"/>
      <c r="C153" s="2"/>
      <c r="D153" s="2"/>
      <c r="E153" s="2"/>
      <c r="F153" s="2"/>
      <c r="G153" s="2"/>
    </row>
    <row r="154" spans="1:7" ht="11.25" customHeight="1" x14ac:dyDescent="0.2">
      <c r="A154" s="2"/>
      <c r="B154" s="2"/>
      <c r="C154" s="2"/>
      <c r="D154" s="2"/>
      <c r="E154" s="2"/>
      <c r="F154" s="2"/>
      <c r="G154" s="2"/>
    </row>
    <row r="155" spans="1:7" ht="11.25" customHeight="1" x14ac:dyDescent="0.2">
      <c r="A155" s="2"/>
      <c r="B155" s="2"/>
      <c r="C155" s="2"/>
      <c r="D155" s="2"/>
      <c r="E155" s="2"/>
      <c r="F155" s="2"/>
      <c r="G155" s="2"/>
    </row>
    <row r="156" spans="1:7" ht="11.25" customHeight="1" x14ac:dyDescent="0.2">
      <c r="A156" s="2"/>
      <c r="B156" s="2"/>
      <c r="C156" s="2"/>
      <c r="D156" s="2"/>
      <c r="E156" s="2"/>
      <c r="F156" s="2"/>
      <c r="G156" s="2"/>
    </row>
    <row r="157" spans="1:7" ht="11.25" customHeight="1" x14ac:dyDescent="0.2">
      <c r="A157" s="2"/>
      <c r="B157" s="2"/>
      <c r="C157" s="2"/>
      <c r="D157" s="2"/>
      <c r="E157" s="2"/>
      <c r="F157" s="2"/>
      <c r="G157" s="2"/>
    </row>
    <row r="158" spans="1:7" ht="11.25" customHeight="1" x14ac:dyDescent="0.2">
      <c r="A158" s="2"/>
      <c r="B158" s="2"/>
      <c r="C158" s="2"/>
      <c r="D158" s="2"/>
      <c r="E158" s="2"/>
      <c r="F158" s="2"/>
      <c r="G158" s="2"/>
    </row>
    <row r="159" spans="1:7" ht="11.25" customHeight="1" x14ac:dyDescent="0.2">
      <c r="A159" s="2"/>
      <c r="B159" s="2"/>
      <c r="C159" s="2"/>
      <c r="D159" s="2"/>
      <c r="E159" s="2"/>
      <c r="F159" s="2"/>
      <c r="G159" s="2"/>
    </row>
    <row r="160" spans="1:7" ht="11.25" customHeight="1" x14ac:dyDescent="0.2">
      <c r="A160" s="2"/>
      <c r="B160" s="2"/>
      <c r="C160" s="2"/>
      <c r="D160" s="2"/>
      <c r="E160" s="2"/>
      <c r="F160" s="2"/>
      <c r="G160" s="2"/>
    </row>
    <row r="161" spans="1:7" ht="11.25" customHeight="1" x14ac:dyDescent="0.2">
      <c r="A161" s="2"/>
      <c r="B161" s="2"/>
      <c r="C161" s="2"/>
      <c r="D161" s="2"/>
      <c r="E161" s="2"/>
      <c r="F161" s="2"/>
      <c r="G161" s="2"/>
    </row>
    <row r="162" spans="1:7" ht="11.25" customHeight="1" x14ac:dyDescent="0.2">
      <c r="A162" s="2"/>
      <c r="B162" s="2"/>
      <c r="C162" s="2"/>
      <c r="D162" s="2"/>
      <c r="E162" s="2"/>
      <c r="F162" s="2"/>
      <c r="G162" s="2"/>
    </row>
    <row r="163" spans="1:7" ht="11.25" customHeight="1" x14ac:dyDescent="0.2">
      <c r="A163" s="2"/>
      <c r="B163" s="2"/>
      <c r="C163" s="2"/>
      <c r="D163" s="2"/>
      <c r="E163" s="2"/>
      <c r="F163" s="2"/>
      <c r="G163" s="2"/>
    </row>
    <row r="164" spans="1:7" ht="11.25" customHeight="1" x14ac:dyDescent="0.2">
      <c r="A164" s="2"/>
      <c r="B164" s="2"/>
      <c r="C164" s="2"/>
      <c r="D164" s="2"/>
      <c r="E164" s="2"/>
      <c r="F164" s="2"/>
      <c r="G164" s="2"/>
    </row>
    <row r="165" spans="1:7" ht="11.25" customHeight="1" x14ac:dyDescent="0.2">
      <c r="A165" s="2"/>
      <c r="B165" s="2"/>
      <c r="C165" s="2"/>
      <c r="D165" s="2"/>
      <c r="E165" s="2"/>
      <c r="F165" s="2"/>
      <c r="G165" s="2"/>
    </row>
    <row r="166" spans="1:7" ht="11.25" customHeight="1" x14ac:dyDescent="0.2">
      <c r="A166" s="2"/>
      <c r="B166" s="2"/>
      <c r="C166" s="2"/>
      <c r="D166" s="2"/>
      <c r="E166" s="2"/>
      <c r="F166" s="2"/>
      <c r="G166" s="2"/>
    </row>
    <row r="167" spans="1:7" ht="11.25" customHeight="1" x14ac:dyDescent="0.2">
      <c r="A167" s="2"/>
      <c r="B167" s="2"/>
      <c r="C167" s="2"/>
      <c r="D167" s="2"/>
      <c r="E167" s="2"/>
      <c r="F167" s="2"/>
      <c r="G167" s="2"/>
    </row>
    <row r="168" spans="1:7" ht="11.25" customHeight="1" x14ac:dyDescent="0.2">
      <c r="A168" s="2"/>
      <c r="B168" s="2"/>
      <c r="C168" s="2"/>
      <c r="D168" s="2"/>
      <c r="E168" s="2"/>
      <c r="F168" s="2"/>
      <c r="G168" s="2"/>
    </row>
    <row r="169" spans="1:7" ht="11.25" customHeight="1" x14ac:dyDescent="0.2">
      <c r="A169" s="2"/>
      <c r="B169" s="2"/>
      <c r="C169" s="2"/>
      <c r="D169" s="2"/>
      <c r="E169" s="2"/>
      <c r="F169" s="2"/>
      <c r="G169" s="2"/>
    </row>
    <row r="170" spans="1:7" ht="11.25" customHeight="1" x14ac:dyDescent="0.2">
      <c r="A170" s="2"/>
      <c r="B170" s="2"/>
      <c r="C170" s="2"/>
      <c r="D170" s="2"/>
      <c r="E170" s="2"/>
      <c r="F170" s="2"/>
      <c r="G170" s="2"/>
    </row>
    <row r="171" spans="1:7" ht="11.25" customHeight="1" x14ac:dyDescent="0.2">
      <c r="A171" s="2"/>
      <c r="B171" s="2"/>
      <c r="C171" s="2"/>
      <c r="D171" s="2"/>
      <c r="E171" s="2"/>
      <c r="F171" s="2"/>
      <c r="G171" s="2"/>
    </row>
    <row r="172" spans="1:7" ht="11.25" customHeight="1" x14ac:dyDescent="0.2">
      <c r="A172" s="2"/>
      <c r="B172" s="2"/>
      <c r="C172" s="2"/>
      <c r="D172" s="2"/>
      <c r="E172" s="2"/>
      <c r="F172" s="2"/>
      <c r="G172" s="2"/>
    </row>
    <row r="173" spans="1:7" ht="11.25" customHeight="1" x14ac:dyDescent="0.2">
      <c r="A173" s="2"/>
      <c r="B173" s="2"/>
      <c r="C173" s="2"/>
      <c r="D173" s="2"/>
      <c r="E173" s="2"/>
      <c r="F173" s="2"/>
      <c r="G173" s="2"/>
    </row>
    <row r="174" spans="1:7" ht="11.25" customHeight="1" x14ac:dyDescent="0.2">
      <c r="A174" s="2"/>
      <c r="B174" s="2"/>
      <c r="C174" s="2"/>
      <c r="D174" s="2"/>
      <c r="E174" s="2"/>
      <c r="F174" s="2"/>
      <c r="G174" s="2"/>
    </row>
    <row r="175" spans="1:7" ht="11.25" customHeight="1" x14ac:dyDescent="0.2">
      <c r="A175" s="2"/>
      <c r="B175" s="2"/>
      <c r="C175" s="2"/>
      <c r="D175" s="2"/>
      <c r="E175" s="2"/>
      <c r="F175" s="2"/>
      <c r="G175" s="2"/>
    </row>
    <row r="176" spans="1:7" ht="11.25" customHeight="1" x14ac:dyDescent="0.2">
      <c r="A176" s="2"/>
      <c r="B176" s="2"/>
      <c r="C176" s="2"/>
      <c r="D176" s="2"/>
      <c r="E176" s="2"/>
      <c r="F176" s="2"/>
      <c r="G176" s="2"/>
    </row>
    <row r="177" spans="1:7" ht="11.25" customHeight="1" x14ac:dyDescent="0.2">
      <c r="A177" s="2"/>
      <c r="B177" s="2"/>
      <c r="C177" s="2"/>
      <c r="D177" s="2"/>
      <c r="E177" s="2"/>
      <c r="F177" s="2"/>
      <c r="G177" s="2"/>
    </row>
    <row r="178" spans="1:7" ht="11.25" customHeight="1" x14ac:dyDescent="0.2">
      <c r="A178" s="2"/>
      <c r="B178" s="2"/>
      <c r="C178" s="2"/>
      <c r="D178" s="2"/>
      <c r="E178" s="2"/>
      <c r="F178" s="2"/>
      <c r="G178" s="2"/>
    </row>
    <row r="179" spans="1:7" ht="11.25" customHeight="1" x14ac:dyDescent="0.2">
      <c r="A179" s="2"/>
      <c r="B179" s="2"/>
      <c r="C179" s="2"/>
      <c r="D179" s="2"/>
      <c r="E179" s="2"/>
      <c r="F179" s="2"/>
      <c r="G179" s="2"/>
    </row>
    <row r="180" spans="1:7" ht="11.25" customHeight="1" x14ac:dyDescent="0.2">
      <c r="A180" s="2"/>
      <c r="B180" s="2"/>
      <c r="C180" s="2"/>
      <c r="D180" s="2"/>
      <c r="E180" s="2"/>
      <c r="F180" s="2"/>
      <c r="G180" s="2"/>
    </row>
    <row r="181" spans="1:7" ht="11.25" customHeight="1" x14ac:dyDescent="0.2">
      <c r="A181" s="2"/>
      <c r="B181" s="2"/>
      <c r="C181" s="2"/>
      <c r="D181" s="2"/>
      <c r="E181" s="2"/>
      <c r="F181" s="2"/>
      <c r="G181" s="2"/>
    </row>
    <row r="182" spans="1:7" ht="11.25" customHeight="1" x14ac:dyDescent="0.2">
      <c r="A182" s="2"/>
      <c r="B182" s="2"/>
      <c r="C182" s="2"/>
      <c r="D182" s="2"/>
      <c r="E182" s="2"/>
      <c r="F182" s="2"/>
      <c r="G182" s="2"/>
    </row>
    <row r="183" spans="1:7" ht="11.25" customHeight="1" x14ac:dyDescent="0.2">
      <c r="A183" s="2"/>
      <c r="B183" s="2"/>
      <c r="C183" s="2"/>
      <c r="D183" s="2"/>
      <c r="E183" s="2"/>
      <c r="F183" s="2"/>
      <c r="G183" s="2"/>
    </row>
    <row r="184" spans="1:7" ht="11.25" customHeight="1" x14ac:dyDescent="0.2">
      <c r="A184" s="2"/>
      <c r="B184" s="2"/>
      <c r="C184" s="2"/>
      <c r="D184" s="2"/>
      <c r="E184" s="2"/>
      <c r="F184" s="2"/>
      <c r="G184" s="2"/>
    </row>
    <row r="185" spans="1:7" ht="11.25" customHeight="1" x14ac:dyDescent="0.2">
      <c r="A185" s="2"/>
      <c r="B185" s="2"/>
      <c r="C185" s="2"/>
      <c r="D185" s="2"/>
      <c r="E185" s="2"/>
      <c r="F185" s="2"/>
      <c r="G185" s="2"/>
    </row>
    <row r="186" spans="1:7" ht="11.25" customHeight="1" x14ac:dyDescent="0.2">
      <c r="A186" s="2"/>
      <c r="B186" s="2"/>
      <c r="C186" s="2"/>
      <c r="D186" s="2"/>
      <c r="E186" s="2"/>
      <c r="F186" s="2"/>
      <c r="G186" s="2"/>
    </row>
    <row r="187" spans="1:7" ht="11.25" customHeight="1" x14ac:dyDescent="0.2">
      <c r="A187" s="2"/>
      <c r="B187" s="2"/>
      <c r="C187" s="2"/>
      <c r="D187" s="2"/>
      <c r="E187" s="2"/>
      <c r="F187" s="2"/>
      <c r="G187" s="2"/>
    </row>
    <row r="188" spans="1:7" ht="11.25" customHeight="1" x14ac:dyDescent="0.2">
      <c r="A188" s="2"/>
      <c r="B188" s="2"/>
      <c r="C188" s="2"/>
      <c r="D188" s="2"/>
      <c r="E188" s="2"/>
      <c r="F188" s="2"/>
      <c r="G188" s="2"/>
    </row>
    <row r="189" spans="1:7" ht="11.25" customHeight="1" x14ac:dyDescent="0.2">
      <c r="A189" s="2"/>
      <c r="B189" s="2"/>
      <c r="C189" s="2"/>
      <c r="D189" s="2"/>
      <c r="E189" s="2"/>
      <c r="F189" s="2"/>
      <c r="G189" s="2"/>
    </row>
    <row r="190" spans="1:7" ht="11.25" customHeight="1" x14ac:dyDescent="0.2">
      <c r="A190" s="2"/>
      <c r="B190" s="2"/>
      <c r="C190" s="2"/>
      <c r="D190" s="2"/>
      <c r="E190" s="2"/>
      <c r="F190" s="2"/>
      <c r="G190" s="2"/>
    </row>
    <row r="191" spans="1:7" ht="11.25" customHeight="1" x14ac:dyDescent="0.2">
      <c r="A191" s="2"/>
      <c r="B191" s="2"/>
      <c r="C191" s="2"/>
      <c r="D191" s="2"/>
      <c r="E191" s="2"/>
      <c r="F191" s="2"/>
      <c r="G191" s="2"/>
    </row>
    <row r="192" spans="1:7" ht="11.25" customHeight="1" x14ac:dyDescent="0.2">
      <c r="A192" s="2"/>
      <c r="B192" s="2"/>
      <c r="C192" s="2"/>
      <c r="D192" s="2"/>
      <c r="E192" s="2"/>
      <c r="F192" s="2"/>
      <c r="G192" s="2"/>
    </row>
    <row r="193" spans="1:7" ht="11.25" customHeight="1" x14ac:dyDescent="0.2">
      <c r="A193" s="2"/>
      <c r="B193" s="2"/>
      <c r="C193" s="2"/>
      <c r="D193" s="2"/>
      <c r="E193" s="2"/>
      <c r="F193" s="2"/>
      <c r="G193" s="2"/>
    </row>
    <row r="194" spans="1:7" ht="11.25" customHeight="1" x14ac:dyDescent="0.2">
      <c r="A194" s="2"/>
      <c r="B194" s="2"/>
      <c r="C194" s="2"/>
      <c r="D194" s="2"/>
      <c r="E194" s="2"/>
      <c r="F194" s="2"/>
      <c r="G194" s="2"/>
    </row>
    <row r="195" spans="1:7" ht="11.25" customHeight="1" x14ac:dyDescent="0.2">
      <c r="A195" s="2"/>
      <c r="B195" s="2"/>
      <c r="C195" s="2"/>
      <c r="D195" s="2"/>
      <c r="E195" s="2"/>
      <c r="F195" s="2"/>
      <c r="G195" s="2"/>
    </row>
    <row r="196" spans="1:7" ht="11.25" customHeight="1" x14ac:dyDescent="0.2">
      <c r="A196" s="2"/>
      <c r="B196" s="2"/>
      <c r="C196" s="2"/>
      <c r="D196" s="2"/>
      <c r="E196" s="2"/>
      <c r="F196" s="2"/>
      <c r="G196" s="2"/>
    </row>
    <row r="197" spans="1:7" ht="11.25" customHeight="1" x14ac:dyDescent="0.2">
      <c r="A197" s="2"/>
      <c r="B197" s="2"/>
      <c r="C197" s="2"/>
      <c r="D197" s="2"/>
      <c r="E197" s="2"/>
      <c r="F197" s="2"/>
      <c r="G197" s="2"/>
    </row>
    <row r="198" spans="1:7" ht="11.25" customHeight="1" x14ac:dyDescent="0.2">
      <c r="A198" s="2"/>
      <c r="B198" s="2"/>
      <c r="C198" s="2"/>
      <c r="D198" s="2"/>
      <c r="E198" s="2"/>
      <c r="F198" s="2"/>
      <c r="G198" s="2"/>
    </row>
    <row r="199" spans="1:7" ht="11.25" customHeight="1" x14ac:dyDescent="0.2">
      <c r="A199" s="2"/>
      <c r="B199" s="2"/>
      <c r="C199" s="2"/>
      <c r="D199" s="2"/>
      <c r="E199" s="2"/>
      <c r="F199" s="2"/>
      <c r="G199" s="2"/>
    </row>
    <row r="200" spans="1:7" ht="11.25" customHeight="1" x14ac:dyDescent="0.2">
      <c r="A200" s="2"/>
      <c r="B200" s="2"/>
      <c r="C200" s="2"/>
      <c r="D200" s="2"/>
      <c r="E200" s="2"/>
      <c r="F200" s="2"/>
      <c r="G200" s="2"/>
    </row>
    <row r="201" spans="1:7" ht="11.25" customHeight="1" x14ac:dyDescent="0.2">
      <c r="A201" s="2"/>
      <c r="B201" s="2"/>
      <c r="C201" s="2"/>
      <c r="D201" s="2"/>
      <c r="E201" s="2"/>
      <c r="F201" s="2"/>
      <c r="G201" s="2"/>
    </row>
    <row r="202" spans="1:7" ht="11.25" customHeight="1" x14ac:dyDescent="0.2">
      <c r="A202" s="2"/>
      <c r="B202" s="2"/>
      <c r="C202" s="2"/>
      <c r="D202" s="2"/>
      <c r="E202" s="2"/>
      <c r="F202" s="2"/>
      <c r="G202" s="2"/>
    </row>
    <row r="203" spans="1:7" ht="11.25" customHeight="1" x14ac:dyDescent="0.2">
      <c r="A203" s="2"/>
      <c r="B203" s="2"/>
      <c r="C203" s="2"/>
      <c r="D203" s="2"/>
      <c r="E203" s="2"/>
      <c r="F203" s="2"/>
      <c r="G203" s="2"/>
    </row>
    <row r="204" spans="1:7" ht="11.25" customHeight="1" x14ac:dyDescent="0.2">
      <c r="A204" s="2"/>
      <c r="B204" s="2"/>
      <c r="C204" s="2"/>
      <c r="D204" s="2"/>
      <c r="E204" s="2"/>
      <c r="F204" s="2"/>
      <c r="G204" s="2"/>
    </row>
    <row r="205" spans="1:7" ht="11.25" customHeight="1" x14ac:dyDescent="0.2">
      <c r="A205" s="2"/>
      <c r="B205" s="2"/>
      <c r="C205" s="2"/>
      <c r="D205" s="2"/>
      <c r="E205" s="2"/>
      <c r="F205" s="2"/>
      <c r="G205" s="2"/>
    </row>
    <row r="206" spans="1:7" ht="11.25" customHeight="1" x14ac:dyDescent="0.2">
      <c r="A206" s="2"/>
      <c r="B206" s="2"/>
      <c r="C206" s="2"/>
      <c r="D206" s="2"/>
      <c r="E206" s="2"/>
      <c r="F206" s="2"/>
      <c r="G206" s="2"/>
    </row>
    <row r="207" spans="1:7" ht="11.25" customHeight="1" x14ac:dyDescent="0.2">
      <c r="A207" s="2"/>
      <c r="B207" s="2"/>
      <c r="C207" s="2"/>
      <c r="D207" s="2"/>
      <c r="E207" s="2"/>
      <c r="F207" s="2"/>
      <c r="G207" s="2"/>
    </row>
    <row r="208" spans="1:7" ht="11.25" customHeight="1" x14ac:dyDescent="0.2">
      <c r="A208" s="2"/>
      <c r="B208" s="2"/>
      <c r="C208" s="2"/>
      <c r="D208" s="2"/>
      <c r="E208" s="2"/>
      <c r="F208" s="2"/>
      <c r="G208" s="2"/>
    </row>
    <row r="209" spans="1:7" ht="11.25" customHeight="1" x14ac:dyDescent="0.2">
      <c r="A209" s="2"/>
      <c r="B209" s="2"/>
      <c r="C209" s="2"/>
      <c r="D209" s="2"/>
      <c r="E209" s="2"/>
      <c r="F209" s="2"/>
      <c r="G209" s="2"/>
    </row>
    <row r="210" spans="1:7" ht="11.25" customHeight="1" x14ac:dyDescent="0.2">
      <c r="A210" s="2"/>
      <c r="B210" s="2"/>
      <c r="C210" s="2"/>
      <c r="D210" s="2"/>
      <c r="E210" s="2"/>
      <c r="F210" s="2"/>
      <c r="G210" s="2"/>
    </row>
    <row r="211" spans="1:7" ht="11.25" customHeight="1" x14ac:dyDescent="0.2">
      <c r="A211" s="2"/>
      <c r="B211" s="2"/>
      <c r="C211" s="2"/>
      <c r="D211" s="2"/>
      <c r="E211" s="2"/>
      <c r="F211" s="2"/>
      <c r="G211" s="2"/>
    </row>
    <row r="212" spans="1:7" ht="11.25" customHeight="1" x14ac:dyDescent="0.2">
      <c r="A212" s="2"/>
      <c r="B212" s="2"/>
      <c r="C212" s="2"/>
      <c r="D212" s="2"/>
      <c r="E212" s="2"/>
      <c r="F212" s="2"/>
      <c r="G212" s="2"/>
    </row>
    <row r="213" spans="1:7" ht="11.25" customHeight="1" x14ac:dyDescent="0.2">
      <c r="A213" s="2"/>
      <c r="B213" s="2"/>
      <c r="C213" s="2"/>
      <c r="D213" s="2"/>
      <c r="E213" s="2"/>
      <c r="F213" s="2"/>
      <c r="G213" s="2"/>
    </row>
    <row r="214" spans="1:7" ht="11.25" customHeight="1" x14ac:dyDescent="0.2">
      <c r="A214" s="2"/>
      <c r="B214" s="2"/>
      <c r="C214" s="2"/>
      <c r="D214" s="2"/>
      <c r="E214" s="2"/>
      <c r="F214" s="2"/>
      <c r="G214" s="2"/>
    </row>
    <row r="215" spans="1:7" ht="11.25" customHeight="1" x14ac:dyDescent="0.2">
      <c r="A215" s="2"/>
      <c r="B215" s="2"/>
      <c r="C215" s="2"/>
      <c r="D215" s="2"/>
      <c r="E215" s="2"/>
      <c r="F215" s="2"/>
      <c r="G215" s="2"/>
    </row>
    <row r="216" spans="1:7" ht="11.25" customHeight="1" x14ac:dyDescent="0.2">
      <c r="A216" s="2"/>
      <c r="B216" s="2"/>
      <c r="C216" s="2"/>
      <c r="D216" s="2"/>
      <c r="E216" s="2"/>
      <c r="F216" s="2"/>
      <c r="G216" s="2"/>
    </row>
    <row r="217" spans="1:7" ht="11.25" customHeight="1" x14ac:dyDescent="0.2">
      <c r="A217" s="2"/>
      <c r="B217" s="2"/>
      <c r="C217" s="2"/>
      <c r="D217" s="2"/>
      <c r="E217" s="2"/>
      <c r="F217" s="2"/>
      <c r="G217" s="2"/>
    </row>
    <row r="218" spans="1:7" ht="11.25" customHeight="1" x14ac:dyDescent="0.2">
      <c r="A218" s="2"/>
      <c r="B218" s="2"/>
      <c r="C218" s="2"/>
      <c r="D218" s="2"/>
      <c r="E218" s="2"/>
      <c r="F218" s="2"/>
      <c r="G218" s="2"/>
    </row>
    <row r="219" spans="1:7" ht="11.25" customHeight="1" x14ac:dyDescent="0.2">
      <c r="A219" s="2"/>
      <c r="B219" s="2"/>
      <c r="C219" s="2"/>
      <c r="D219" s="2"/>
      <c r="E219" s="2"/>
      <c r="F219" s="2"/>
      <c r="G219" s="2"/>
    </row>
    <row r="220" spans="1:7" ht="11.25" customHeight="1" x14ac:dyDescent="0.2">
      <c r="A220" s="2"/>
      <c r="B220" s="2"/>
      <c r="C220" s="2"/>
      <c r="D220" s="2"/>
      <c r="E220" s="2"/>
      <c r="F220" s="2"/>
      <c r="G220" s="2"/>
    </row>
    <row r="221" spans="1:7" ht="11.25" customHeight="1" x14ac:dyDescent="0.2">
      <c r="A221" s="2"/>
      <c r="B221" s="2"/>
      <c r="C221" s="2"/>
      <c r="D221" s="2"/>
      <c r="E221" s="2"/>
      <c r="F221" s="2"/>
      <c r="G221" s="2"/>
    </row>
    <row r="222" spans="1:7" ht="11.25" customHeight="1" x14ac:dyDescent="0.2">
      <c r="A222" s="2"/>
      <c r="B222" s="2"/>
      <c r="C222" s="2"/>
      <c r="D222" s="2"/>
      <c r="E222" s="2"/>
      <c r="F222" s="2"/>
      <c r="G222" s="2"/>
    </row>
    <row r="223" spans="1:7" ht="11.25" customHeight="1" x14ac:dyDescent="0.2">
      <c r="A223" s="2"/>
      <c r="B223" s="2"/>
      <c r="C223" s="2"/>
      <c r="D223" s="2"/>
      <c r="E223" s="2"/>
      <c r="F223" s="2"/>
      <c r="G223" s="2"/>
    </row>
    <row r="224" spans="1:7" ht="11.25" customHeight="1" x14ac:dyDescent="0.2">
      <c r="A224" s="2"/>
      <c r="B224" s="2"/>
      <c r="C224" s="2"/>
      <c r="D224" s="2"/>
      <c r="E224" s="2"/>
      <c r="F224" s="2"/>
      <c r="G224" s="2"/>
    </row>
    <row r="225" spans="1:7" ht="11.25" customHeight="1" x14ac:dyDescent="0.2">
      <c r="A225" s="2"/>
      <c r="B225" s="2"/>
      <c r="C225" s="2"/>
      <c r="D225" s="2"/>
      <c r="E225" s="2"/>
      <c r="F225" s="2"/>
      <c r="G225" s="2"/>
    </row>
    <row r="226" spans="1:7" ht="11.25" customHeight="1" x14ac:dyDescent="0.2">
      <c r="A226" s="2"/>
      <c r="B226" s="2"/>
      <c r="C226" s="2"/>
      <c r="D226" s="2"/>
      <c r="E226" s="2"/>
      <c r="F226" s="2"/>
      <c r="G226" s="2"/>
    </row>
    <row r="227" spans="1:7" ht="11.25" customHeight="1" x14ac:dyDescent="0.2">
      <c r="A227" s="2"/>
      <c r="B227" s="2"/>
      <c r="C227" s="2"/>
      <c r="D227" s="2"/>
      <c r="E227" s="2"/>
      <c r="F227" s="2"/>
      <c r="G227" s="2"/>
    </row>
    <row r="228" spans="1:7" ht="11.25" customHeight="1" x14ac:dyDescent="0.2">
      <c r="A228" s="2"/>
      <c r="B228" s="2"/>
      <c r="C228" s="2"/>
      <c r="D228" s="2"/>
      <c r="E228" s="2"/>
      <c r="F228" s="2"/>
      <c r="G228" s="2"/>
    </row>
    <row r="229" spans="1:7" ht="11.25" customHeight="1" x14ac:dyDescent="0.2">
      <c r="A229" s="2"/>
      <c r="B229" s="2"/>
      <c r="C229" s="2"/>
      <c r="D229" s="2"/>
      <c r="E229" s="2"/>
      <c r="F229" s="2"/>
      <c r="G229" s="2"/>
    </row>
    <row r="230" spans="1:7" ht="11.25" customHeight="1" x14ac:dyDescent="0.2">
      <c r="A230" s="2"/>
      <c r="B230" s="2"/>
      <c r="C230" s="2"/>
      <c r="D230" s="2"/>
      <c r="E230" s="2"/>
      <c r="F230" s="2"/>
      <c r="G230" s="2"/>
    </row>
    <row r="231" spans="1:7" ht="11.25" customHeight="1" x14ac:dyDescent="0.2">
      <c r="A231" s="2"/>
      <c r="B231" s="2"/>
      <c r="C231" s="2"/>
      <c r="D231" s="2"/>
      <c r="E231" s="2"/>
      <c r="F231" s="2"/>
      <c r="G231" s="2"/>
    </row>
    <row r="232" spans="1:7" ht="11.25" customHeight="1" x14ac:dyDescent="0.2">
      <c r="A232" s="2"/>
      <c r="B232" s="2"/>
      <c r="C232" s="2"/>
      <c r="D232" s="2"/>
      <c r="E232" s="2"/>
      <c r="F232" s="2"/>
      <c r="G232" s="2"/>
    </row>
    <row r="233" spans="1:7" ht="11.25" customHeight="1" x14ac:dyDescent="0.2">
      <c r="A233" s="2"/>
      <c r="B233" s="2"/>
      <c r="C233" s="2"/>
      <c r="D233" s="2"/>
      <c r="E233" s="2"/>
      <c r="F233" s="2"/>
      <c r="G233" s="2"/>
    </row>
    <row r="234" spans="1:7" ht="11.25" customHeight="1" x14ac:dyDescent="0.2">
      <c r="A234" s="2"/>
      <c r="B234" s="2"/>
      <c r="C234" s="2"/>
      <c r="D234" s="2"/>
      <c r="E234" s="2"/>
      <c r="F234" s="2"/>
      <c r="G234" s="2"/>
    </row>
    <row r="235" spans="1:7" ht="11.25" customHeight="1" x14ac:dyDescent="0.2">
      <c r="A235" s="2"/>
      <c r="B235" s="2"/>
      <c r="C235" s="2"/>
      <c r="D235" s="2"/>
      <c r="E235" s="2"/>
      <c r="F235" s="2"/>
      <c r="G235" s="2"/>
    </row>
    <row r="236" spans="1:7" ht="11.25" customHeight="1" x14ac:dyDescent="0.2">
      <c r="A236" s="2"/>
      <c r="B236" s="2"/>
      <c r="C236" s="2"/>
      <c r="D236" s="2"/>
      <c r="E236" s="2"/>
      <c r="F236" s="2"/>
      <c r="G236" s="2"/>
    </row>
    <row r="237" spans="1:7" ht="11.25" customHeight="1" x14ac:dyDescent="0.2">
      <c r="A237" s="2"/>
      <c r="B237" s="2"/>
      <c r="C237" s="2"/>
      <c r="D237" s="2"/>
      <c r="E237" s="2"/>
      <c r="F237" s="2"/>
      <c r="G237" s="2"/>
    </row>
    <row r="238" spans="1:7" ht="11.25" customHeight="1" x14ac:dyDescent="0.2">
      <c r="A238" s="2"/>
      <c r="B238" s="2"/>
      <c r="C238" s="2"/>
      <c r="D238" s="2"/>
      <c r="E238" s="2"/>
      <c r="F238" s="2"/>
      <c r="G238" s="2"/>
    </row>
    <row r="239" spans="1:7" ht="11.25" customHeight="1" x14ac:dyDescent="0.2">
      <c r="A239" s="2"/>
      <c r="B239" s="2"/>
      <c r="C239" s="2"/>
      <c r="D239" s="2"/>
      <c r="E239" s="2"/>
      <c r="F239" s="2"/>
      <c r="G239" s="2"/>
    </row>
    <row r="240" spans="1:7" ht="11.25" customHeight="1" x14ac:dyDescent="0.2">
      <c r="A240" s="2"/>
      <c r="B240" s="2"/>
      <c r="C240" s="2"/>
      <c r="D240" s="2"/>
      <c r="E240" s="2"/>
      <c r="F240" s="2"/>
      <c r="G240" s="2"/>
    </row>
    <row r="241" spans="1:7" ht="11.25" customHeight="1" x14ac:dyDescent="0.2">
      <c r="A241" s="2"/>
      <c r="B241" s="2"/>
      <c r="C241" s="2"/>
      <c r="D241" s="2"/>
      <c r="E241" s="2"/>
      <c r="F241" s="2"/>
      <c r="G241" s="2"/>
    </row>
    <row r="242" spans="1:7" ht="11.25" customHeight="1" x14ac:dyDescent="0.2">
      <c r="A242" s="2"/>
      <c r="B242" s="2"/>
      <c r="C242" s="2"/>
      <c r="D242" s="2"/>
      <c r="E242" s="2"/>
      <c r="F242" s="2"/>
      <c r="G242" s="2"/>
    </row>
    <row r="243" spans="1:7" ht="11.25" customHeight="1" x14ac:dyDescent="0.2">
      <c r="A243" s="2"/>
      <c r="B243" s="2"/>
      <c r="C243" s="2"/>
      <c r="D243" s="2"/>
      <c r="E243" s="2"/>
      <c r="F243" s="2"/>
      <c r="G243" s="2"/>
    </row>
    <row r="244" spans="1:7" ht="11.25" customHeight="1" x14ac:dyDescent="0.2">
      <c r="A244" s="2"/>
      <c r="B244" s="2"/>
      <c r="C244" s="2"/>
      <c r="D244" s="2"/>
      <c r="E244" s="2"/>
      <c r="F244" s="2"/>
      <c r="G244" s="2"/>
    </row>
    <row r="245" spans="1:7" ht="11.25" customHeight="1" x14ac:dyDescent="0.2">
      <c r="A245" s="2"/>
      <c r="B245" s="2"/>
      <c r="C245" s="2"/>
      <c r="D245" s="2"/>
      <c r="E245" s="2"/>
      <c r="F245" s="2"/>
      <c r="G245" s="2"/>
    </row>
    <row r="246" spans="1:7" ht="11.25" customHeight="1" x14ac:dyDescent="0.2">
      <c r="A246" s="2"/>
      <c r="B246" s="2"/>
      <c r="C246" s="2"/>
      <c r="D246" s="2"/>
      <c r="E246" s="2"/>
      <c r="F246" s="2"/>
      <c r="G246" s="2"/>
    </row>
    <row r="247" spans="1:7" ht="11.25" customHeight="1" x14ac:dyDescent="0.2">
      <c r="A247" s="2"/>
      <c r="B247" s="2"/>
      <c r="C247" s="2"/>
      <c r="D247" s="2"/>
      <c r="E247" s="2"/>
      <c r="F247" s="2"/>
      <c r="G247" s="2"/>
    </row>
    <row r="248" spans="1:7" ht="11.25" customHeight="1" x14ac:dyDescent="0.2">
      <c r="A248" s="2"/>
      <c r="B248" s="2"/>
      <c r="C248" s="2"/>
      <c r="D248" s="2"/>
      <c r="E248" s="2"/>
      <c r="F248" s="2"/>
      <c r="G248" s="2"/>
    </row>
    <row r="249" spans="1:7" ht="15.75" customHeight="1" x14ac:dyDescent="0.2"/>
    <row r="250" spans="1:7" ht="15.75" customHeight="1" x14ac:dyDescent="0.2"/>
    <row r="251" spans="1:7" ht="15.75" customHeight="1" x14ac:dyDescent="0.2"/>
    <row r="252" spans="1:7" ht="15.75" customHeight="1" x14ac:dyDescent="0.2"/>
    <row r="253" spans="1:7" ht="15.75" customHeight="1" x14ac:dyDescent="0.2"/>
    <row r="254" spans="1:7" ht="15.75" customHeight="1" x14ac:dyDescent="0.2"/>
    <row r="255" spans="1:7" ht="15.75" customHeight="1" x14ac:dyDescent="0.2"/>
    <row r="256" spans="1: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9">
    <mergeCell ref="A45:F46"/>
    <mergeCell ref="A50:F51"/>
    <mergeCell ref="A48:F49"/>
    <mergeCell ref="A5:A7"/>
    <mergeCell ref="B5:F5"/>
    <mergeCell ref="B6:C6"/>
    <mergeCell ref="D6:E6"/>
    <mergeCell ref="F6:F7"/>
    <mergeCell ref="A39:F43"/>
  </mergeCells>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3"/>
  <sheetViews>
    <sheetView zoomScaleNormal="100" workbookViewId="0">
      <pane xSplit="1" topLeftCell="B1" activePane="topRight" state="frozen"/>
      <selection activeCell="J44" sqref="J44"/>
      <selection pane="topRight" activeCell="M1" sqref="M1"/>
    </sheetView>
  </sheetViews>
  <sheetFormatPr defaultColWidth="9.28515625" defaultRowHeight="11.25" x14ac:dyDescent="0.2"/>
  <cols>
    <col min="1" max="1" width="18.5703125" style="27" customWidth="1"/>
    <col min="2" max="5" width="9.140625" style="27" customWidth="1"/>
    <col min="6" max="6" width="9" style="27" customWidth="1"/>
    <col min="7" max="15" width="9.140625" style="27" customWidth="1"/>
    <col min="16" max="16" width="12.140625" style="27" customWidth="1"/>
    <col min="17" max="16384" width="9.28515625" style="27"/>
  </cols>
  <sheetData>
    <row r="1" spans="1:17" ht="11.25" customHeight="1" x14ac:dyDescent="0.2">
      <c r="A1" s="42" t="s">
        <v>994</v>
      </c>
      <c r="M1" s="3" t="s">
        <v>460</v>
      </c>
      <c r="O1" s="3"/>
    </row>
    <row r="2" spans="1:17" ht="11.45" customHeight="1" x14ac:dyDescent="0.2">
      <c r="A2" s="2" t="s">
        <v>995</v>
      </c>
    </row>
    <row r="3" spans="1:17" ht="11.25" customHeight="1" x14ac:dyDescent="0.2">
      <c r="A3" s="2" t="s">
        <v>682</v>
      </c>
    </row>
    <row r="4" spans="1:17" ht="11.25" customHeight="1" x14ac:dyDescent="0.2"/>
    <row r="5" spans="1:17" ht="20.25" customHeight="1" x14ac:dyDescent="0.2">
      <c r="A5" s="807" t="s">
        <v>463</v>
      </c>
      <c r="B5" s="817" t="s">
        <v>996</v>
      </c>
      <c r="C5" s="872"/>
      <c r="D5" s="872"/>
      <c r="E5" s="872"/>
      <c r="F5" s="872"/>
      <c r="G5" s="872"/>
      <c r="H5" s="872"/>
      <c r="I5" s="872"/>
      <c r="J5" s="872"/>
      <c r="K5" s="872"/>
      <c r="L5" s="872"/>
      <c r="M5" s="871"/>
      <c r="N5" s="8"/>
    </row>
    <row r="6" spans="1:17" ht="20.25" customHeight="1" x14ac:dyDescent="0.2">
      <c r="A6" s="936"/>
      <c r="B6" s="937" t="s">
        <v>997</v>
      </c>
      <c r="C6" s="895"/>
      <c r="D6" s="895"/>
      <c r="E6" s="895"/>
      <c r="F6" s="938"/>
      <c r="G6" s="937" t="s">
        <v>998</v>
      </c>
      <c r="H6" s="895"/>
      <c r="I6" s="895"/>
      <c r="J6" s="895"/>
      <c r="K6" s="895"/>
      <c r="L6" s="876" t="s">
        <v>999</v>
      </c>
      <c r="M6" s="826"/>
      <c r="N6" s="8"/>
    </row>
    <row r="7" spans="1:17" ht="18" customHeight="1" x14ac:dyDescent="0.2">
      <c r="A7" s="900"/>
      <c r="B7" s="902" t="s">
        <v>594</v>
      </c>
      <c r="C7" s="897"/>
      <c r="D7" s="815" t="s">
        <v>985</v>
      </c>
      <c r="E7" s="897"/>
      <c r="F7" s="929" t="s">
        <v>976</v>
      </c>
      <c r="G7" s="902" t="s">
        <v>594</v>
      </c>
      <c r="H7" s="897"/>
      <c r="I7" s="815" t="s">
        <v>985</v>
      </c>
      <c r="J7" s="897"/>
      <c r="K7" s="934" t="s">
        <v>976</v>
      </c>
      <c r="L7" s="879"/>
      <c r="M7" s="827"/>
      <c r="N7" s="242"/>
    </row>
    <row r="8" spans="1:17" ht="28.5" customHeight="1" x14ac:dyDescent="0.2">
      <c r="A8" s="901"/>
      <c r="B8" s="243" t="s">
        <v>705</v>
      </c>
      <c r="C8" s="243">
        <v>2022</v>
      </c>
      <c r="D8" s="243">
        <v>2021</v>
      </c>
      <c r="E8" s="243">
        <v>2022</v>
      </c>
      <c r="F8" s="935"/>
      <c r="G8" s="243" t="s">
        <v>705</v>
      </c>
      <c r="H8" s="243">
        <v>2022</v>
      </c>
      <c r="I8" s="243">
        <v>2021</v>
      </c>
      <c r="J8" s="243">
        <v>2022</v>
      </c>
      <c r="K8" s="935"/>
      <c r="L8" s="244">
        <v>2021</v>
      </c>
      <c r="M8" s="244">
        <v>2022</v>
      </c>
      <c r="N8" s="245"/>
      <c r="P8" s="26"/>
      <c r="Q8" s="26"/>
    </row>
    <row r="9" spans="1:17" ht="11.25" customHeight="1" x14ac:dyDescent="0.2">
      <c r="A9" s="246"/>
      <c r="P9" s="26"/>
      <c r="Q9" s="26"/>
    </row>
    <row r="10" spans="1:17" ht="11.25" customHeight="1" x14ac:dyDescent="0.2">
      <c r="A10" s="28" t="s">
        <v>475</v>
      </c>
      <c r="B10" s="46">
        <v>480717</v>
      </c>
      <c r="C10" s="46">
        <v>522145</v>
      </c>
      <c r="D10" s="116">
        <v>465.47288001161689</v>
      </c>
      <c r="E10" s="116">
        <v>502.96339810059129</v>
      </c>
      <c r="F10" s="116">
        <v>8.0542862321084669</v>
      </c>
      <c r="G10" s="37">
        <v>389798</v>
      </c>
      <c r="H10" s="37">
        <v>445456</v>
      </c>
      <c r="I10" s="116">
        <v>377.43703193930781</v>
      </c>
      <c r="J10" s="116">
        <v>429.09165742140016</v>
      </c>
      <c r="K10" s="116">
        <v>13.685627299654698</v>
      </c>
      <c r="L10" s="116">
        <v>81.086793269220763</v>
      </c>
      <c r="M10" s="116">
        <v>85.312700495073202</v>
      </c>
    </row>
    <row r="11" spans="1:17" ht="11.25" customHeight="1" x14ac:dyDescent="0.2">
      <c r="A11" s="165"/>
      <c r="B11" s="55"/>
      <c r="C11" s="55"/>
      <c r="D11" s="43"/>
      <c r="E11" s="121"/>
      <c r="F11" s="43"/>
      <c r="I11" s="31"/>
      <c r="J11" s="31"/>
      <c r="K11" s="31"/>
      <c r="L11" s="31"/>
      <c r="M11" s="31"/>
    </row>
    <row r="12" spans="1:17" ht="11.25" customHeight="1" x14ac:dyDescent="0.2">
      <c r="A12" s="15" t="s">
        <v>476</v>
      </c>
      <c r="B12" s="16">
        <v>3298</v>
      </c>
      <c r="C12" s="16">
        <v>3463</v>
      </c>
      <c r="D12" s="51">
        <v>802.30347272107679</v>
      </c>
      <c r="E12" s="51">
        <v>833.98981114621336</v>
      </c>
      <c r="F12" s="51">
        <v>3.9494205749440141</v>
      </c>
      <c r="G12" s="247">
        <v>2417</v>
      </c>
      <c r="H12" s="53">
        <v>2395</v>
      </c>
      <c r="I12" s="51">
        <v>587.98286645447013</v>
      </c>
      <c r="J12" s="51">
        <v>576.78475243868934</v>
      </c>
      <c r="K12" s="51">
        <v>-1.9044966536704209</v>
      </c>
      <c r="L12" s="51">
        <v>73.286840509399639</v>
      </c>
      <c r="M12" s="51">
        <v>69.15968813167774</v>
      </c>
      <c r="P12" s="248"/>
      <c r="Q12" s="248"/>
    </row>
    <row r="13" spans="1:17" ht="11.25" customHeight="1" x14ac:dyDescent="0.2">
      <c r="A13" s="2" t="s">
        <v>478</v>
      </c>
      <c r="B13" s="13">
        <v>1870</v>
      </c>
      <c r="C13" s="13">
        <v>2829</v>
      </c>
      <c r="D13" s="43">
        <v>114.76070111237499</v>
      </c>
      <c r="E13" s="43">
        <v>173.41315817160287</v>
      </c>
      <c r="F13" s="43">
        <v>51.10848617227839</v>
      </c>
      <c r="G13" s="55">
        <v>1176</v>
      </c>
      <c r="H13" s="55">
        <v>1921</v>
      </c>
      <c r="I13" s="43">
        <v>72.170366047140632</v>
      </c>
      <c r="J13" s="43">
        <v>117.75421592352389</v>
      </c>
      <c r="K13" s="43">
        <v>63.161450291950217</v>
      </c>
      <c r="L13" s="43">
        <v>62.887700534759361</v>
      </c>
      <c r="M13" s="43">
        <v>67.903852951573</v>
      </c>
      <c r="P13" s="248"/>
      <c r="Q13" s="248"/>
    </row>
    <row r="14" spans="1:17" ht="11.25" customHeight="1" x14ac:dyDescent="0.2">
      <c r="A14" s="2" t="s">
        <v>479</v>
      </c>
      <c r="B14" s="13">
        <v>3207</v>
      </c>
      <c r="C14" s="13">
        <v>2673</v>
      </c>
      <c r="D14" s="43">
        <v>881.91145098760558</v>
      </c>
      <c r="E14" s="43">
        <v>729.72748344389606</v>
      </c>
      <c r="F14" s="43">
        <v>-17.256150532265664</v>
      </c>
      <c r="G14" s="55">
        <v>3199</v>
      </c>
      <c r="H14" s="55">
        <v>2669</v>
      </c>
      <c r="I14" s="43">
        <v>879.71148478620205</v>
      </c>
      <c r="J14" s="43">
        <v>728.63548571334036</v>
      </c>
      <c r="K14" s="43">
        <v>-17.173357593436222</v>
      </c>
      <c r="L14" s="43">
        <v>99.750545681322109</v>
      </c>
      <c r="M14" s="43">
        <v>99.85035540591096</v>
      </c>
      <c r="P14" s="248"/>
      <c r="Q14" s="248"/>
    </row>
    <row r="15" spans="1:17" ht="11.25" customHeight="1" x14ac:dyDescent="0.2">
      <c r="A15" s="2" t="s">
        <v>480</v>
      </c>
      <c r="B15" s="13">
        <v>9866</v>
      </c>
      <c r="C15" s="13">
        <v>11433</v>
      </c>
      <c r="D15" s="43">
        <v>507.25743701253589</v>
      </c>
      <c r="E15" s="43">
        <v>581.99840150659031</v>
      </c>
      <c r="F15" s="43">
        <v>14.734326012889454</v>
      </c>
      <c r="G15" s="55">
        <v>8339</v>
      </c>
      <c r="H15" s="55">
        <v>9038</v>
      </c>
      <c r="I15" s="43">
        <v>428.74718905813268</v>
      </c>
      <c r="J15" s="43">
        <v>460.08060463715248</v>
      </c>
      <c r="K15" s="43">
        <v>7.3081331793341349</v>
      </c>
      <c r="L15" s="43">
        <v>84.522602878572883</v>
      </c>
      <c r="M15" s="43">
        <v>79.051867401381969</v>
      </c>
      <c r="P15" s="248"/>
      <c r="Q15" s="248"/>
    </row>
    <row r="16" spans="1:17" ht="11.25" customHeight="1" x14ac:dyDescent="0.2">
      <c r="A16" s="2" t="s">
        <v>482</v>
      </c>
      <c r="B16" s="13">
        <v>15055</v>
      </c>
      <c r="C16" s="13">
        <v>16282</v>
      </c>
      <c r="D16" s="43">
        <v>207.08382637947091</v>
      </c>
      <c r="E16" s="43">
        <v>223.59411196409351</v>
      </c>
      <c r="F16" s="43">
        <v>7.9727547405697976</v>
      </c>
      <c r="G16" s="55">
        <v>13598</v>
      </c>
      <c r="H16" s="55">
        <v>14922</v>
      </c>
      <c r="I16" s="43">
        <v>187.04256865546628</v>
      </c>
      <c r="J16" s="43">
        <v>204.91778274955189</v>
      </c>
      <c r="K16" s="43">
        <v>9.5567625180617881</v>
      </c>
      <c r="L16" s="43">
        <v>90.322152108933906</v>
      </c>
      <c r="M16" s="43">
        <v>91.647217786512712</v>
      </c>
      <c r="P16" s="248"/>
      <c r="Q16" s="248"/>
    </row>
    <row r="17" spans="1:17" ht="11.25" customHeight="1" x14ac:dyDescent="0.2">
      <c r="A17" s="2" t="s">
        <v>483</v>
      </c>
      <c r="B17" s="13">
        <v>16349</v>
      </c>
      <c r="C17" s="13">
        <v>18273</v>
      </c>
      <c r="D17" s="43">
        <v>362.14318694056948</v>
      </c>
      <c r="E17" s="43">
        <v>403.28150804607935</v>
      </c>
      <c r="F17" s="43">
        <v>11.359683845788041</v>
      </c>
      <c r="G17" s="55">
        <v>12021</v>
      </c>
      <c r="H17" s="55">
        <v>15156</v>
      </c>
      <c r="I17" s="43">
        <v>266.27458867285981</v>
      </c>
      <c r="J17" s="43">
        <v>334.48993246573519</v>
      </c>
      <c r="K17" s="43">
        <v>25.618420493246362</v>
      </c>
      <c r="L17" s="43">
        <v>73.527432870511959</v>
      </c>
      <c r="M17" s="43">
        <v>82.942045641109829</v>
      </c>
      <c r="P17" s="248"/>
      <c r="Q17" s="248"/>
    </row>
    <row r="18" spans="1:17" ht="11.25" customHeight="1" x14ac:dyDescent="0.2">
      <c r="A18" s="2" t="s">
        <v>484</v>
      </c>
      <c r="B18" s="13">
        <v>14394</v>
      </c>
      <c r="C18" s="55">
        <v>15336</v>
      </c>
      <c r="D18" s="43">
        <v>990.84671191428231</v>
      </c>
      <c r="E18" s="43">
        <v>1048.3818605537438</v>
      </c>
      <c r="F18" s="43">
        <v>5.8066649409680622</v>
      </c>
      <c r="G18" s="55">
        <v>11064</v>
      </c>
      <c r="H18" s="55">
        <v>13202</v>
      </c>
      <c r="I18" s="43">
        <v>761.61789777821457</v>
      </c>
      <c r="J18" s="43">
        <v>902.49982544539159</v>
      </c>
      <c r="K18" s="43">
        <v>18.4977175665326</v>
      </c>
      <c r="L18" s="43">
        <v>76.865360566902879</v>
      </c>
      <c r="M18" s="43">
        <v>86.085028690662497</v>
      </c>
      <c r="P18" s="248"/>
      <c r="Q18" s="248"/>
    </row>
    <row r="19" spans="1:17" ht="11.25" customHeight="1" x14ac:dyDescent="0.2">
      <c r="A19" s="2" t="s">
        <v>485</v>
      </c>
      <c r="B19" s="13">
        <v>11961</v>
      </c>
      <c r="C19" s="13">
        <v>13813</v>
      </c>
      <c r="D19" s="43">
        <v>618.71780814483191</v>
      </c>
      <c r="E19" s="43">
        <v>709.53114453528508</v>
      </c>
      <c r="F19" s="43">
        <v>14.677666489469345</v>
      </c>
      <c r="G19" s="55">
        <v>9016</v>
      </c>
      <c r="H19" s="55">
        <v>9782</v>
      </c>
      <c r="I19" s="43">
        <v>466.37904508266911</v>
      </c>
      <c r="J19" s="43">
        <v>502.47112545023953</v>
      </c>
      <c r="K19" s="43">
        <v>7.7387868833542655</v>
      </c>
      <c r="L19" s="43">
        <v>75.378312850096151</v>
      </c>
      <c r="M19" s="43">
        <v>70.817345978426118</v>
      </c>
      <c r="P19" s="248"/>
      <c r="Q19" s="248"/>
    </row>
    <row r="20" spans="1:17" ht="11.25" customHeight="1" x14ac:dyDescent="0.2">
      <c r="A20" s="2" t="s">
        <v>486</v>
      </c>
      <c r="B20" s="13">
        <v>16480</v>
      </c>
      <c r="C20" s="13">
        <v>19023</v>
      </c>
      <c r="D20" s="43">
        <v>468.88090813050343</v>
      </c>
      <c r="E20" s="43">
        <v>534.42407649930317</v>
      </c>
      <c r="F20" s="43">
        <v>13.978638761413833</v>
      </c>
      <c r="G20" s="55">
        <v>11945</v>
      </c>
      <c r="H20" s="55">
        <v>15914</v>
      </c>
      <c r="I20" s="43">
        <v>339.85330386036799</v>
      </c>
      <c r="J20" s="43">
        <v>447.0811519429065</v>
      </c>
      <c r="K20" s="43">
        <v>31.551215440469605</v>
      </c>
      <c r="L20" s="43">
        <v>72.481796116504853</v>
      </c>
      <c r="M20" s="43">
        <v>83.656626189349737</v>
      </c>
      <c r="P20" s="248"/>
      <c r="Q20" s="248"/>
    </row>
    <row r="21" spans="1:17" ht="11.25" customHeight="1" x14ac:dyDescent="0.2">
      <c r="A21" s="2" t="s">
        <v>487</v>
      </c>
      <c r="B21" s="13">
        <v>14719</v>
      </c>
      <c r="C21" s="13">
        <v>15564</v>
      </c>
      <c r="D21" s="43">
        <v>427.97861315722884</v>
      </c>
      <c r="E21" s="43">
        <v>451.04708859372045</v>
      </c>
      <c r="F21" s="43">
        <v>5.3901000487650208</v>
      </c>
      <c r="G21" s="55">
        <v>13793</v>
      </c>
      <c r="H21" s="55">
        <v>14436</v>
      </c>
      <c r="I21" s="43">
        <v>401.05367289066231</v>
      </c>
      <c r="J21" s="43">
        <v>418.35747693002759</v>
      </c>
      <c r="K21" s="43">
        <v>4.3145856051249183</v>
      </c>
      <c r="L21" s="43">
        <v>93.708811739927981</v>
      </c>
      <c r="M21" s="43">
        <v>92.75250578257517</v>
      </c>
      <c r="P21" s="248"/>
      <c r="Q21" s="248"/>
    </row>
    <row r="22" spans="1:17" ht="11.25" customHeight="1" x14ac:dyDescent="0.2">
      <c r="A22" s="2" t="s">
        <v>488</v>
      </c>
      <c r="B22" s="13">
        <v>14237</v>
      </c>
      <c r="C22" s="13">
        <v>15014</v>
      </c>
      <c r="D22" s="43">
        <v>799.6287124652805</v>
      </c>
      <c r="E22" s="43">
        <v>830.76163582719732</v>
      </c>
      <c r="F22" s="43">
        <v>3.8934223942425774</v>
      </c>
      <c r="G22" s="55">
        <v>12453</v>
      </c>
      <c r="H22" s="55">
        <v>13479</v>
      </c>
      <c r="I22" s="43">
        <v>699.42939919436242</v>
      </c>
      <c r="J22" s="43">
        <v>745.82630140634024</v>
      </c>
      <c r="K22" s="43">
        <v>6.6335361746904056</v>
      </c>
      <c r="L22" s="43">
        <v>87.469270211420948</v>
      </c>
      <c r="M22" s="43">
        <v>89.776208871719732</v>
      </c>
      <c r="P22" s="248"/>
      <c r="Q22" s="248"/>
    </row>
    <row r="23" spans="1:17" ht="11.25" customHeight="1" x14ac:dyDescent="0.2">
      <c r="A23" s="2" t="s">
        <v>602</v>
      </c>
      <c r="B23" s="13">
        <v>13754</v>
      </c>
      <c r="C23" s="13">
        <v>12684</v>
      </c>
      <c r="D23" s="43">
        <v>999.05276178020154</v>
      </c>
      <c r="E23" s="43">
        <v>912.43725666526745</v>
      </c>
      <c r="F23" s="43">
        <v>-8.6697628422141406</v>
      </c>
      <c r="G23" s="55">
        <v>12060</v>
      </c>
      <c r="H23" s="55">
        <v>10790</v>
      </c>
      <c r="I23" s="43">
        <v>876.00525716658649</v>
      </c>
      <c r="J23" s="43">
        <v>776.19031846564462</v>
      </c>
      <c r="K23" s="43">
        <v>-11.394331013924543</v>
      </c>
      <c r="L23" s="43">
        <v>87.683582957685033</v>
      </c>
      <c r="M23" s="43">
        <v>85.067801955219167</v>
      </c>
      <c r="P23" s="248"/>
      <c r="Q23" s="248"/>
    </row>
    <row r="24" spans="1:17" ht="11.25" customHeight="1" x14ac:dyDescent="0.2">
      <c r="A24" s="2" t="s">
        <v>604</v>
      </c>
      <c r="B24" s="13">
        <v>49369</v>
      </c>
      <c r="C24" s="13">
        <v>52695</v>
      </c>
      <c r="D24" s="43">
        <v>475.2383342895759</v>
      </c>
      <c r="E24" s="43">
        <v>505.34122915569202</v>
      </c>
      <c r="F24" s="43">
        <v>6.334273288605047</v>
      </c>
      <c r="G24" s="55">
        <v>33858</v>
      </c>
      <c r="H24" s="55">
        <v>35933</v>
      </c>
      <c r="I24" s="43">
        <v>325.92557115551182</v>
      </c>
      <c r="J24" s="43">
        <v>344.59486454600022</v>
      </c>
      <c r="K24" s="43">
        <v>5.7280848889210318</v>
      </c>
      <c r="L24" s="43">
        <v>68.581498511211493</v>
      </c>
      <c r="M24" s="43">
        <v>68.190530410854919</v>
      </c>
      <c r="P24" s="248"/>
      <c r="Q24" s="248"/>
    </row>
    <row r="25" spans="1:17" ht="11.25" customHeight="1" x14ac:dyDescent="0.2">
      <c r="A25" s="2" t="s">
        <v>491</v>
      </c>
      <c r="B25" s="13">
        <v>15083</v>
      </c>
      <c r="C25" s="13">
        <v>18854</v>
      </c>
      <c r="D25" s="43">
        <v>374.37951145422608</v>
      </c>
      <c r="E25" s="43">
        <v>465.1510131432741</v>
      </c>
      <c r="F25" s="43">
        <v>24.24585184602077</v>
      </c>
      <c r="G25" s="249">
        <v>14019</v>
      </c>
      <c r="H25" s="55">
        <v>16842</v>
      </c>
      <c r="I25" s="43">
        <v>347.96965929037952</v>
      </c>
      <c r="J25" s="43">
        <v>415.51253650997245</v>
      </c>
      <c r="K25" s="43">
        <v>19.410565092753842</v>
      </c>
      <c r="L25" s="43">
        <v>92.945700457468675</v>
      </c>
      <c r="M25" s="43">
        <v>89.328524451044871</v>
      </c>
      <c r="P25" s="248"/>
      <c r="Q25" s="248"/>
    </row>
    <row r="26" spans="1:17" ht="11.25" customHeight="1" x14ac:dyDescent="0.2">
      <c r="A26" s="2" t="s">
        <v>598</v>
      </c>
      <c r="B26" s="13">
        <v>6764</v>
      </c>
      <c r="C26" s="13">
        <v>7309</v>
      </c>
      <c r="D26" s="43">
        <v>330.18309698662307</v>
      </c>
      <c r="E26" s="43">
        <v>355.11023630630291</v>
      </c>
      <c r="F26" s="43">
        <v>7.5494898276666618</v>
      </c>
      <c r="G26" s="55">
        <v>5285</v>
      </c>
      <c r="H26" s="55">
        <v>6553</v>
      </c>
      <c r="I26" s="43">
        <v>257.98605375137532</v>
      </c>
      <c r="J26" s="43">
        <v>318.37972068890451</v>
      </c>
      <c r="K26" s="43">
        <v>23.409663452479265</v>
      </c>
      <c r="L26" s="43">
        <v>78.134240094618562</v>
      </c>
      <c r="M26" s="43">
        <v>89.656587768504579</v>
      </c>
      <c r="P26" s="248"/>
      <c r="Q26" s="248"/>
    </row>
    <row r="27" spans="1:17" ht="11.25" customHeight="1" x14ac:dyDescent="0.2">
      <c r="A27" s="2" t="s">
        <v>493</v>
      </c>
      <c r="B27" s="13">
        <v>39462</v>
      </c>
      <c r="C27" s="13">
        <v>41276</v>
      </c>
      <c r="D27" s="43">
        <v>680.60088426536095</v>
      </c>
      <c r="E27" s="43">
        <v>706.51896469715234</v>
      </c>
      <c r="F27" s="43">
        <v>3.8081173608475893</v>
      </c>
      <c r="G27" s="55">
        <v>36441</v>
      </c>
      <c r="H27" s="55">
        <v>35966</v>
      </c>
      <c r="I27" s="43">
        <v>628.49771485261829</v>
      </c>
      <c r="J27" s="43">
        <v>615.62799409578884</v>
      </c>
      <c r="K27" s="43">
        <v>-2.0476957119641099</v>
      </c>
      <c r="L27" s="43">
        <v>92.344533982058692</v>
      </c>
      <c r="M27" s="43">
        <v>87.135381335400723</v>
      </c>
      <c r="P27" s="248"/>
      <c r="Q27" s="248"/>
    </row>
    <row r="28" spans="1:17" ht="11.25" customHeight="1" x14ac:dyDescent="0.2">
      <c r="A28" s="2" t="s">
        <v>599</v>
      </c>
      <c r="B28" s="13">
        <v>17964</v>
      </c>
      <c r="C28" s="13">
        <v>19642</v>
      </c>
      <c r="D28" s="43">
        <v>382.31185286048054</v>
      </c>
      <c r="E28" s="43">
        <v>416.95021961443786</v>
      </c>
      <c r="F28" s="43">
        <v>9.0602387801453119</v>
      </c>
      <c r="G28" s="55">
        <v>14333</v>
      </c>
      <c r="H28" s="55">
        <v>16487</v>
      </c>
      <c r="I28" s="43">
        <v>305.03650562509841</v>
      </c>
      <c r="J28" s="43">
        <v>349.97751098580778</v>
      </c>
      <c r="K28" s="43">
        <v>14.732992455645146</v>
      </c>
      <c r="L28" s="43">
        <v>79.787352482743259</v>
      </c>
      <c r="M28" s="43">
        <v>83.937480908257811</v>
      </c>
      <c r="P28" s="248"/>
      <c r="Q28" s="248"/>
    </row>
    <row r="29" spans="1:17" ht="11.25" customHeight="1" x14ac:dyDescent="0.2">
      <c r="A29" s="2" t="s">
        <v>600</v>
      </c>
      <c r="B29" s="13">
        <v>5125</v>
      </c>
      <c r="C29" s="13">
        <v>5911</v>
      </c>
      <c r="D29" s="43">
        <v>304.78909837443854</v>
      </c>
      <c r="E29" s="43">
        <v>349.8019057260596</v>
      </c>
      <c r="F29" s="43">
        <v>14.76850963229731</v>
      </c>
      <c r="G29" s="55">
        <v>4540</v>
      </c>
      <c r="H29" s="55">
        <v>5234</v>
      </c>
      <c r="I29" s="43">
        <v>269.9985378770636</v>
      </c>
      <c r="J29" s="43">
        <v>309.73831408732798</v>
      </c>
      <c r="K29" s="43">
        <v>14.718515338167791</v>
      </c>
      <c r="L29" s="43">
        <v>88.58536585365853</v>
      </c>
      <c r="M29" s="43">
        <v>88.546777195060059</v>
      </c>
      <c r="P29" s="248"/>
      <c r="Q29" s="248"/>
    </row>
    <row r="30" spans="1:17" ht="11.25" customHeight="1" x14ac:dyDescent="0.2">
      <c r="A30" s="2" t="s">
        <v>1000</v>
      </c>
      <c r="B30" s="13">
        <v>42783</v>
      </c>
      <c r="C30" s="13">
        <v>47625</v>
      </c>
      <c r="D30" s="43">
        <v>511.11586011241809</v>
      </c>
      <c r="E30" s="43">
        <v>568.92312880241252</v>
      </c>
      <c r="F30" s="43">
        <v>11.310012699915035</v>
      </c>
      <c r="G30" s="55">
        <v>33830</v>
      </c>
      <c r="H30" s="55">
        <v>37011</v>
      </c>
      <c r="I30" s="43">
        <v>404.15701441233915</v>
      </c>
      <c r="J30" s="43">
        <v>442.1294261439599</v>
      </c>
      <c r="K30" s="43">
        <v>9.3954602734865915</v>
      </c>
      <c r="L30" s="43">
        <v>79.07346375896968</v>
      </c>
      <c r="M30" s="43">
        <v>77.713385826771656</v>
      </c>
      <c r="P30" s="248"/>
      <c r="Q30" s="248"/>
    </row>
    <row r="31" spans="1:17" ht="11.1" customHeight="1" x14ac:dyDescent="0.2">
      <c r="A31" s="2" t="s">
        <v>497</v>
      </c>
      <c r="B31" s="13">
        <v>4532</v>
      </c>
      <c r="C31" s="13">
        <v>4871</v>
      </c>
      <c r="D31" s="43">
        <v>268.5971814562763</v>
      </c>
      <c r="E31" s="43">
        <v>287.63256402501094</v>
      </c>
      <c r="F31" s="43">
        <v>7.0869628882659441</v>
      </c>
      <c r="G31" s="55">
        <v>3652</v>
      </c>
      <c r="H31" s="55">
        <v>4780</v>
      </c>
      <c r="I31" s="43">
        <v>216.44238894049445</v>
      </c>
      <c r="J31" s="43">
        <v>282.25901376299572</v>
      </c>
      <c r="K31" s="43">
        <v>30.408380329139646</v>
      </c>
      <c r="L31" s="43">
        <v>80.582524271844662</v>
      </c>
      <c r="M31" s="43">
        <v>98.131800451652637</v>
      </c>
      <c r="P31" s="248"/>
      <c r="Q31" s="248"/>
    </row>
    <row r="32" spans="1:17" ht="11.25" customHeight="1" x14ac:dyDescent="0.2">
      <c r="A32" s="2" t="s">
        <v>1001</v>
      </c>
      <c r="B32" s="13">
        <v>54699</v>
      </c>
      <c r="C32" s="13">
        <v>56556</v>
      </c>
      <c r="D32" s="43">
        <v>980.47459829766365</v>
      </c>
      <c r="E32" s="43">
        <v>1012.2772765943687</v>
      </c>
      <c r="F32" s="43">
        <v>3.2436004310486055</v>
      </c>
      <c r="G32" s="55">
        <v>41250</v>
      </c>
      <c r="H32" s="55">
        <v>54954</v>
      </c>
      <c r="I32" s="43">
        <v>739.40249693373971</v>
      </c>
      <c r="J32" s="43">
        <v>983.60360453297494</v>
      </c>
      <c r="K32" s="43">
        <v>33.026816735394249</v>
      </c>
      <c r="L32" s="43">
        <v>75.412713212307352</v>
      </c>
      <c r="M32" s="43">
        <v>97.167409293443669</v>
      </c>
      <c r="P32" s="248"/>
      <c r="Q32" s="248"/>
    </row>
    <row r="33" spans="1:17" ht="11.25" customHeight="1" x14ac:dyDescent="0.2">
      <c r="A33" s="2" t="s">
        <v>596</v>
      </c>
      <c r="B33" s="13">
        <v>7149</v>
      </c>
      <c r="C33" s="13">
        <v>7334</v>
      </c>
      <c r="D33" s="43">
        <v>914.63947899739048</v>
      </c>
      <c r="E33" s="43">
        <v>936.74293485714793</v>
      </c>
      <c r="F33" s="43">
        <v>2.4166304174828355</v>
      </c>
      <c r="G33" s="55">
        <v>5603</v>
      </c>
      <c r="H33" s="55">
        <v>5879</v>
      </c>
      <c r="I33" s="43">
        <v>716.84501340360578</v>
      </c>
      <c r="J33" s="43">
        <v>750.90151541112255</v>
      </c>
      <c r="K33" s="43">
        <v>4.7508877610538462</v>
      </c>
      <c r="L33" s="43">
        <v>78.374597845852563</v>
      </c>
      <c r="M33" s="43">
        <v>80.160894464139631</v>
      </c>
      <c r="P33" s="248"/>
      <c r="Q33" s="248"/>
    </row>
    <row r="34" spans="1:17" ht="11.25" customHeight="1" x14ac:dyDescent="0.2">
      <c r="A34" s="2" t="s">
        <v>500</v>
      </c>
      <c r="B34" s="13">
        <v>2280</v>
      </c>
      <c r="C34" s="13">
        <v>2696</v>
      </c>
      <c r="D34" s="43">
        <v>762.43036298896311</v>
      </c>
      <c r="E34" s="43">
        <v>880.80907637705241</v>
      </c>
      <c r="F34" s="43">
        <v>15.526495157407965</v>
      </c>
      <c r="G34" s="55">
        <v>1536</v>
      </c>
      <c r="H34" s="55">
        <v>1883</v>
      </c>
      <c r="I34" s="43">
        <v>513.63729717151205</v>
      </c>
      <c r="J34" s="43">
        <v>615.19417315207329</v>
      </c>
      <c r="K34" s="43">
        <v>19.772099210826909</v>
      </c>
      <c r="L34" s="43">
        <v>67.368421052631575</v>
      </c>
      <c r="M34" s="43">
        <v>69.844213649851639</v>
      </c>
      <c r="P34" s="248"/>
      <c r="Q34" s="248"/>
    </row>
    <row r="35" spans="1:17" ht="11.25" customHeight="1" x14ac:dyDescent="0.2">
      <c r="A35" s="2" t="s">
        <v>1002</v>
      </c>
      <c r="B35" s="13">
        <v>19702</v>
      </c>
      <c r="C35" s="13">
        <v>23308</v>
      </c>
      <c r="D35" s="43">
        <v>521.54269339383961</v>
      </c>
      <c r="E35" s="43">
        <v>607.79082686755032</v>
      </c>
      <c r="F35" s="43">
        <v>16.537118545840883</v>
      </c>
      <c r="G35" s="55">
        <v>12367</v>
      </c>
      <c r="H35" s="55">
        <v>19788</v>
      </c>
      <c r="I35" s="43">
        <v>327.3737939905397</v>
      </c>
      <c r="J35" s="43">
        <v>516.00158237751361</v>
      </c>
      <c r="K35" s="43">
        <v>57.618475226036196</v>
      </c>
      <c r="L35" s="43">
        <v>62.770277129225462</v>
      </c>
      <c r="M35" s="43">
        <v>84.897889136777067</v>
      </c>
      <c r="P35" s="248"/>
      <c r="Q35" s="248"/>
    </row>
    <row r="36" spans="1:17" ht="11.25" customHeight="1" x14ac:dyDescent="0.2">
      <c r="A36" s="2" t="s">
        <v>605</v>
      </c>
      <c r="B36" s="13">
        <v>74167</v>
      </c>
      <c r="C36" s="13">
        <v>80457</v>
      </c>
      <c r="D36" s="43">
        <v>327.85899724206854</v>
      </c>
      <c r="E36" s="43">
        <v>353.62174021580739</v>
      </c>
      <c r="F36" s="43">
        <v>7.8578728021660424</v>
      </c>
      <c r="G36" s="55">
        <v>66389</v>
      </c>
      <c r="H36" s="55">
        <v>74077</v>
      </c>
      <c r="I36" s="43">
        <v>293.47595248430827</v>
      </c>
      <c r="J36" s="43">
        <v>325.5805914956606</v>
      </c>
      <c r="K36" s="43">
        <v>10.939444523335837</v>
      </c>
      <c r="L36" s="43">
        <v>89.512856121994957</v>
      </c>
      <c r="M36" s="43">
        <v>92.070298420274185</v>
      </c>
      <c r="P36" s="248"/>
      <c r="Q36" s="248"/>
    </row>
    <row r="37" spans="1:17" ht="11.25" customHeight="1" x14ac:dyDescent="0.2">
      <c r="A37" s="2" t="s">
        <v>503</v>
      </c>
      <c r="B37" s="13">
        <v>2189</v>
      </c>
      <c r="C37" s="13">
        <v>2827</v>
      </c>
      <c r="D37" s="43">
        <v>192.39327830774212</v>
      </c>
      <c r="E37" s="43">
        <v>246.99158176631511</v>
      </c>
      <c r="F37" s="43">
        <v>28.378488031811798</v>
      </c>
      <c r="G37" s="55">
        <v>2175</v>
      </c>
      <c r="H37" s="55">
        <v>2790</v>
      </c>
      <c r="I37" s="43">
        <v>191.16280507964328</v>
      </c>
      <c r="J37" s="43">
        <v>243.75893637354767</v>
      </c>
      <c r="K37" s="43">
        <v>27.513789239486997</v>
      </c>
      <c r="L37" s="43">
        <v>99.360438556418458</v>
      </c>
      <c r="M37" s="43">
        <v>98.691192076406082</v>
      </c>
      <c r="P37" s="248"/>
      <c r="Q37" s="248"/>
    </row>
    <row r="38" spans="1:17" ht="11.25" customHeight="1" x14ac:dyDescent="0.2">
      <c r="A38" s="18" t="s">
        <v>504</v>
      </c>
      <c r="B38" s="19">
        <v>4259</v>
      </c>
      <c r="C38" s="19">
        <v>4397</v>
      </c>
      <c r="D38" s="57">
        <v>570.91225598041319</v>
      </c>
      <c r="E38" s="57">
        <v>584.7804321359331</v>
      </c>
      <c r="F38" s="57">
        <v>2.4291256686554021</v>
      </c>
      <c r="G38" s="59">
        <v>3439</v>
      </c>
      <c r="H38" s="59">
        <v>3575</v>
      </c>
      <c r="I38" s="57">
        <v>460.99254480315579</v>
      </c>
      <c r="J38" s="57">
        <v>475.45827720854226</v>
      </c>
      <c r="K38" s="57">
        <v>3.1379536542317368</v>
      </c>
      <c r="L38" s="57">
        <v>80.746654144165291</v>
      </c>
      <c r="M38" s="57">
        <v>81.305435524221053</v>
      </c>
      <c r="P38" s="248"/>
      <c r="Q38" s="248"/>
    </row>
    <row r="39" spans="1:17" ht="11.25" customHeight="1" x14ac:dyDescent="0.2">
      <c r="A39" s="2"/>
      <c r="B39" s="13"/>
      <c r="C39" s="13"/>
      <c r="D39" s="121"/>
      <c r="E39" s="121"/>
      <c r="F39" s="121"/>
      <c r="G39" s="55"/>
      <c r="H39" s="55"/>
      <c r="I39" s="109"/>
      <c r="J39" s="109"/>
      <c r="K39" s="109"/>
      <c r="L39" s="109"/>
      <c r="M39" s="109"/>
    </row>
    <row r="40" spans="1:17" ht="11.25" customHeight="1" x14ac:dyDescent="0.2">
      <c r="A40" s="816" t="s">
        <v>1003</v>
      </c>
      <c r="B40" s="816"/>
      <c r="C40" s="816"/>
      <c r="D40" s="816"/>
      <c r="E40" s="816"/>
      <c r="F40" s="816"/>
      <c r="G40" s="816"/>
      <c r="H40" s="816"/>
      <c r="I40" s="816"/>
      <c r="J40" s="816"/>
      <c r="K40" s="816"/>
      <c r="L40" s="816"/>
      <c r="M40" s="816"/>
    </row>
    <row r="41" spans="1:17" ht="11.25" customHeight="1" x14ac:dyDescent="0.2">
      <c r="A41" s="816"/>
      <c r="B41" s="816"/>
      <c r="C41" s="816"/>
      <c r="D41" s="816"/>
      <c r="E41" s="816"/>
      <c r="F41" s="816"/>
      <c r="G41" s="816"/>
      <c r="H41" s="816"/>
      <c r="I41" s="816"/>
      <c r="J41" s="816"/>
      <c r="K41" s="816"/>
      <c r="L41" s="816"/>
      <c r="M41" s="816"/>
    </row>
    <row r="42" spans="1:17" s="143" customFormat="1" ht="11.25" customHeight="1" x14ac:dyDescent="0.2">
      <c r="A42" s="798" t="s">
        <v>1004</v>
      </c>
      <c r="B42" s="798"/>
      <c r="C42" s="798"/>
      <c r="D42" s="798"/>
      <c r="E42" s="798"/>
      <c r="F42" s="798"/>
      <c r="G42" s="798"/>
      <c r="H42" s="798"/>
      <c r="I42" s="798"/>
      <c r="J42" s="798"/>
      <c r="K42" s="798"/>
      <c r="L42" s="798"/>
      <c r="M42" s="798"/>
      <c r="N42" s="25"/>
    </row>
    <row r="43" spans="1:17" s="143" customFormat="1" x14ac:dyDescent="0.2">
      <c r="A43" s="798"/>
      <c r="B43" s="798"/>
      <c r="C43" s="798"/>
      <c r="D43" s="798"/>
      <c r="E43" s="798"/>
      <c r="F43" s="798"/>
      <c r="G43" s="798"/>
      <c r="H43" s="798"/>
      <c r="I43" s="798"/>
      <c r="J43" s="798"/>
      <c r="K43" s="798"/>
      <c r="L43" s="798"/>
      <c r="M43" s="798"/>
      <c r="N43" s="25"/>
    </row>
    <row r="44" spans="1:17" s="143" customFormat="1" x14ac:dyDescent="0.2">
      <c r="A44" s="798"/>
      <c r="B44" s="798"/>
      <c r="C44" s="798"/>
      <c r="D44" s="798"/>
      <c r="E44" s="798"/>
      <c r="F44" s="798"/>
      <c r="G44" s="798"/>
      <c r="H44" s="798"/>
      <c r="I44" s="798"/>
      <c r="J44" s="798"/>
      <c r="K44" s="798"/>
      <c r="L44" s="798"/>
      <c r="M44" s="798"/>
      <c r="N44" s="25"/>
    </row>
    <row r="45" spans="1:17" s="143" customFormat="1" x14ac:dyDescent="0.2">
      <c r="A45" s="798"/>
      <c r="B45" s="798"/>
      <c r="C45" s="798"/>
      <c r="D45" s="798"/>
      <c r="E45" s="798"/>
      <c r="F45" s="798"/>
      <c r="G45" s="798"/>
      <c r="H45" s="798"/>
      <c r="I45" s="798"/>
      <c r="J45" s="798"/>
      <c r="K45" s="798"/>
      <c r="L45" s="798"/>
      <c r="M45" s="798"/>
      <c r="N45" s="25"/>
    </row>
    <row r="46" spans="1:17" s="143" customFormat="1" x14ac:dyDescent="0.2">
      <c r="A46" s="798"/>
      <c r="B46" s="798"/>
      <c r="C46" s="798"/>
      <c r="D46" s="798"/>
      <c r="E46" s="798"/>
      <c r="F46" s="798"/>
      <c r="G46" s="798"/>
      <c r="H46" s="798"/>
      <c r="I46" s="798"/>
      <c r="J46" s="798"/>
      <c r="K46" s="798"/>
      <c r="L46" s="798"/>
      <c r="M46" s="798"/>
      <c r="N46" s="25"/>
    </row>
    <row r="47" spans="1:17" s="143" customFormat="1" x14ac:dyDescent="0.2">
      <c r="A47" s="798"/>
      <c r="B47" s="798"/>
      <c r="C47" s="798"/>
      <c r="D47" s="798"/>
      <c r="E47" s="798"/>
      <c r="F47" s="798"/>
      <c r="G47" s="798"/>
      <c r="H47" s="798"/>
      <c r="I47" s="798"/>
      <c r="J47" s="798"/>
      <c r="K47" s="798"/>
      <c r="L47" s="798"/>
      <c r="M47" s="798"/>
      <c r="N47" s="25"/>
    </row>
    <row r="48" spans="1:17" s="143" customFormat="1" x14ac:dyDescent="0.2">
      <c r="A48" s="798"/>
      <c r="B48" s="798"/>
      <c r="C48" s="798"/>
      <c r="D48" s="798"/>
      <c r="E48" s="798"/>
      <c r="F48" s="798"/>
      <c r="G48" s="798"/>
      <c r="H48" s="798"/>
      <c r="I48" s="798"/>
      <c r="J48" s="798"/>
      <c r="K48" s="798"/>
      <c r="L48" s="798"/>
      <c r="M48" s="798"/>
      <c r="N48" s="25"/>
    </row>
    <row r="49" spans="1:14" s="143" customFormat="1" x14ac:dyDescent="0.2">
      <c r="A49" s="798"/>
      <c r="B49" s="798"/>
      <c r="C49" s="798"/>
      <c r="D49" s="798"/>
      <c r="E49" s="798"/>
      <c r="F49" s="798"/>
      <c r="G49" s="798"/>
      <c r="H49" s="798"/>
      <c r="I49" s="798"/>
      <c r="J49" s="798"/>
      <c r="K49" s="798"/>
      <c r="L49" s="798"/>
      <c r="M49" s="798"/>
      <c r="N49" s="25"/>
    </row>
    <row r="50" spans="1:14" x14ac:dyDescent="0.2">
      <c r="A50" s="27" t="s">
        <v>987</v>
      </c>
    </row>
    <row r="51" spans="1:14" ht="11.25" customHeight="1" x14ac:dyDescent="0.2">
      <c r="A51" s="22" t="s">
        <v>711</v>
      </c>
    </row>
    <row r="52" spans="1:14" ht="11.25" customHeight="1" x14ac:dyDescent="0.2">
      <c r="A52" s="798" t="s">
        <v>1005</v>
      </c>
      <c r="B52" s="798"/>
      <c r="C52" s="798"/>
      <c r="D52" s="798"/>
      <c r="E52" s="798"/>
      <c r="F52" s="798"/>
      <c r="G52" s="798"/>
      <c r="H52" s="798"/>
      <c r="I52" s="798"/>
      <c r="J52" s="798"/>
      <c r="K52" s="798"/>
      <c r="L52" s="798"/>
      <c r="M52" s="798"/>
      <c r="N52" s="25"/>
    </row>
    <row r="53" spans="1:14" x14ac:dyDescent="0.2">
      <c r="A53" s="798"/>
      <c r="B53" s="798"/>
      <c r="C53" s="798"/>
      <c r="D53" s="798"/>
      <c r="E53" s="798"/>
      <c r="F53" s="798"/>
      <c r="G53" s="798"/>
      <c r="H53" s="798"/>
      <c r="I53" s="798"/>
      <c r="J53" s="798"/>
      <c r="K53" s="798"/>
      <c r="L53" s="798"/>
      <c r="M53" s="798"/>
      <c r="N53" s="25"/>
    </row>
    <row r="54" spans="1:14" x14ac:dyDescent="0.2">
      <c r="A54" s="798"/>
      <c r="B54" s="798"/>
      <c r="C54" s="798"/>
      <c r="D54" s="798"/>
      <c r="E54" s="798"/>
      <c r="F54" s="798"/>
      <c r="G54" s="798"/>
      <c r="H54" s="798"/>
      <c r="I54" s="798"/>
      <c r="J54" s="798"/>
      <c r="K54" s="798"/>
      <c r="L54" s="798"/>
      <c r="M54" s="798"/>
      <c r="N54" s="25"/>
    </row>
    <row r="55" spans="1:14" ht="11.25" customHeight="1" x14ac:dyDescent="0.2">
      <c r="A55" s="798" t="s">
        <v>1006</v>
      </c>
      <c r="B55" s="798"/>
      <c r="C55" s="798"/>
      <c r="D55" s="798"/>
      <c r="E55" s="798"/>
      <c r="F55" s="798"/>
      <c r="G55" s="798"/>
      <c r="H55" s="798"/>
      <c r="I55" s="798"/>
      <c r="J55" s="798"/>
      <c r="K55" s="798"/>
      <c r="L55" s="798"/>
      <c r="M55" s="798"/>
      <c r="N55" s="25"/>
    </row>
    <row r="56" spans="1:14" x14ac:dyDescent="0.2">
      <c r="A56" s="798"/>
      <c r="B56" s="798"/>
      <c r="C56" s="798"/>
      <c r="D56" s="798"/>
      <c r="E56" s="798"/>
      <c r="F56" s="798"/>
      <c r="G56" s="798"/>
      <c r="H56" s="798"/>
      <c r="I56" s="798"/>
      <c r="J56" s="798"/>
      <c r="K56" s="798"/>
      <c r="L56" s="798"/>
      <c r="M56" s="798"/>
      <c r="N56" s="25"/>
    </row>
    <row r="57" spans="1:14" ht="11.25" customHeight="1" x14ac:dyDescent="0.2">
      <c r="A57" s="798" t="s">
        <v>1007</v>
      </c>
      <c r="B57" s="798"/>
      <c r="C57" s="798"/>
      <c r="D57" s="798"/>
      <c r="E57" s="798"/>
      <c r="F57" s="798"/>
      <c r="G57" s="798"/>
      <c r="H57" s="798"/>
      <c r="I57" s="798"/>
      <c r="J57" s="798"/>
      <c r="K57" s="798"/>
      <c r="L57" s="798"/>
      <c r="M57" s="798"/>
      <c r="N57" s="25"/>
    </row>
    <row r="58" spans="1:14" ht="11.25" customHeight="1" x14ac:dyDescent="0.2">
      <c r="A58" s="798"/>
      <c r="B58" s="798"/>
      <c r="C58" s="798"/>
      <c r="D58" s="798"/>
      <c r="E58" s="798"/>
      <c r="F58" s="798"/>
      <c r="G58" s="798"/>
      <c r="H58" s="798"/>
      <c r="I58" s="798"/>
      <c r="J58" s="798"/>
      <c r="K58" s="798"/>
      <c r="L58" s="798"/>
      <c r="M58" s="798"/>
      <c r="N58" s="25"/>
    </row>
    <row r="59" spans="1:14" ht="11.25" customHeight="1" x14ac:dyDescent="0.2"/>
    <row r="60" spans="1:14" ht="11.25" customHeight="1" x14ac:dyDescent="0.2"/>
    <row r="61" spans="1:14" ht="11.25" customHeight="1" x14ac:dyDescent="0.2"/>
    <row r="62" spans="1:14" ht="11.25" customHeight="1" x14ac:dyDescent="0.2"/>
    <row r="63" spans="1:14" ht="11.25" customHeight="1" x14ac:dyDescent="0.2"/>
    <row r="64" spans="1:1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row r="1003" ht="11.25" customHeight="1" x14ac:dyDescent="0.2"/>
    <row r="1004" ht="11.25" customHeight="1" x14ac:dyDescent="0.2"/>
    <row r="1005" ht="11.25" customHeight="1" x14ac:dyDescent="0.2"/>
    <row r="1006" ht="11.25" customHeight="1" x14ac:dyDescent="0.2"/>
    <row r="1007" ht="11.25" customHeight="1" x14ac:dyDescent="0.2"/>
    <row r="1008" ht="11.25" customHeight="1" x14ac:dyDescent="0.2"/>
    <row r="1009" ht="11.25" customHeight="1" x14ac:dyDescent="0.2"/>
    <row r="1010" ht="11.25" customHeight="1" x14ac:dyDescent="0.2"/>
    <row r="1011" ht="11.25" customHeight="1" x14ac:dyDescent="0.2"/>
    <row r="1012" ht="11.25" customHeight="1" x14ac:dyDescent="0.2"/>
    <row r="1013" ht="11.25" customHeight="1" x14ac:dyDescent="0.2"/>
  </sheetData>
  <mergeCells count="16">
    <mergeCell ref="A42:M49"/>
    <mergeCell ref="A52:M54"/>
    <mergeCell ref="A55:M56"/>
    <mergeCell ref="A57:M58"/>
    <mergeCell ref="K7:K8"/>
    <mergeCell ref="A40:M41"/>
    <mergeCell ref="A5:A8"/>
    <mergeCell ref="B5:M5"/>
    <mergeCell ref="B6:F6"/>
    <mergeCell ref="G6:K6"/>
    <mergeCell ref="L6:M7"/>
    <mergeCell ref="B7:C7"/>
    <mergeCell ref="D7:E7"/>
    <mergeCell ref="F7:F8"/>
    <mergeCell ref="G7:H7"/>
    <mergeCell ref="I7:J7"/>
  </mergeCells>
  <hyperlinks>
    <hyperlink ref="M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zoomScaleNormal="100" workbookViewId="0">
      <pane xSplit="1" topLeftCell="B1" activePane="topRight" state="frozen"/>
      <selection activeCell="J44" sqref="J44"/>
      <selection pane="topRight" activeCell="B1" sqref="B1"/>
    </sheetView>
  </sheetViews>
  <sheetFormatPr defaultColWidth="9.140625" defaultRowHeight="11.25" x14ac:dyDescent="0.2"/>
  <cols>
    <col min="1" max="1" width="17.5703125" style="251" customWidth="1"/>
    <col min="2" max="4" width="9.140625" style="251" customWidth="1"/>
    <col min="5" max="6" width="9.140625" style="251"/>
    <col min="7" max="9" width="9.140625" style="251" customWidth="1"/>
    <col min="10" max="16384" width="9.140625" style="251"/>
  </cols>
  <sheetData>
    <row r="1" spans="1:9" x14ac:dyDescent="0.2">
      <c r="A1" s="250" t="s">
        <v>1008</v>
      </c>
      <c r="I1" s="3" t="s">
        <v>460</v>
      </c>
    </row>
    <row r="2" spans="1:9" x14ac:dyDescent="0.2">
      <c r="A2" s="251" t="s">
        <v>150</v>
      </c>
    </row>
    <row r="3" spans="1:9" x14ac:dyDescent="0.2">
      <c r="A3" s="4" t="s">
        <v>682</v>
      </c>
    </row>
    <row r="5" spans="1:9" ht="62.25" customHeight="1" x14ac:dyDescent="0.2">
      <c r="A5" s="939" t="s">
        <v>463</v>
      </c>
      <c r="B5" s="940" t="s">
        <v>1009</v>
      </c>
      <c r="C5" s="940"/>
      <c r="D5" s="941"/>
      <c r="E5" s="940" t="s">
        <v>1010</v>
      </c>
      <c r="F5" s="940"/>
      <c r="G5" s="941"/>
      <c r="H5" s="942" t="s">
        <v>1011</v>
      </c>
      <c r="I5" s="941"/>
    </row>
    <row r="6" spans="1:9" ht="19.5" customHeight="1" x14ac:dyDescent="0.2">
      <c r="A6" s="939"/>
      <c r="B6" s="943" t="s">
        <v>594</v>
      </c>
      <c r="C6" s="943"/>
      <c r="D6" s="939" t="s">
        <v>473</v>
      </c>
      <c r="E6" s="943" t="s">
        <v>594</v>
      </c>
      <c r="F6" s="943"/>
      <c r="G6" s="944" t="s">
        <v>473</v>
      </c>
      <c r="H6" s="942" t="s">
        <v>809</v>
      </c>
      <c r="I6" s="941"/>
    </row>
    <row r="7" spans="1:9" ht="21" customHeight="1" x14ac:dyDescent="0.2">
      <c r="A7" s="939"/>
      <c r="B7" s="243" t="s">
        <v>1012</v>
      </c>
      <c r="C7" s="252">
        <v>2022</v>
      </c>
      <c r="D7" s="939"/>
      <c r="E7" s="243" t="s">
        <v>1012</v>
      </c>
      <c r="F7" s="252">
        <v>2022</v>
      </c>
      <c r="G7" s="945"/>
      <c r="H7" s="252">
        <v>2021</v>
      </c>
      <c r="I7" s="253">
        <v>2022</v>
      </c>
    </row>
    <row r="8" spans="1:9" x14ac:dyDescent="0.2">
      <c r="A8" s="254"/>
      <c r="B8" s="255"/>
      <c r="C8" s="255"/>
      <c r="D8" s="255"/>
      <c r="E8" s="255"/>
      <c r="F8" s="255"/>
      <c r="G8" s="255"/>
      <c r="I8" s="255"/>
    </row>
    <row r="9" spans="1:9" x14ac:dyDescent="0.2">
      <c r="A9" s="256" t="s">
        <v>475</v>
      </c>
      <c r="B9" s="257">
        <v>44192404</v>
      </c>
      <c r="C9" s="257">
        <v>45951363</v>
      </c>
      <c r="D9" s="258">
        <v>3.9802292719807753</v>
      </c>
      <c r="E9" s="257">
        <v>827278</v>
      </c>
      <c r="F9" s="257">
        <v>899485</v>
      </c>
      <c r="G9" s="259">
        <v>8.7282630506310994</v>
      </c>
      <c r="H9" s="116">
        <v>1.8719913947202329</v>
      </c>
      <c r="I9" s="260">
        <v>1.9574718599750784</v>
      </c>
    </row>
    <row r="10" spans="1:9" x14ac:dyDescent="0.2">
      <c r="A10" s="261"/>
      <c r="B10" s="262"/>
      <c r="C10" s="262"/>
      <c r="D10" s="263"/>
      <c r="E10" s="264"/>
      <c r="F10" s="264"/>
      <c r="G10" s="263"/>
      <c r="I10" s="264"/>
    </row>
    <row r="11" spans="1:9" x14ac:dyDescent="0.2">
      <c r="A11" s="282" t="s">
        <v>476</v>
      </c>
      <c r="B11" s="283">
        <v>361137</v>
      </c>
      <c r="C11" s="283">
        <v>365417</v>
      </c>
      <c r="D11" s="284">
        <v>1.1851458033931692</v>
      </c>
      <c r="E11" s="283">
        <v>5832</v>
      </c>
      <c r="F11" s="283">
        <v>6078</v>
      </c>
      <c r="G11" s="285">
        <v>4.2181069958847672</v>
      </c>
      <c r="H11" s="285">
        <v>1.614899608735743</v>
      </c>
      <c r="I11" s="285">
        <v>1.6633052102118948</v>
      </c>
    </row>
    <row r="12" spans="1:9" x14ac:dyDescent="0.2">
      <c r="A12" s="251" t="s">
        <v>478</v>
      </c>
      <c r="B12" s="264" t="s">
        <v>481</v>
      </c>
      <c r="C12" s="264" t="s">
        <v>481</v>
      </c>
      <c r="D12" s="286" t="s">
        <v>481</v>
      </c>
      <c r="E12" s="264" t="s">
        <v>481</v>
      </c>
      <c r="F12" s="264" t="s">
        <v>481</v>
      </c>
      <c r="G12" s="263" t="s">
        <v>481</v>
      </c>
      <c r="H12" s="263" t="s">
        <v>481</v>
      </c>
      <c r="I12" s="263" t="s">
        <v>481</v>
      </c>
    </row>
    <row r="13" spans="1:9" x14ac:dyDescent="0.2">
      <c r="A13" s="251" t="s">
        <v>886</v>
      </c>
      <c r="B13" s="264">
        <v>77323</v>
      </c>
      <c r="C13" s="264">
        <v>56976</v>
      </c>
      <c r="D13" s="286">
        <v>-26.314291995913251</v>
      </c>
      <c r="E13" s="264">
        <v>7095</v>
      </c>
      <c r="F13" s="264">
        <v>7129</v>
      </c>
      <c r="G13" s="263">
        <v>0.47921071176885732</v>
      </c>
      <c r="H13" s="263">
        <v>9.1757950415788319</v>
      </c>
      <c r="I13" s="263">
        <v>12.512285874754282</v>
      </c>
    </row>
    <row r="14" spans="1:9" x14ac:dyDescent="0.2">
      <c r="A14" s="251" t="s">
        <v>480</v>
      </c>
      <c r="B14" s="264">
        <v>1433936</v>
      </c>
      <c r="C14" s="264">
        <v>1284730</v>
      </c>
      <c r="D14" s="286">
        <v>-10.405345845281801</v>
      </c>
      <c r="E14" s="264">
        <v>18892</v>
      </c>
      <c r="F14" s="264">
        <v>18771</v>
      </c>
      <c r="G14" s="263">
        <v>-0.6404827440186267</v>
      </c>
      <c r="H14" s="263">
        <v>1.3174925519688465</v>
      </c>
      <c r="I14" s="263">
        <v>1.4610852085652237</v>
      </c>
    </row>
    <row r="15" spans="1:9" x14ac:dyDescent="0.2">
      <c r="A15" s="251" t="s">
        <v>1013</v>
      </c>
      <c r="B15" s="264">
        <v>1742243</v>
      </c>
      <c r="C15" s="264">
        <v>1670506</v>
      </c>
      <c r="D15" s="286">
        <v>-4.1175082924712569</v>
      </c>
      <c r="E15" s="264">
        <v>52572</v>
      </c>
      <c r="F15" s="264">
        <v>49940</v>
      </c>
      <c r="G15" s="263">
        <v>-5.0064673210073778</v>
      </c>
      <c r="H15" s="263">
        <v>3.0174895235624422</v>
      </c>
      <c r="I15" s="263">
        <v>2.9895133570307442</v>
      </c>
    </row>
    <row r="16" spans="1:9" x14ac:dyDescent="0.2">
      <c r="A16" s="251" t="s">
        <v>483</v>
      </c>
      <c r="B16" s="264">
        <v>2466914</v>
      </c>
      <c r="C16" s="264">
        <v>2705605</v>
      </c>
      <c r="D16" s="286">
        <v>9.6756919779124786</v>
      </c>
      <c r="E16" s="264" t="s">
        <v>481</v>
      </c>
      <c r="F16" s="264" t="s">
        <v>481</v>
      </c>
      <c r="G16" s="263" t="s">
        <v>481</v>
      </c>
      <c r="H16" s="263" t="s">
        <v>481</v>
      </c>
      <c r="I16" s="263" t="s">
        <v>481</v>
      </c>
    </row>
    <row r="17" spans="1:9" x14ac:dyDescent="0.2">
      <c r="A17" s="251" t="s">
        <v>1014</v>
      </c>
      <c r="B17" s="264">
        <v>1437117</v>
      </c>
      <c r="C17" s="264">
        <v>1540579</v>
      </c>
      <c r="D17" s="286">
        <v>7.1992746589178154</v>
      </c>
      <c r="E17" s="264">
        <v>44331</v>
      </c>
      <c r="F17" s="264">
        <v>44890</v>
      </c>
      <c r="G17" s="263">
        <v>1.2609686224086971</v>
      </c>
      <c r="H17" s="263">
        <v>3.0847175282179529</v>
      </c>
      <c r="I17" s="263">
        <v>2.9138395369533141</v>
      </c>
    </row>
    <row r="18" spans="1:9" x14ac:dyDescent="0.2">
      <c r="A18" s="251" t="s">
        <v>485</v>
      </c>
      <c r="B18" s="264">
        <v>1442201</v>
      </c>
      <c r="C18" s="264">
        <v>1900070</v>
      </c>
      <c r="D18" s="286">
        <v>31.747932500393489</v>
      </c>
      <c r="E18" s="264">
        <v>50869</v>
      </c>
      <c r="F18" s="264">
        <v>56437</v>
      </c>
      <c r="G18" s="263">
        <v>10.945762645225969</v>
      </c>
      <c r="H18" s="263">
        <v>3.5271782504657812</v>
      </c>
      <c r="I18" s="263">
        <v>2.9702589904582464</v>
      </c>
    </row>
    <row r="19" spans="1:9" x14ac:dyDescent="0.2">
      <c r="A19" s="251" t="s">
        <v>486</v>
      </c>
      <c r="B19" s="264">
        <v>3201689</v>
      </c>
      <c r="C19" s="264">
        <v>3756032</v>
      </c>
      <c r="D19" s="286">
        <v>17.314080162064457</v>
      </c>
      <c r="E19" s="264" t="s">
        <v>481</v>
      </c>
      <c r="F19" s="264" t="s">
        <v>481</v>
      </c>
      <c r="G19" s="263" t="s">
        <v>481</v>
      </c>
      <c r="H19" s="263" t="s">
        <v>481</v>
      </c>
      <c r="I19" s="263" t="s">
        <v>481</v>
      </c>
    </row>
    <row r="20" spans="1:9" x14ac:dyDescent="0.2">
      <c r="A20" s="251" t="s">
        <v>1015</v>
      </c>
      <c r="B20" s="264">
        <v>1049529</v>
      </c>
      <c r="C20" s="264">
        <v>948413</v>
      </c>
      <c r="D20" s="286">
        <v>-9.6344169622754521</v>
      </c>
      <c r="E20" s="264">
        <v>6764</v>
      </c>
      <c r="F20" s="264">
        <v>7514</v>
      </c>
      <c r="G20" s="263">
        <v>11.08811354228267</v>
      </c>
      <c r="H20" s="263">
        <v>0.64447957131246492</v>
      </c>
      <c r="I20" s="263">
        <v>0.79227087777160377</v>
      </c>
    </row>
    <row r="21" spans="1:9" x14ac:dyDescent="0.2">
      <c r="A21" s="251" t="s">
        <v>1016</v>
      </c>
      <c r="B21" s="264">
        <v>477620</v>
      </c>
      <c r="C21" s="264">
        <v>434527</v>
      </c>
      <c r="D21" s="286">
        <v>-9.0224446212470184</v>
      </c>
      <c r="E21" s="264">
        <v>3036</v>
      </c>
      <c r="F21" s="264">
        <v>3111</v>
      </c>
      <c r="G21" s="263">
        <v>2.4703557312252968</v>
      </c>
      <c r="H21" s="263">
        <v>0.63565177337632428</v>
      </c>
      <c r="I21" s="263">
        <v>0.71595090753854196</v>
      </c>
    </row>
    <row r="22" spans="1:9" x14ac:dyDescent="0.2">
      <c r="A22" s="251" t="s">
        <v>1017</v>
      </c>
      <c r="B22" s="264">
        <v>652452</v>
      </c>
      <c r="C22" s="264">
        <v>689596</v>
      </c>
      <c r="D22" s="286">
        <v>5.6929858441693852</v>
      </c>
      <c r="E22" s="264">
        <v>13595</v>
      </c>
      <c r="F22" s="264">
        <v>12476</v>
      </c>
      <c r="G22" s="263">
        <v>-8.2309672673777072</v>
      </c>
      <c r="H22" s="263">
        <v>2.0836781862880334</v>
      </c>
      <c r="I22" s="263">
        <v>1.8091752272344968</v>
      </c>
    </row>
    <row r="23" spans="1:9" x14ac:dyDescent="0.2">
      <c r="A23" s="251" t="s">
        <v>1018</v>
      </c>
      <c r="B23" s="264">
        <v>3479244</v>
      </c>
      <c r="C23" s="264">
        <v>3545058</v>
      </c>
      <c r="D23" s="286">
        <v>1.8916178342191614</v>
      </c>
      <c r="E23" s="264">
        <v>25156</v>
      </c>
      <c r="F23" s="264">
        <v>31908</v>
      </c>
      <c r="G23" s="263">
        <v>26.840515185244072</v>
      </c>
      <c r="H23" s="263">
        <v>0.72303063539090673</v>
      </c>
      <c r="I23" s="263">
        <v>0.9000699001257525</v>
      </c>
    </row>
    <row r="24" spans="1:9" x14ac:dyDescent="0.2">
      <c r="A24" s="251" t="s">
        <v>1019</v>
      </c>
      <c r="B24" s="264">
        <v>904493</v>
      </c>
      <c r="C24" s="264">
        <v>827283</v>
      </c>
      <c r="D24" s="286">
        <v>-8.5362739125675944</v>
      </c>
      <c r="E24" s="264">
        <v>9747</v>
      </c>
      <c r="F24" s="264">
        <v>19543</v>
      </c>
      <c r="G24" s="263">
        <v>100.50271878526726</v>
      </c>
      <c r="H24" s="263">
        <v>1.0776202800906143</v>
      </c>
      <c r="I24" s="263">
        <v>2.3623113251450834</v>
      </c>
    </row>
    <row r="25" spans="1:9" x14ac:dyDescent="0.2">
      <c r="A25" s="251" t="s">
        <v>598</v>
      </c>
      <c r="B25" s="264">
        <v>158528</v>
      </c>
      <c r="C25" s="264">
        <v>134740</v>
      </c>
      <c r="D25" s="286">
        <v>-15.005551069842554</v>
      </c>
      <c r="E25" s="264">
        <v>5679</v>
      </c>
      <c r="F25" s="264">
        <v>5658</v>
      </c>
      <c r="G25" s="263">
        <v>-0.36978341257263025</v>
      </c>
      <c r="H25" s="263">
        <v>3.5823324586192977</v>
      </c>
      <c r="I25" s="263">
        <v>4.1991984562861804</v>
      </c>
    </row>
    <row r="26" spans="1:9" x14ac:dyDescent="0.2">
      <c r="A26" s="251" t="s">
        <v>493</v>
      </c>
      <c r="B26" s="264">
        <v>839884</v>
      </c>
      <c r="C26" s="264">
        <v>683868</v>
      </c>
      <c r="D26" s="286">
        <v>-18.575898576470081</v>
      </c>
      <c r="E26" s="264">
        <v>62588</v>
      </c>
      <c r="F26" s="264">
        <v>54754</v>
      </c>
      <c r="G26" s="263">
        <v>-12.516776378858566</v>
      </c>
      <c r="H26" s="263">
        <v>7.4519814641069484</v>
      </c>
      <c r="I26" s="263">
        <v>8.0065158773330527</v>
      </c>
    </row>
    <row r="27" spans="1:9" x14ac:dyDescent="0.2">
      <c r="A27" s="251" t="s">
        <v>1020</v>
      </c>
      <c r="B27" s="264">
        <v>1532208</v>
      </c>
      <c r="C27" s="264">
        <v>1436911</v>
      </c>
      <c r="D27" s="286">
        <v>-6.2195863746958651</v>
      </c>
      <c r="E27" s="264">
        <v>66678</v>
      </c>
      <c r="F27" s="264">
        <v>70896</v>
      </c>
      <c r="G27" s="263">
        <v>6.32592459281922</v>
      </c>
      <c r="H27" s="263">
        <v>4.3517590301055735</v>
      </c>
      <c r="I27" s="263">
        <v>4.93391727114623</v>
      </c>
    </row>
    <row r="28" spans="1:9" x14ac:dyDescent="0.2">
      <c r="A28" s="251" t="s">
        <v>1021</v>
      </c>
      <c r="B28" s="264">
        <v>113034</v>
      </c>
      <c r="C28" s="264">
        <v>106904</v>
      </c>
      <c r="D28" s="286">
        <v>-5.4231470177114858</v>
      </c>
      <c r="E28" s="264">
        <v>2196</v>
      </c>
      <c r="F28" s="264">
        <v>2515</v>
      </c>
      <c r="G28" s="263">
        <v>14.526411657559194</v>
      </c>
      <c r="H28" s="263">
        <v>1.9427782791018631</v>
      </c>
      <c r="I28" s="263">
        <v>2.3525780139190302</v>
      </c>
    </row>
    <row r="29" spans="1:9" x14ac:dyDescent="0.2">
      <c r="A29" s="251" t="s">
        <v>496</v>
      </c>
      <c r="B29" s="264">
        <v>1457825</v>
      </c>
      <c r="C29" s="264">
        <v>1321032</v>
      </c>
      <c r="D29" s="286">
        <v>-9.3833622005384711</v>
      </c>
      <c r="E29" s="264">
        <v>64139</v>
      </c>
      <c r="F29" s="264">
        <v>70807</v>
      </c>
      <c r="G29" s="263">
        <v>10.39617081650789</v>
      </c>
      <c r="H29" s="263">
        <v>4.3996364447035825</v>
      </c>
      <c r="I29" s="263">
        <v>5.3599761398664079</v>
      </c>
    </row>
    <row r="30" spans="1:9" x14ac:dyDescent="0.2">
      <c r="A30" s="251" t="s">
        <v>497</v>
      </c>
      <c r="B30" s="264">
        <v>1015900</v>
      </c>
      <c r="C30" s="264">
        <v>878691</v>
      </c>
      <c r="D30" s="286">
        <v>-13.506152180332705</v>
      </c>
      <c r="E30" s="264">
        <v>5408</v>
      </c>
      <c r="F30" s="264">
        <v>4739</v>
      </c>
      <c r="G30" s="263">
        <v>-12.370562130177518</v>
      </c>
      <c r="H30" s="263">
        <v>0.53233585982872333</v>
      </c>
      <c r="I30" s="263">
        <v>0.53932497317031813</v>
      </c>
    </row>
    <row r="31" spans="1:9" x14ac:dyDescent="0.2">
      <c r="A31" s="251" t="s">
        <v>1022</v>
      </c>
      <c r="B31" s="264">
        <v>301206</v>
      </c>
      <c r="C31" s="264">
        <v>392804</v>
      </c>
      <c r="D31" s="286">
        <v>30.41041679116617</v>
      </c>
      <c r="E31" s="264">
        <v>26027</v>
      </c>
      <c r="F31" s="264">
        <v>26227</v>
      </c>
      <c r="G31" s="263">
        <v>0.76843278134245452</v>
      </c>
      <c r="H31" s="263">
        <v>8.6409301275539008</v>
      </c>
      <c r="I31" s="263">
        <v>6.6768668343499558</v>
      </c>
    </row>
    <row r="32" spans="1:9" x14ac:dyDescent="0.2">
      <c r="A32" s="251" t="s">
        <v>596</v>
      </c>
      <c r="B32" s="264">
        <v>86976</v>
      </c>
      <c r="C32" s="264">
        <v>92025</v>
      </c>
      <c r="D32" s="286">
        <v>5.8050496688741759</v>
      </c>
      <c r="E32" s="264">
        <v>1196</v>
      </c>
      <c r="F32" s="264">
        <v>1063</v>
      </c>
      <c r="G32" s="263">
        <v>-11.120401337792643</v>
      </c>
      <c r="H32" s="263">
        <v>1.3750919793966152</v>
      </c>
      <c r="I32" s="263">
        <v>1.1551208910622113</v>
      </c>
    </row>
    <row r="33" spans="1:9" x14ac:dyDescent="0.2">
      <c r="A33" s="251" t="s">
        <v>500</v>
      </c>
      <c r="B33" s="264">
        <v>48937</v>
      </c>
      <c r="C33" s="264">
        <v>44156</v>
      </c>
      <c r="D33" s="286">
        <v>-9.7697039050207479</v>
      </c>
      <c r="E33" s="264">
        <v>4914</v>
      </c>
      <c r="F33" s="264">
        <v>4723</v>
      </c>
      <c r="G33" s="263">
        <v>-3.8868538868538849</v>
      </c>
      <c r="H33" s="263">
        <v>10.041481905306822</v>
      </c>
      <c r="I33" s="263">
        <v>10.696168131171301</v>
      </c>
    </row>
    <row r="34" spans="1:9" x14ac:dyDescent="0.2">
      <c r="A34" s="251" t="s">
        <v>501</v>
      </c>
      <c r="B34" s="264">
        <v>612848</v>
      </c>
      <c r="C34" s="264">
        <v>595202</v>
      </c>
      <c r="D34" s="286">
        <v>-2.8793436545440301</v>
      </c>
      <c r="E34" s="264">
        <v>36102</v>
      </c>
      <c r="F34" s="264">
        <v>39735</v>
      </c>
      <c r="G34" s="263">
        <v>10.063154395878342</v>
      </c>
      <c r="H34" s="263">
        <v>5.8908571130198677</v>
      </c>
      <c r="I34" s="263">
        <v>6.6758848256558281</v>
      </c>
    </row>
    <row r="35" spans="1:9" x14ac:dyDescent="0.2">
      <c r="A35" s="251" t="s">
        <v>605</v>
      </c>
      <c r="B35" s="264">
        <v>19129779</v>
      </c>
      <c r="C35" s="264">
        <v>20383637</v>
      </c>
      <c r="D35" s="286">
        <v>6.5544824119505023</v>
      </c>
      <c r="E35" s="264">
        <v>303883</v>
      </c>
      <c r="F35" s="264">
        <v>347960</v>
      </c>
      <c r="G35" s="263">
        <v>14.504595518670016</v>
      </c>
      <c r="H35" s="263">
        <v>1.5885337723974751</v>
      </c>
      <c r="I35" s="263">
        <v>1.7070555171287636</v>
      </c>
    </row>
    <row r="36" spans="1:9" x14ac:dyDescent="0.2">
      <c r="A36" s="251" t="s">
        <v>503</v>
      </c>
      <c r="B36" s="264">
        <v>169381</v>
      </c>
      <c r="C36" s="264">
        <v>156601</v>
      </c>
      <c r="D36" s="286">
        <v>-7.5451201728647277</v>
      </c>
      <c r="E36" s="264">
        <v>10579</v>
      </c>
      <c r="F36" s="264">
        <v>12611</v>
      </c>
      <c r="G36" s="263">
        <v>19.207864637489365</v>
      </c>
      <c r="H36" s="263">
        <v>6.245682809760245</v>
      </c>
      <c r="I36" s="263">
        <v>8.0529498534492117</v>
      </c>
    </row>
    <row r="37" spans="1:9" x14ac:dyDescent="0.2">
      <c r="A37" s="287" t="s">
        <v>504</v>
      </c>
      <c r="B37" s="288" t="s">
        <v>481</v>
      </c>
      <c r="C37" s="288" t="s">
        <v>481</v>
      </c>
      <c r="D37" s="289" t="s">
        <v>481</v>
      </c>
      <c r="E37" s="288" t="s">
        <v>481</v>
      </c>
      <c r="F37" s="288" t="s">
        <v>481</v>
      </c>
      <c r="G37" s="290" t="s">
        <v>481</v>
      </c>
      <c r="H37" s="290" t="s">
        <v>481</v>
      </c>
      <c r="I37" s="290" t="s">
        <v>481</v>
      </c>
    </row>
    <row r="39" spans="1:9" x14ac:dyDescent="0.2">
      <c r="A39" s="265" t="s">
        <v>1023</v>
      </c>
    </row>
    <row r="40" spans="1:9" x14ac:dyDescent="0.2">
      <c r="A40" s="266" t="s">
        <v>506</v>
      </c>
    </row>
    <row r="41" spans="1:9" x14ac:dyDescent="0.2">
      <c r="A41" s="22" t="s">
        <v>1024</v>
      </c>
    </row>
    <row r="42" spans="1:9" x14ac:dyDescent="0.2">
      <c r="A42" s="251" t="s">
        <v>1025</v>
      </c>
    </row>
    <row r="43" spans="1:9" x14ac:dyDescent="0.2">
      <c r="A43" s="946" t="s">
        <v>1026</v>
      </c>
      <c r="B43" s="946"/>
      <c r="C43" s="946"/>
      <c r="D43" s="946"/>
      <c r="E43" s="946"/>
      <c r="F43" s="946"/>
      <c r="G43" s="946"/>
      <c r="H43" s="946"/>
      <c r="I43" s="946"/>
    </row>
    <row r="44" spans="1:9" x14ac:dyDescent="0.2">
      <c r="A44" s="946"/>
      <c r="B44" s="946"/>
      <c r="C44" s="946"/>
      <c r="D44" s="946"/>
      <c r="E44" s="946"/>
      <c r="F44" s="946"/>
      <c r="G44" s="946"/>
      <c r="H44" s="946"/>
      <c r="I44" s="946"/>
    </row>
    <row r="45" spans="1:9" x14ac:dyDescent="0.2">
      <c r="A45" s="251" t="s">
        <v>1027</v>
      </c>
    </row>
    <row r="46" spans="1:9" ht="11.25" customHeight="1" x14ac:dyDescent="0.2">
      <c r="A46" s="946" t="s">
        <v>1028</v>
      </c>
      <c r="B46" s="946"/>
      <c r="C46" s="946"/>
      <c r="D46" s="946"/>
      <c r="E46" s="946"/>
      <c r="F46" s="946"/>
      <c r="G46" s="946"/>
      <c r="H46" s="946"/>
      <c r="I46" s="946"/>
    </row>
    <row r="47" spans="1:9" x14ac:dyDescent="0.2">
      <c r="A47" s="946"/>
      <c r="B47" s="946"/>
      <c r="C47" s="946"/>
      <c r="D47" s="946"/>
      <c r="E47" s="946"/>
      <c r="F47" s="946"/>
      <c r="G47" s="946"/>
      <c r="H47" s="946"/>
      <c r="I47" s="946"/>
    </row>
    <row r="48" spans="1:9" x14ac:dyDescent="0.2">
      <c r="A48" s="946"/>
      <c r="B48" s="946"/>
      <c r="C48" s="946"/>
      <c r="D48" s="946"/>
      <c r="E48" s="946"/>
      <c r="F48" s="946"/>
      <c r="G48" s="946"/>
      <c r="H48" s="946"/>
      <c r="I48" s="946"/>
    </row>
    <row r="49" spans="1:9" x14ac:dyDescent="0.2">
      <c r="A49" s="946"/>
      <c r="B49" s="946"/>
      <c r="C49" s="946"/>
      <c r="D49" s="946"/>
      <c r="E49" s="946"/>
      <c r="F49" s="946"/>
      <c r="G49" s="946"/>
      <c r="H49" s="946"/>
      <c r="I49" s="946"/>
    </row>
    <row r="50" spans="1:9" x14ac:dyDescent="0.2">
      <c r="A50" s="946" t="s">
        <v>1029</v>
      </c>
      <c r="B50" s="946"/>
      <c r="C50" s="946"/>
      <c r="D50" s="946"/>
      <c r="E50" s="946"/>
      <c r="F50" s="946"/>
      <c r="G50" s="946"/>
      <c r="H50" s="946"/>
      <c r="I50" s="946"/>
    </row>
    <row r="51" spans="1:9" x14ac:dyDescent="0.2">
      <c r="A51" s="946"/>
      <c r="B51" s="946"/>
      <c r="C51" s="946"/>
      <c r="D51" s="946"/>
      <c r="E51" s="946"/>
      <c r="F51" s="946"/>
      <c r="G51" s="946"/>
      <c r="H51" s="946"/>
      <c r="I51" s="946"/>
    </row>
    <row r="52" spans="1:9" x14ac:dyDescent="0.2">
      <c r="A52" s="946"/>
      <c r="B52" s="946"/>
      <c r="C52" s="946"/>
      <c r="D52" s="946"/>
      <c r="E52" s="946"/>
      <c r="F52" s="946"/>
      <c r="G52" s="946"/>
      <c r="H52" s="946"/>
      <c r="I52" s="946"/>
    </row>
    <row r="53" spans="1:9" x14ac:dyDescent="0.2">
      <c r="A53" s="946" t="s">
        <v>1030</v>
      </c>
      <c r="B53" s="946"/>
      <c r="C53" s="946"/>
      <c r="D53" s="946"/>
      <c r="E53" s="946"/>
      <c r="F53" s="946"/>
      <c r="G53" s="946"/>
      <c r="H53" s="946"/>
      <c r="I53" s="946"/>
    </row>
    <row r="54" spans="1:9" x14ac:dyDescent="0.2">
      <c r="A54" s="946"/>
      <c r="B54" s="946"/>
      <c r="C54" s="946"/>
      <c r="D54" s="946"/>
      <c r="E54" s="946"/>
      <c r="F54" s="946"/>
      <c r="G54" s="946"/>
      <c r="H54" s="946"/>
      <c r="I54" s="946"/>
    </row>
    <row r="55" spans="1:9" x14ac:dyDescent="0.2">
      <c r="A55" s="251" t="s">
        <v>1031</v>
      </c>
    </row>
    <row r="56" spans="1:9" x14ac:dyDescent="0.2">
      <c r="A56" s="946" t="s">
        <v>1032</v>
      </c>
      <c r="B56" s="946"/>
      <c r="C56" s="946"/>
      <c r="D56" s="946"/>
      <c r="E56" s="946"/>
      <c r="F56" s="946"/>
      <c r="G56" s="946"/>
      <c r="H56" s="946"/>
      <c r="I56" s="946"/>
    </row>
    <row r="57" spans="1:9" x14ac:dyDescent="0.2">
      <c r="A57" s="946"/>
      <c r="B57" s="946"/>
      <c r="C57" s="946"/>
      <c r="D57" s="946"/>
      <c r="E57" s="946"/>
      <c r="F57" s="946"/>
      <c r="G57" s="946"/>
      <c r="H57" s="946"/>
      <c r="I57" s="946"/>
    </row>
    <row r="58" spans="1:9" x14ac:dyDescent="0.2">
      <c r="A58" s="251" t="s">
        <v>1033</v>
      </c>
    </row>
    <row r="59" spans="1:9" x14ac:dyDescent="0.2">
      <c r="A59" s="946" t="s">
        <v>1034</v>
      </c>
      <c r="B59" s="946"/>
      <c r="C59" s="946"/>
      <c r="D59" s="946"/>
      <c r="E59" s="946"/>
      <c r="F59" s="946"/>
      <c r="G59" s="946"/>
      <c r="H59" s="946"/>
      <c r="I59" s="946"/>
    </row>
    <row r="60" spans="1:9" x14ac:dyDescent="0.2">
      <c r="A60" s="946"/>
      <c r="B60" s="946"/>
      <c r="C60" s="946"/>
      <c r="D60" s="946"/>
      <c r="E60" s="946"/>
      <c r="F60" s="946"/>
      <c r="G60" s="946"/>
      <c r="H60" s="946"/>
      <c r="I60" s="946"/>
    </row>
    <row r="61" spans="1:9" x14ac:dyDescent="0.2">
      <c r="A61" s="946" t="s">
        <v>1035</v>
      </c>
      <c r="B61" s="946"/>
      <c r="C61" s="946"/>
      <c r="D61" s="946"/>
      <c r="E61" s="946"/>
      <c r="F61" s="946"/>
      <c r="G61" s="946"/>
      <c r="H61" s="946"/>
      <c r="I61" s="946"/>
    </row>
    <row r="62" spans="1:9" x14ac:dyDescent="0.2">
      <c r="A62" s="946"/>
      <c r="B62" s="946"/>
      <c r="C62" s="946"/>
      <c r="D62" s="946"/>
      <c r="E62" s="946"/>
      <c r="F62" s="946"/>
      <c r="G62" s="946"/>
      <c r="H62" s="946"/>
      <c r="I62" s="946"/>
    </row>
  </sheetData>
  <mergeCells count="16">
    <mergeCell ref="A56:I57"/>
    <mergeCell ref="A59:I60"/>
    <mergeCell ref="A61:I62"/>
    <mergeCell ref="A43:I44"/>
    <mergeCell ref="A46:I49"/>
    <mergeCell ref="A50:I52"/>
    <mergeCell ref="A53:I54"/>
    <mergeCell ref="A5:A7"/>
    <mergeCell ref="B5:D5"/>
    <mergeCell ref="E5:G5"/>
    <mergeCell ref="H5:I5"/>
    <mergeCell ref="B6:C6"/>
    <mergeCell ref="D6:D7"/>
    <mergeCell ref="E6:F6"/>
    <mergeCell ref="G6:G7"/>
    <mergeCell ref="H6:I6"/>
  </mergeCells>
  <hyperlinks>
    <hyperlink ref="I1" location="Índice!A1" display="(Voltar ao índice)"/>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zoomScaleNormal="100" workbookViewId="0">
      <selection activeCell="A47" sqref="A47:F48"/>
    </sheetView>
  </sheetViews>
  <sheetFormatPr defaultColWidth="9.140625" defaultRowHeight="11.25" x14ac:dyDescent="0.2"/>
  <cols>
    <col min="1" max="1" width="15.7109375" style="27" customWidth="1"/>
    <col min="2" max="7" width="9.28515625" style="27" customWidth="1"/>
    <col min="8" max="16384" width="9.140625" style="27"/>
  </cols>
  <sheetData>
    <row r="1" spans="1:7" ht="11.25" customHeight="1" x14ac:dyDescent="0.2">
      <c r="A1" s="42" t="s">
        <v>1036</v>
      </c>
      <c r="B1" s="2"/>
      <c r="C1" s="2"/>
      <c r="D1" s="2"/>
      <c r="E1" s="2"/>
      <c r="F1" s="3" t="s">
        <v>460</v>
      </c>
      <c r="G1" s="2"/>
    </row>
    <row r="2" spans="1:7" x14ac:dyDescent="0.2">
      <c r="A2" s="2" t="s">
        <v>152</v>
      </c>
      <c r="B2" s="2"/>
      <c r="C2" s="2"/>
      <c r="D2" s="2"/>
      <c r="E2" s="2"/>
      <c r="F2" s="2"/>
      <c r="G2" s="2"/>
    </row>
    <row r="3" spans="1:7" ht="11.25" customHeight="1" x14ac:dyDescent="0.2">
      <c r="A3" s="2" t="s">
        <v>682</v>
      </c>
      <c r="B3" s="2"/>
      <c r="C3" s="2"/>
      <c r="D3" s="5"/>
      <c r="E3" s="5"/>
      <c r="F3" s="2"/>
      <c r="G3" s="2"/>
    </row>
    <row r="4" spans="1:7" ht="11.25" customHeight="1" x14ac:dyDescent="0.2">
      <c r="A4" s="2"/>
      <c r="B4" s="2"/>
      <c r="C4" s="2"/>
      <c r="D4" s="2"/>
      <c r="E4" s="2"/>
      <c r="F4" s="2"/>
      <c r="G4" s="2"/>
    </row>
    <row r="5" spans="1:7" ht="25.5" customHeight="1" x14ac:dyDescent="0.2">
      <c r="A5" s="801" t="s">
        <v>683</v>
      </c>
      <c r="B5" s="948" t="s">
        <v>1037</v>
      </c>
      <c r="C5" s="949"/>
      <c r="D5" s="949"/>
      <c r="E5" s="949"/>
      <c r="F5" s="950"/>
      <c r="G5" s="2"/>
    </row>
    <row r="6" spans="1:7" ht="17.25" customHeight="1" x14ac:dyDescent="0.2">
      <c r="A6" s="900"/>
      <c r="B6" s="815" t="s">
        <v>594</v>
      </c>
      <c r="C6" s="897"/>
      <c r="D6" s="815" t="s">
        <v>843</v>
      </c>
      <c r="E6" s="904"/>
      <c r="F6" s="951" t="s">
        <v>473</v>
      </c>
      <c r="G6" s="2"/>
    </row>
    <row r="7" spans="1:7" ht="15.75" customHeight="1" x14ac:dyDescent="0.2">
      <c r="A7" s="901"/>
      <c r="B7" s="201" t="s">
        <v>705</v>
      </c>
      <c r="C7" s="201">
        <v>2022</v>
      </c>
      <c r="D7" s="201">
        <v>2021</v>
      </c>
      <c r="E7" s="201">
        <v>2022</v>
      </c>
      <c r="F7" s="952"/>
      <c r="G7" s="2"/>
    </row>
    <row r="8" spans="1:7" ht="11.25" customHeight="1" x14ac:dyDescent="0.2">
      <c r="A8" s="8"/>
      <c r="B8" s="8"/>
      <c r="C8" s="8"/>
      <c r="D8" s="8"/>
      <c r="E8" s="8"/>
      <c r="F8" s="8"/>
      <c r="G8" s="2"/>
    </row>
    <row r="9" spans="1:7" ht="11.25" customHeight="1" x14ac:dyDescent="0.2">
      <c r="A9" s="28" t="s">
        <v>475</v>
      </c>
      <c r="B9" s="46">
        <v>569231</v>
      </c>
      <c r="C9" s="46">
        <v>613529</v>
      </c>
      <c r="D9" s="229">
        <v>551.17999355523659</v>
      </c>
      <c r="E9" s="229">
        <v>590.99030091882082</v>
      </c>
      <c r="F9" s="117">
        <v>7.2227417230438018</v>
      </c>
      <c r="G9" s="2"/>
    </row>
    <row r="10" spans="1:7" ht="11.25" customHeight="1" x14ac:dyDescent="0.2">
      <c r="A10" s="91"/>
      <c r="B10" s="5"/>
      <c r="C10" s="5"/>
      <c r="D10" s="267"/>
      <c r="E10" s="267"/>
      <c r="F10" s="231"/>
      <c r="G10" s="2"/>
    </row>
    <row r="11" spans="1:7" ht="11.25" customHeight="1" x14ac:dyDescent="0.2">
      <c r="A11" s="15" t="s">
        <v>476</v>
      </c>
      <c r="B11" s="16">
        <v>1883</v>
      </c>
      <c r="C11" s="16">
        <v>2494</v>
      </c>
      <c r="D11" s="268">
        <v>458.07684631103319</v>
      </c>
      <c r="E11" s="268">
        <v>600.62679439753276</v>
      </c>
      <c r="F11" s="234">
        <v>31.11922142201189</v>
      </c>
      <c r="G11" s="2"/>
    </row>
    <row r="12" spans="1:7" ht="11.25" customHeight="1" x14ac:dyDescent="0.2">
      <c r="A12" s="2" t="s">
        <v>478</v>
      </c>
      <c r="B12" s="13">
        <v>5544</v>
      </c>
      <c r="C12" s="13">
        <v>6004</v>
      </c>
      <c r="D12" s="269">
        <v>340.23172565080586</v>
      </c>
      <c r="E12" s="269">
        <v>368.03556085624024</v>
      </c>
      <c r="F12" s="121">
        <v>8.1720289759134914</v>
      </c>
      <c r="G12" s="2"/>
    </row>
    <row r="13" spans="1:7" ht="11.25" customHeight="1" x14ac:dyDescent="0.2">
      <c r="A13" s="2" t="s">
        <v>479</v>
      </c>
      <c r="B13" s="13">
        <v>5906</v>
      </c>
      <c r="C13" s="13">
        <v>5924</v>
      </c>
      <c r="D13" s="269">
        <v>1624.125048186092</v>
      </c>
      <c r="E13" s="269">
        <v>1617.2486389531016</v>
      </c>
      <c r="F13" s="121">
        <v>-0.42339161265140257</v>
      </c>
      <c r="G13" s="2"/>
    </row>
    <row r="14" spans="1:7" ht="11.25" customHeight="1" x14ac:dyDescent="0.2">
      <c r="A14" s="2" t="s">
        <v>480</v>
      </c>
      <c r="B14" s="13">
        <v>13033</v>
      </c>
      <c r="C14" s="13">
        <v>21643</v>
      </c>
      <c r="D14" s="269">
        <v>670.08779409936949</v>
      </c>
      <c r="E14" s="269">
        <v>1101.7398236514593</v>
      </c>
      <c r="F14" s="121">
        <v>64.417235077718587</v>
      </c>
      <c r="G14" s="2"/>
    </row>
    <row r="15" spans="1:7" ht="11.25" customHeight="1" x14ac:dyDescent="0.2">
      <c r="A15" s="2" t="s">
        <v>482</v>
      </c>
      <c r="B15" s="13">
        <v>39611</v>
      </c>
      <c r="C15" s="13">
        <v>47658</v>
      </c>
      <c r="D15" s="269">
        <v>544.85536012734781</v>
      </c>
      <c r="E15" s="269">
        <v>654.46801301957805</v>
      </c>
      <c r="F15" s="121">
        <v>20.11775251079677</v>
      </c>
      <c r="G15" s="2"/>
    </row>
    <row r="16" spans="1:7" ht="11.25" customHeight="1" x14ac:dyDescent="0.2">
      <c r="A16" s="2" t="s">
        <v>483</v>
      </c>
      <c r="B16" s="13">
        <v>16462</v>
      </c>
      <c r="C16" s="13">
        <v>17013</v>
      </c>
      <c r="D16" s="269">
        <v>364.64622566613582</v>
      </c>
      <c r="E16" s="269">
        <v>375.47355641591139</v>
      </c>
      <c r="F16" s="121">
        <v>2.9692699355371666</v>
      </c>
      <c r="G16" s="2"/>
    </row>
    <row r="17" spans="1:7" ht="11.25" customHeight="1" x14ac:dyDescent="0.2">
      <c r="A17" s="2" t="s">
        <v>484</v>
      </c>
      <c r="B17" s="13">
        <v>17106</v>
      </c>
      <c r="C17" s="13">
        <v>18021</v>
      </c>
      <c r="D17" s="269">
        <v>1177.5339623458187</v>
      </c>
      <c r="E17" s="269">
        <v>1231.9307191600819</v>
      </c>
      <c r="F17" s="121">
        <v>4.619548866845169</v>
      </c>
      <c r="G17" s="2"/>
    </row>
    <row r="18" spans="1:7" ht="11.25" customHeight="1" x14ac:dyDescent="0.2">
      <c r="A18" s="2" t="s">
        <v>485</v>
      </c>
      <c r="B18" s="13">
        <v>11232</v>
      </c>
      <c r="C18" s="13">
        <v>12473</v>
      </c>
      <c r="D18" s="269">
        <v>581.00814489446975</v>
      </c>
      <c r="E18" s="269">
        <v>640.6994835147043</v>
      </c>
      <c r="F18" s="121">
        <v>10.273752467114971</v>
      </c>
      <c r="G18" s="2"/>
    </row>
    <row r="19" spans="1:7" ht="11.25" customHeight="1" x14ac:dyDescent="0.2">
      <c r="A19" s="2" t="s">
        <v>486</v>
      </c>
      <c r="B19" s="13">
        <v>24731</v>
      </c>
      <c r="C19" s="13">
        <v>26217</v>
      </c>
      <c r="D19" s="269">
        <v>703.6343288213277</v>
      </c>
      <c r="E19" s="269">
        <v>736.5292547748636</v>
      </c>
      <c r="F19" s="121">
        <v>4.6750029960361372</v>
      </c>
      <c r="G19" s="2"/>
    </row>
    <row r="20" spans="1:7" ht="11.25" customHeight="1" x14ac:dyDescent="0.2">
      <c r="A20" s="2" t="s">
        <v>487</v>
      </c>
      <c r="B20" s="13">
        <v>483</v>
      </c>
      <c r="C20" s="13">
        <v>505</v>
      </c>
      <c r="D20" s="269">
        <v>14.04400232046617</v>
      </c>
      <c r="E20" s="269">
        <v>14.63497685298309</v>
      </c>
      <c r="F20" s="121">
        <v>4.2080207552778637</v>
      </c>
      <c r="G20" s="2"/>
    </row>
    <row r="21" spans="1:7" ht="11.25" customHeight="1" x14ac:dyDescent="0.2">
      <c r="A21" s="2" t="s">
        <v>488</v>
      </c>
      <c r="B21" s="13">
        <v>20596</v>
      </c>
      <c r="C21" s="13">
        <v>20031</v>
      </c>
      <c r="D21" s="269">
        <v>1156.7853453631324</v>
      </c>
      <c r="E21" s="269">
        <v>1108.3646148431192</v>
      </c>
      <c r="F21" s="121">
        <v>-4.1858008241635547</v>
      </c>
      <c r="G21" s="2"/>
    </row>
    <row r="22" spans="1:7" ht="11.25" customHeight="1" x14ac:dyDescent="0.2">
      <c r="A22" s="2" t="s">
        <v>602</v>
      </c>
      <c r="B22" s="13">
        <v>15157</v>
      </c>
      <c r="C22" s="13">
        <v>15979</v>
      </c>
      <c r="D22" s="269">
        <v>1100.962826108951</v>
      </c>
      <c r="E22" s="269">
        <v>1149.4666449270189</v>
      </c>
      <c r="F22" s="121">
        <v>4.4055818841305605</v>
      </c>
      <c r="G22" s="2"/>
    </row>
    <row r="23" spans="1:7" ht="11.25" customHeight="1" x14ac:dyDescent="0.2">
      <c r="A23" s="2" t="s">
        <v>604</v>
      </c>
      <c r="B23" s="13">
        <v>79033</v>
      </c>
      <c r="C23" s="13">
        <v>75231</v>
      </c>
      <c r="D23" s="269">
        <v>760.79141311162982</v>
      </c>
      <c r="E23" s="269">
        <v>721.45983510032954</v>
      </c>
      <c r="F23" s="121">
        <v>-5.1698241243857463</v>
      </c>
      <c r="G23" s="2"/>
    </row>
    <row r="24" spans="1:7" ht="11.25" customHeight="1" x14ac:dyDescent="0.2">
      <c r="A24" s="2" t="s">
        <v>491</v>
      </c>
      <c r="B24" s="13">
        <v>20998</v>
      </c>
      <c r="C24" s="13">
        <v>22301</v>
      </c>
      <c r="D24" s="269">
        <v>521.19743960192523</v>
      </c>
      <c r="E24" s="269">
        <v>550.19267763382595</v>
      </c>
      <c r="F24" s="121">
        <v>5.5631965602222389</v>
      </c>
      <c r="G24" s="2"/>
    </row>
    <row r="25" spans="1:7" ht="11.25" customHeight="1" x14ac:dyDescent="0.2">
      <c r="A25" s="2" t="s">
        <v>598</v>
      </c>
      <c r="B25" s="13">
        <v>845</v>
      </c>
      <c r="C25" s="13">
        <v>688</v>
      </c>
      <c r="D25" s="269">
        <v>41.248479738867012</v>
      </c>
      <c r="E25" s="269">
        <v>33.42671262535729</v>
      </c>
      <c r="F25" s="121">
        <v>-18.962558530707597</v>
      </c>
      <c r="G25" s="2"/>
    </row>
    <row r="26" spans="1:7" ht="11.25" customHeight="1" x14ac:dyDescent="0.2">
      <c r="A26" s="2" t="s">
        <v>493</v>
      </c>
      <c r="B26" s="13">
        <v>60316</v>
      </c>
      <c r="C26" s="13">
        <v>60756</v>
      </c>
      <c r="D26" s="269">
        <v>1040.2697008603091</v>
      </c>
      <c r="E26" s="269">
        <v>1039.9570263383125</v>
      </c>
      <c r="F26" s="121">
        <v>-3.0057063253685623E-2</v>
      </c>
      <c r="G26" s="2"/>
    </row>
    <row r="27" spans="1:7" ht="11.25" customHeight="1" x14ac:dyDescent="0.2">
      <c r="A27" s="2" t="s">
        <v>599</v>
      </c>
      <c r="B27" s="13">
        <v>12469</v>
      </c>
      <c r="C27" s="13">
        <v>12874</v>
      </c>
      <c r="D27" s="269">
        <v>265.36664959459654</v>
      </c>
      <c r="E27" s="269">
        <v>273.28261517749075</v>
      </c>
      <c r="F27" s="121">
        <v>2.9830295536336315</v>
      </c>
      <c r="G27" s="2"/>
    </row>
    <row r="28" spans="1:7" ht="11.25" customHeight="1" x14ac:dyDescent="0.2">
      <c r="A28" s="2" t="s">
        <v>600</v>
      </c>
      <c r="B28" s="13">
        <v>12007</v>
      </c>
      <c r="C28" s="13">
        <v>11933</v>
      </c>
      <c r="D28" s="269">
        <v>714.06882032817236</v>
      </c>
      <c r="E28" s="269">
        <v>706.17258349332917</v>
      </c>
      <c r="F28" s="121">
        <v>-1.1058089374654689</v>
      </c>
      <c r="G28" s="2"/>
    </row>
    <row r="29" spans="1:7" ht="11.25" customHeight="1" x14ac:dyDescent="0.2">
      <c r="A29" s="2" t="s">
        <v>496</v>
      </c>
      <c r="B29" s="13">
        <v>34747</v>
      </c>
      <c r="C29" s="13">
        <v>38086</v>
      </c>
      <c r="D29" s="269">
        <v>415.11214247075225</v>
      </c>
      <c r="E29" s="269">
        <v>454.9712605473739</v>
      </c>
      <c r="F29" s="121">
        <v>9.6020120826578967</v>
      </c>
      <c r="G29" s="2"/>
    </row>
    <row r="30" spans="1:7" ht="11.25" customHeight="1" x14ac:dyDescent="0.2">
      <c r="A30" s="2" t="s">
        <v>497</v>
      </c>
      <c r="B30" s="13">
        <v>3411</v>
      </c>
      <c r="C30" s="13">
        <v>4231</v>
      </c>
      <c r="D30" s="269">
        <v>202.15908780833149</v>
      </c>
      <c r="E30" s="269">
        <v>249.84056218226672</v>
      </c>
      <c r="F30" s="121">
        <v>23.586114723243302</v>
      </c>
      <c r="G30" s="2"/>
    </row>
    <row r="31" spans="1:7" ht="11.25" customHeight="1" x14ac:dyDescent="0.2">
      <c r="A31" s="2" t="s">
        <v>498</v>
      </c>
      <c r="B31" s="13">
        <v>64162</v>
      </c>
      <c r="C31" s="13">
        <v>61998</v>
      </c>
      <c r="D31" s="269">
        <v>1150.0980123215177</v>
      </c>
      <c r="E31" s="269">
        <v>1109.6818479789531</v>
      </c>
      <c r="F31" s="121">
        <v>-3.5141495689556934</v>
      </c>
      <c r="G31" s="2"/>
    </row>
    <row r="32" spans="1:7" ht="11.25" customHeight="1" x14ac:dyDescent="0.2">
      <c r="A32" s="2" t="s">
        <v>596</v>
      </c>
      <c r="B32" s="13">
        <v>4939</v>
      </c>
      <c r="C32" s="13">
        <v>5339</v>
      </c>
      <c r="D32" s="269">
        <v>631.89318600756906</v>
      </c>
      <c r="E32" s="269">
        <v>681.9294422146595</v>
      </c>
      <c r="F32" s="121">
        <v>7.9184674427698498</v>
      </c>
      <c r="G32" s="2"/>
    </row>
    <row r="33" spans="1:7" ht="11.25" customHeight="1" x14ac:dyDescent="0.2">
      <c r="A33" s="2" t="s">
        <v>500</v>
      </c>
      <c r="B33" s="13">
        <v>2756</v>
      </c>
      <c r="C33" s="13">
        <v>3663</v>
      </c>
      <c r="D33" s="269">
        <v>921.60442122700988</v>
      </c>
      <c r="E33" s="269">
        <v>1196.7372577036879</v>
      </c>
      <c r="F33" s="121">
        <v>29.853680184212926</v>
      </c>
      <c r="G33" s="2"/>
    </row>
    <row r="34" spans="1:7" ht="11.25" customHeight="1" x14ac:dyDescent="0.2">
      <c r="A34" s="2" t="s">
        <v>501</v>
      </c>
      <c r="B34" s="13">
        <v>29300</v>
      </c>
      <c r="C34" s="13">
        <v>31905</v>
      </c>
      <c r="D34" s="269">
        <v>775.61673517609881</v>
      </c>
      <c r="E34" s="269">
        <v>831.97041064051803</v>
      </c>
      <c r="F34" s="121">
        <v>7.2656600752205813</v>
      </c>
      <c r="G34" s="2"/>
    </row>
    <row r="35" spans="1:7" ht="11.25" customHeight="1" x14ac:dyDescent="0.2">
      <c r="A35" s="2" t="s">
        <v>605</v>
      </c>
      <c r="B35" s="13">
        <v>58339</v>
      </c>
      <c r="C35" s="13">
        <v>75245</v>
      </c>
      <c r="D35" s="269">
        <v>257.89051788672913</v>
      </c>
      <c r="E35" s="269">
        <v>330.71414348706054</v>
      </c>
      <c r="F35" s="121">
        <v>28.238194330323175</v>
      </c>
      <c r="G35" s="2"/>
    </row>
    <row r="36" spans="1:7" ht="11.25" customHeight="1" x14ac:dyDescent="0.2">
      <c r="A36" s="2" t="s">
        <v>503</v>
      </c>
      <c r="B36" s="13">
        <v>8005</v>
      </c>
      <c r="C36" s="13">
        <v>8689</v>
      </c>
      <c r="D36" s="269">
        <v>703.56701363795139</v>
      </c>
      <c r="E36" s="269">
        <v>759.14745453396256</v>
      </c>
      <c r="F36" s="121">
        <v>7.8998076684436924</v>
      </c>
      <c r="G36" s="2"/>
    </row>
    <row r="37" spans="1:7" ht="11.25" customHeight="1" x14ac:dyDescent="0.2">
      <c r="A37" s="32" t="s">
        <v>986</v>
      </c>
      <c r="B37" s="19">
        <v>6160</v>
      </c>
      <c r="C37" s="19">
        <v>6628</v>
      </c>
      <c r="D37" s="270">
        <v>825.73831811207901</v>
      </c>
      <c r="E37" s="270">
        <v>881.49299617852273</v>
      </c>
      <c r="F37" s="237">
        <v>6.752100131905947</v>
      </c>
      <c r="G37" s="2"/>
    </row>
    <row r="38" spans="1:7" ht="11.25" customHeight="1" x14ac:dyDescent="0.2">
      <c r="A38" s="2"/>
      <c r="B38" s="13"/>
      <c r="C38" s="13"/>
      <c r="D38" s="132"/>
      <c r="E38" s="132"/>
      <c r="F38" s="121"/>
      <c r="G38" s="2"/>
    </row>
    <row r="39" spans="1:7" ht="11.25" customHeight="1" x14ac:dyDescent="0.2">
      <c r="A39" s="799" t="s">
        <v>696</v>
      </c>
      <c r="B39" s="799"/>
      <c r="C39" s="799"/>
      <c r="D39" s="799"/>
      <c r="E39" s="799"/>
      <c r="F39" s="799"/>
    </row>
    <row r="40" spans="1:7" x14ac:dyDescent="0.2">
      <c r="A40" s="799"/>
      <c r="B40" s="799"/>
      <c r="C40" s="799"/>
      <c r="D40" s="799"/>
      <c r="E40" s="799"/>
      <c r="F40" s="799"/>
    </row>
    <row r="41" spans="1:7" x14ac:dyDescent="0.2">
      <c r="A41" s="799"/>
      <c r="B41" s="799"/>
      <c r="C41" s="799"/>
      <c r="D41" s="799"/>
      <c r="E41" s="799"/>
      <c r="F41" s="799"/>
    </row>
    <row r="42" spans="1:7" x14ac:dyDescent="0.2">
      <c r="A42" s="799"/>
      <c r="B42" s="799"/>
      <c r="C42" s="799"/>
      <c r="D42" s="799"/>
      <c r="E42" s="799"/>
      <c r="F42" s="799"/>
    </row>
    <row r="43" spans="1:7" x14ac:dyDescent="0.2">
      <c r="A43" s="799"/>
      <c r="B43" s="799"/>
      <c r="C43" s="799"/>
      <c r="D43" s="799"/>
      <c r="E43" s="799"/>
      <c r="F43" s="799"/>
    </row>
    <row r="44" spans="1:7" ht="11.25" customHeight="1" x14ac:dyDescent="0.2">
      <c r="A44" s="2" t="s">
        <v>987</v>
      </c>
      <c r="B44" s="2"/>
      <c r="C44" s="2"/>
      <c r="D44" s="2"/>
      <c r="E44" s="2"/>
      <c r="F44" s="2"/>
      <c r="G44" s="2"/>
    </row>
    <row r="45" spans="1:7" ht="11.25" customHeight="1" x14ac:dyDescent="0.2">
      <c r="A45" s="947" t="s">
        <v>711</v>
      </c>
      <c r="B45" s="947"/>
      <c r="C45" s="947"/>
      <c r="D45" s="947"/>
      <c r="E45" s="947"/>
      <c r="F45" s="947"/>
      <c r="G45" s="2"/>
    </row>
    <row r="46" spans="1:7" ht="11.25" customHeight="1" x14ac:dyDescent="0.2">
      <c r="A46" s="947"/>
      <c r="B46" s="947"/>
      <c r="C46" s="947"/>
      <c r="D46" s="947"/>
      <c r="E46" s="947"/>
      <c r="F46" s="947"/>
      <c r="G46" s="2"/>
    </row>
    <row r="47" spans="1:7" ht="11.25" customHeight="1" x14ac:dyDescent="0.2">
      <c r="A47" s="816" t="s">
        <v>988</v>
      </c>
      <c r="B47" s="816"/>
      <c r="C47" s="816"/>
      <c r="D47" s="816"/>
      <c r="E47" s="816"/>
      <c r="F47" s="816"/>
      <c r="G47" s="2"/>
    </row>
    <row r="48" spans="1:7" ht="11.25" customHeight="1" x14ac:dyDescent="0.2">
      <c r="A48" s="816"/>
      <c r="B48" s="816"/>
      <c r="C48" s="816"/>
      <c r="D48" s="816"/>
      <c r="E48" s="816"/>
      <c r="F48" s="816"/>
      <c r="G48" s="2"/>
    </row>
    <row r="49" spans="1:7" ht="11.25" customHeight="1" x14ac:dyDescent="0.2">
      <c r="A49" s="2"/>
      <c r="B49" s="2"/>
      <c r="C49" s="2"/>
      <c r="D49" s="2"/>
      <c r="E49" s="2"/>
      <c r="F49" s="2"/>
      <c r="G49" s="2"/>
    </row>
    <row r="50" spans="1:7" ht="11.25" customHeight="1" x14ac:dyDescent="0.2">
      <c r="A50" s="2"/>
      <c r="B50" s="2"/>
      <c r="C50" s="2"/>
      <c r="D50" s="2"/>
      <c r="E50" s="2"/>
      <c r="F50" s="2"/>
      <c r="G50" s="2"/>
    </row>
    <row r="51" spans="1:7" ht="11.25" customHeight="1" x14ac:dyDescent="0.2">
      <c r="A51" s="2"/>
      <c r="B51" s="2"/>
      <c r="C51" s="2"/>
      <c r="D51" s="2"/>
      <c r="E51" s="2"/>
      <c r="F51" s="2"/>
      <c r="G51" s="2"/>
    </row>
    <row r="52" spans="1:7" ht="11.25" customHeight="1" x14ac:dyDescent="0.2">
      <c r="A52" s="2"/>
      <c r="B52" s="2"/>
      <c r="C52" s="2"/>
      <c r="D52" s="2"/>
      <c r="E52" s="2"/>
      <c r="F52" s="2"/>
      <c r="G52" s="2"/>
    </row>
    <row r="53" spans="1:7" ht="11.25" customHeight="1" x14ac:dyDescent="0.2">
      <c r="A53" s="2"/>
      <c r="B53" s="2"/>
      <c r="C53" s="2"/>
      <c r="D53" s="2"/>
      <c r="E53" s="2"/>
      <c r="F53" s="2"/>
      <c r="G53" s="2"/>
    </row>
    <row r="54" spans="1:7" ht="11.25" customHeight="1" x14ac:dyDescent="0.2">
      <c r="A54" s="2"/>
      <c r="B54" s="2"/>
      <c r="C54" s="2"/>
      <c r="D54" s="2"/>
      <c r="E54" s="2"/>
      <c r="F54" s="2"/>
      <c r="G54" s="2"/>
    </row>
    <row r="55" spans="1:7" ht="11.25" customHeight="1" x14ac:dyDescent="0.2">
      <c r="A55" s="2"/>
      <c r="B55" s="2"/>
      <c r="C55" s="2"/>
      <c r="D55" s="2"/>
      <c r="E55" s="2"/>
      <c r="F55" s="2"/>
      <c r="G55" s="2"/>
    </row>
    <row r="56" spans="1:7" ht="11.25" customHeight="1" x14ac:dyDescent="0.2">
      <c r="A56" s="2"/>
      <c r="B56" s="2"/>
      <c r="C56" s="2"/>
      <c r="D56" s="2"/>
      <c r="E56" s="2"/>
      <c r="F56" s="2"/>
      <c r="G56" s="2"/>
    </row>
    <row r="57" spans="1:7" ht="11.25" customHeight="1" x14ac:dyDescent="0.2">
      <c r="A57" s="2"/>
      <c r="B57" s="2"/>
      <c r="C57" s="2"/>
      <c r="D57" s="2"/>
      <c r="E57" s="2"/>
      <c r="F57" s="2"/>
      <c r="G57" s="2"/>
    </row>
    <row r="58" spans="1:7" ht="11.25" customHeight="1" x14ac:dyDescent="0.2">
      <c r="A58" s="2"/>
      <c r="B58" s="2"/>
      <c r="C58" s="2"/>
      <c r="D58" s="2"/>
      <c r="E58" s="2"/>
      <c r="F58" s="2"/>
      <c r="G58" s="2"/>
    </row>
    <row r="59" spans="1:7" ht="11.25" customHeight="1" x14ac:dyDescent="0.2">
      <c r="A59" s="2"/>
      <c r="B59" s="2"/>
      <c r="C59" s="2"/>
      <c r="D59" s="2"/>
      <c r="E59" s="2"/>
      <c r="F59" s="2"/>
      <c r="G59" s="2"/>
    </row>
    <row r="60" spans="1:7" ht="11.25" customHeight="1" x14ac:dyDescent="0.2">
      <c r="A60" s="2"/>
      <c r="B60" s="2"/>
      <c r="C60" s="2"/>
      <c r="D60" s="2"/>
      <c r="E60" s="2"/>
      <c r="F60" s="2"/>
      <c r="G60" s="2"/>
    </row>
    <row r="61" spans="1:7" ht="11.25" customHeight="1" x14ac:dyDescent="0.2">
      <c r="A61" s="2"/>
      <c r="B61" s="2"/>
      <c r="C61" s="2"/>
      <c r="D61" s="2"/>
      <c r="E61" s="2"/>
      <c r="F61" s="2"/>
      <c r="G61" s="2"/>
    </row>
    <row r="62" spans="1:7" ht="11.25" customHeight="1" x14ac:dyDescent="0.2">
      <c r="A62" s="2"/>
      <c r="B62" s="2"/>
      <c r="C62" s="2"/>
      <c r="D62" s="2"/>
      <c r="E62" s="2"/>
      <c r="F62" s="2"/>
      <c r="G62" s="2"/>
    </row>
    <row r="63" spans="1:7" ht="11.25" customHeight="1" x14ac:dyDescent="0.2">
      <c r="A63" s="2"/>
      <c r="B63" s="2"/>
      <c r="C63" s="2"/>
      <c r="D63" s="2"/>
      <c r="E63" s="2"/>
      <c r="F63" s="2"/>
      <c r="G63" s="2"/>
    </row>
    <row r="64" spans="1:7" ht="11.25" customHeight="1" x14ac:dyDescent="0.2">
      <c r="A64" s="2"/>
      <c r="B64" s="2"/>
      <c r="C64" s="2"/>
      <c r="D64" s="2"/>
      <c r="E64" s="2"/>
      <c r="F64" s="2"/>
      <c r="G64" s="2"/>
    </row>
    <row r="65" spans="1:7" ht="11.25" customHeight="1" x14ac:dyDescent="0.2">
      <c r="A65" s="2"/>
      <c r="B65" s="2"/>
      <c r="C65" s="2"/>
      <c r="D65" s="2"/>
      <c r="E65" s="2"/>
      <c r="F65" s="2"/>
      <c r="G65" s="2"/>
    </row>
    <row r="66" spans="1:7" ht="11.25" customHeight="1" x14ac:dyDescent="0.2">
      <c r="A66" s="2"/>
      <c r="B66" s="2"/>
      <c r="C66" s="2"/>
      <c r="D66" s="2"/>
      <c r="E66" s="2"/>
      <c r="F66" s="2"/>
      <c r="G66" s="2"/>
    </row>
    <row r="67" spans="1:7" ht="11.25" customHeight="1" x14ac:dyDescent="0.2">
      <c r="A67" s="2"/>
      <c r="B67" s="2"/>
      <c r="C67" s="2"/>
      <c r="D67" s="2"/>
      <c r="E67" s="2"/>
      <c r="F67" s="2"/>
      <c r="G67" s="2"/>
    </row>
    <row r="68" spans="1:7" ht="11.25" customHeight="1" x14ac:dyDescent="0.2">
      <c r="A68" s="2"/>
      <c r="B68" s="2"/>
      <c r="C68" s="2"/>
      <c r="D68" s="2"/>
      <c r="E68" s="2"/>
      <c r="F68" s="2"/>
      <c r="G68" s="2"/>
    </row>
    <row r="69" spans="1:7" ht="11.25" customHeight="1" x14ac:dyDescent="0.2">
      <c r="A69" s="2"/>
      <c r="B69" s="2"/>
      <c r="C69" s="2"/>
      <c r="D69" s="2"/>
      <c r="E69" s="2"/>
      <c r="F69" s="2"/>
      <c r="G69" s="2"/>
    </row>
    <row r="70" spans="1:7" ht="11.25" customHeight="1" x14ac:dyDescent="0.2">
      <c r="A70" s="2"/>
      <c r="B70" s="2"/>
      <c r="C70" s="2"/>
      <c r="D70" s="2"/>
      <c r="E70" s="2"/>
      <c r="F70" s="2"/>
      <c r="G70" s="2"/>
    </row>
    <row r="71" spans="1:7" ht="11.25" customHeight="1" x14ac:dyDescent="0.2">
      <c r="A71" s="2"/>
      <c r="B71" s="2"/>
      <c r="C71" s="2"/>
      <c r="D71" s="2"/>
      <c r="E71" s="2"/>
      <c r="F71" s="2"/>
      <c r="G71" s="2"/>
    </row>
    <row r="72" spans="1:7" ht="11.25" customHeight="1" x14ac:dyDescent="0.2">
      <c r="A72" s="2"/>
      <c r="B72" s="2"/>
      <c r="C72" s="2"/>
      <c r="D72" s="2"/>
      <c r="E72" s="2"/>
      <c r="F72" s="2"/>
      <c r="G72" s="2"/>
    </row>
    <row r="73" spans="1:7" ht="11.25" customHeight="1" x14ac:dyDescent="0.2">
      <c r="A73" s="2"/>
      <c r="B73" s="2"/>
      <c r="C73" s="2"/>
      <c r="D73" s="2"/>
      <c r="E73" s="2"/>
      <c r="F73" s="2"/>
      <c r="G73" s="2"/>
    </row>
    <row r="74" spans="1:7" ht="11.25" customHeight="1" x14ac:dyDescent="0.2">
      <c r="A74" s="2"/>
      <c r="B74" s="2"/>
      <c r="C74" s="2"/>
      <c r="D74" s="2"/>
      <c r="E74" s="2"/>
      <c r="F74" s="2"/>
      <c r="G74" s="2"/>
    </row>
    <row r="75" spans="1:7" ht="11.25" customHeight="1" x14ac:dyDescent="0.2">
      <c r="A75" s="2"/>
      <c r="B75" s="2"/>
      <c r="C75" s="2"/>
      <c r="D75" s="2"/>
      <c r="E75" s="2"/>
      <c r="F75" s="2"/>
      <c r="G75" s="2"/>
    </row>
    <row r="76" spans="1:7" ht="11.25" customHeight="1" x14ac:dyDescent="0.2">
      <c r="A76" s="2"/>
      <c r="B76" s="2"/>
      <c r="C76" s="2"/>
      <c r="D76" s="2"/>
      <c r="E76" s="2"/>
      <c r="F76" s="2"/>
      <c r="G76" s="2"/>
    </row>
    <row r="77" spans="1:7" ht="11.25" customHeight="1" x14ac:dyDescent="0.2">
      <c r="A77" s="2"/>
      <c r="B77" s="2"/>
      <c r="C77" s="2"/>
      <c r="D77" s="2"/>
      <c r="E77" s="2"/>
      <c r="F77" s="2"/>
      <c r="G77" s="2"/>
    </row>
    <row r="78" spans="1:7" ht="11.25" customHeight="1" x14ac:dyDescent="0.2">
      <c r="A78" s="2"/>
      <c r="B78" s="2"/>
      <c r="C78" s="2"/>
      <c r="D78" s="2"/>
      <c r="E78" s="2"/>
      <c r="F78" s="2"/>
      <c r="G78" s="2"/>
    </row>
    <row r="79" spans="1:7" ht="11.25" customHeight="1" x14ac:dyDescent="0.2">
      <c r="A79" s="2"/>
      <c r="B79" s="2"/>
      <c r="C79" s="2"/>
      <c r="D79" s="2"/>
      <c r="E79" s="2"/>
      <c r="F79" s="2"/>
      <c r="G79" s="2"/>
    </row>
    <row r="80" spans="1:7" ht="11.25" customHeight="1" x14ac:dyDescent="0.2">
      <c r="A80" s="2"/>
      <c r="B80" s="2"/>
      <c r="C80" s="2"/>
      <c r="D80" s="2"/>
      <c r="E80" s="2"/>
      <c r="F80" s="2"/>
      <c r="G80" s="2"/>
    </row>
    <row r="81" spans="1:7" ht="11.25" customHeight="1" x14ac:dyDescent="0.2">
      <c r="A81" s="2"/>
      <c r="B81" s="2"/>
      <c r="C81" s="2"/>
      <c r="D81" s="2"/>
      <c r="E81" s="2"/>
      <c r="F81" s="2"/>
      <c r="G81" s="2"/>
    </row>
    <row r="82" spans="1:7" ht="11.25" customHeight="1" x14ac:dyDescent="0.2">
      <c r="A82" s="2"/>
      <c r="B82" s="2"/>
      <c r="C82" s="2"/>
      <c r="D82" s="2"/>
      <c r="E82" s="2"/>
      <c r="F82" s="2"/>
      <c r="G82" s="2"/>
    </row>
    <row r="83" spans="1:7" ht="11.25" customHeight="1" x14ac:dyDescent="0.2">
      <c r="A83" s="2"/>
      <c r="B83" s="2"/>
      <c r="C83" s="2"/>
      <c r="D83" s="2"/>
      <c r="E83" s="2"/>
      <c r="F83" s="2"/>
      <c r="G83" s="2"/>
    </row>
    <row r="84" spans="1:7" ht="11.25" customHeight="1" x14ac:dyDescent="0.2">
      <c r="A84" s="2"/>
      <c r="B84" s="2"/>
      <c r="C84" s="2"/>
      <c r="D84" s="2"/>
      <c r="E84" s="2"/>
      <c r="F84" s="2"/>
      <c r="G84" s="2"/>
    </row>
    <row r="85" spans="1:7" ht="11.25" customHeight="1" x14ac:dyDescent="0.2">
      <c r="A85" s="2"/>
      <c r="B85" s="2"/>
      <c r="C85" s="2"/>
      <c r="D85" s="2"/>
      <c r="E85" s="2"/>
      <c r="F85" s="2"/>
      <c r="G85" s="2"/>
    </row>
    <row r="86" spans="1:7" ht="11.25" customHeight="1" x14ac:dyDescent="0.2">
      <c r="A86" s="2"/>
      <c r="B86" s="2"/>
      <c r="C86" s="2"/>
      <c r="D86" s="2"/>
      <c r="E86" s="2"/>
      <c r="F86" s="2"/>
      <c r="G86" s="2"/>
    </row>
    <row r="87" spans="1:7" ht="11.25" customHeight="1" x14ac:dyDescent="0.2">
      <c r="A87" s="2"/>
      <c r="B87" s="2"/>
      <c r="C87" s="2"/>
      <c r="D87" s="2"/>
      <c r="E87" s="2"/>
      <c r="F87" s="2"/>
      <c r="G87" s="2"/>
    </row>
    <row r="88" spans="1:7" ht="11.25" customHeight="1" x14ac:dyDescent="0.2">
      <c r="A88" s="2"/>
      <c r="B88" s="2"/>
      <c r="C88" s="2"/>
      <c r="D88" s="2"/>
      <c r="E88" s="2"/>
      <c r="F88" s="2"/>
      <c r="G88" s="2"/>
    </row>
    <row r="89" spans="1:7" ht="11.25" customHeight="1" x14ac:dyDescent="0.2">
      <c r="A89" s="2"/>
      <c r="B89" s="2"/>
      <c r="C89" s="2"/>
      <c r="D89" s="2"/>
      <c r="E89" s="2"/>
      <c r="F89" s="2"/>
      <c r="G89" s="2"/>
    </row>
    <row r="90" spans="1:7" ht="11.25" customHeight="1" x14ac:dyDescent="0.2">
      <c r="A90" s="2"/>
      <c r="B90" s="2"/>
      <c r="C90" s="2"/>
      <c r="D90" s="2"/>
      <c r="E90" s="2"/>
      <c r="F90" s="2"/>
      <c r="G90" s="2"/>
    </row>
    <row r="91" spans="1:7" ht="11.25" customHeight="1" x14ac:dyDescent="0.2">
      <c r="A91" s="2"/>
      <c r="B91" s="2"/>
      <c r="C91" s="2"/>
      <c r="D91" s="2"/>
      <c r="E91" s="2"/>
      <c r="F91" s="2"/>
      <c r="G91" s="2"/>
    </row>
    <row r="92" spans="1:7" ht="11.25" customHeight="1" x14ac:dyDescent="0.2">
      <c r="A92" s="2"/>
      <c r="B92" s="2"/>
      <c r="C92" s="2"/>
      <c r="D92" s="2"/>
      <c r="E92" s="2"/>
      <c r="F92" s="2"/>
      <c r="G92" s="2"/>
    </row>
    <row r="93" spans="1:7" ht="11.25" customHeight="1" x14ac:dyDescent="0.2">
      <c r="A93" s="2"/>
      <c r="B93" s="2"/>
      <c r="C93" s="2"/>
      <c r="D93" s="2"/>
      <c r="E93" s="2"/>
      <c r="F93" s="2"/>
      <c r="G93" s="2"/>
    </row>
    <row r="94" spans="1:7" ht="11.25" customHeight="1" x14ac:dyDescent="0.2">
      <c r="A94" s="2"/>
      <c r="B94" s="2"/>
      <c r="C94" s="2"/>
      <c r="D94" s="2"/>
      <c r="E94" s="2"/>
      <c r="F94" s="2"/>
      <c r="G94" s="2"/>
    </row>
    <row r="95" spans="1:7" ht="11.25" customHeight="1" x14ac:dyDescent="0.2">
      <c r="A95" s="2"/>
      <c r="B95" s="2"/>
      <c r="C95" s="2"/>
      <c r="D95" s="2"/>
      <c r="E95" s="2"/>
      <c r="F95" s="2"/>
      <c r="G95" s="2"/>
    </row>
    <row r="96" spans="1:7" ht="11.25" customHeight="1" x14ac:dyDescent="0.2">
      <c r="A96" s="2"/>
      <c r="B96" s="2"/>
      <c r="C96" s="2"/>
      <c r="D96" s="2"/>
      <c r="E96" s="2"/>
      <c r="F96" s="2"/>
      <c r="G96" s="2"/>
    </row>
    <row r="97" spans="1:7" ht="11.25" customHeight="1" x14ac:dyDescent="0.2">
      <c r="A97" s="2"/>
      <c r="B97" s="2"/>
      <c r="C97" s="2"/>
      <c r="D97" s="2"/>
      <c r="E97" s="2"/>
      <c r="F97" s="2"/>
      <c r="G97" s="2"/>
    </row>
    <row r="98" spans="1:7" ht="11.25" customHeight="1" x14ac:dyDescent="0.2">
      <c r="A98" s="2"/>
      <c r="B98" s="2"/>
      <c r="C98" s="2"/>
      <c r="D98" s="2"/>
      <c r="E98" s="2"/>
      <c r="F98" s="2"/>
      <c r="G98" s="2"/>
    </row>
    <row r="99" spans="1:7" ht="11.25" customHeight="1" x14ac:dyDescent="0.2">
      <c r="A99" s="2"/>
      <c r="B99" s="2"/>
      <c r="C99" s="2"/>
      <c r="D99" s="2"/>
      <c r="E99" s="2"/>
      <c r="F99" s="2"/>
      <c r="G99" s="2"/>
    </row>
    <row r="100" spans="1:7" ht="11.25" customHeight="1" x14ac:dyDescent="0.2">
      <c r="A100" s="2"/>
      <c r="B100" s="2"/>
      <c r="C100" s="2"/>
      <c r="D100" s="2"/>
      <c r="E100" s="2"/>
      <c r="F100" s="2"/>
      <c r="G100" s="2"/>
    </row>
    <row r="101" spans="1:7" ht="11.25" customHeight="1" x14ac:dyDescent="0.2">
      <c r="A101" s="2"/>
      <c r="B101" s="2"/>
      <c r="C101" s="2"/>
      <c r="D101" s="2"/>
      <c r="E101" s="2"/>
      <c r="F101" s="2"/>
      <c r="G101" s="2"/>
    </row>
    <row r="102" spans="1:7" ht="11.25" customHeight="1" x14ac:dyDescent="0.2">
      <c r="A102" s="2"/>
      <c r="B102" s="2"/>
      <c r="C102" s="2"/>
      <c r="D102" s="2"/>
      <c r="E102" s="2"/>
      <c r="F102" s="2"/>
      <c r="G102" s="2"/>
    </row>
    <row r="103" spans="1:7" ht="11.25" customHeight="1" x14ac:dyDescent="0.2">
      <c r="A103" s="2"/>
      <c r="B103" s="2"/>
      <c r="C103" s="2"/>
      <c r="D103" s="2"/>
      <c r="E103" s="2"/>
      <c r="F103" s="2"/>
      <c r="G103" s="2"/>
    </row>
    <row r="104" spans="1:7" ht="11.25" customHeight="1" x14ac:dyDescent="0.2">
      <c r="A104" s="2"/>
      <c r="B104" s="2"/>
      <c r="C104" s="2"/>
      <c r="D104" s="2"/>
      <c r="E104" s="2"/>
      <c r="F104" s="2"/>
      <c r="G104" s="2"/>
    </row>
    <row r="105" spans="1:7" ht="11.25" customHeight="1" x14ac:dyDescent="0.2">
      <c r="A105" s="2"/>
      <c r="B105" s="2"/>
      <c r="C105" s="2"/>
      <c r="D105" s="2"/>
      <c r="E105" s="2"/>
      <c r="F105" s="2"/>
      <c r="G105" s="2"/>
    </row>
    <row r="106" spans="1:7" ht="11.25" customHeight="1" x14ac:dyDescent="0.2">
      <c r="A106" s="2"/>
      <c r="B106" s="2"/>
      <c r="C106" s="2"/>
      <c r="D106" s="2"/>
      <c r="E106" s="2"/>
      <c r="F106" s="2"/>
      <c r="G106" s="2"/>
    </row>
    <row r="107" spans="1:7" ht="11.25" customHeight="1" x14ac:dyDescent="0.2">
      <c r="A107" s="2"/>
      <c r="B107" s="2"/>
      <c r="C107" s="2"/>
      <c r="D107" s="2"/>
      <c r="E107" s="2"/>
      <c r="F107" s="2"/>
      <c r="G107" s="2"/>
    </row>
    <row r="108" spans="1:7" ht="11.25" customHeight="1" x14ac:dyDescent="0.2">
      <c r="A108" s="2"/>
      <c r="B108" s="2"/>
      <c r="C108" s="2"/>
      <c r="D108" s="2"/>
      <c r="E108" s="2"/>
      <c r="F108" s="2"/>
      <c r="G108" s="2"/>
    </row>
    <row r="109" spans="1:7" ht="11.25" customHeight="1" x14ac:dyDescent="0.2">
      <c r="A109" s="2"/>
      <c r="B109" s="2"/>
      <c r="C109" s="2"/>
      <c r="D109" s="2"/>
      <c r="E109" s="2"/>
      <c r="F109" s="2"/>
      <c r="G109" s="2"/>
    </row>
    <row r="110" spans="1:7" ht="11.25" customHeight="1" x14ac:dyDescent="0.2">
      <c r="A110" s="2"/>
      <c r="B110" s="2"/>
      <c r="C110" s="2"/>
      <c r="D110" s="2"/>
      <c r="E110" s="2"/>
      <c r="F110" s="2"/>
      <c r="G110" s="2"/>
    </row>
    <row r="111" spans="1:7" ht="11.25" customHeight="1" x14ac:dyDescent="0.2">
      <c r="A111" s="2"/>
      <c r="B111" s="2"/>
      <c r="C111" s="2"/>
      <c r="D111" s="2"/>
      <c r="E111" s="2"/>
      <c r="F111" s="2"/>
      <c r="G111" s="2"/>
    </row>
    <row r="112" spans="1:7" ht="11.25" customHeight="1" x14ac:dyDescent="0.2">
      <c r="A112" s="2"/>
      <c r="B112" s="2"/>
      <c r="C112" s="2"/>
      <c r="D112" s="2"/>
      <c r="E112" s="2"/>
      <c r="F112" s="2"/>
      <c r="G112" s="2"/>
    </row>
    <row r="113" spans="1:7" ht="11.25" customHeight="1" x14ac:dyDescent="0.2">
      <c r="A113" s="2"/>
      <c r="B113" s="2"/>
      <c r="C113" s="2"/>
      <c r="D113" s="2"/>
      <c r="E113" s="2"/>
      <c r="F113" s="2"/>
      <c r="G113" s="2"/>
    </row>
    <row r="114" spans="1:7" ht="11.25" customHeight="1" x14ac:dyDescent="0.2">
      <c r="A114" s="2"/>
      <c r="B114" s="2"/>
      <c r="C114" s="2"/>
      <c r="D114" s="2"/>
      <c r="E114" s="2"/>
      <c r="F114" s="2"/>
      <c r="G114" s="2"/>
    </row>
    <row r="115" spans="1:7" ht="11.25" customHeight="1" x14ac:dyDescent="0.2">
      <c r="A115" s="2"/>
      <c r="B115" s="2"/>
      <c r="C115" s="2"/>
      <c r="D115" s="2"/>
      <c r="E115" s="2"/>
      <c r="F115" s="2"/>
      <c r="G115" s="2"/>
    </row>
    <row r="116" spans="1:7" ht="11.25" customHeight="1" x14ac:dyDescent="0.2">
      <c r="A116" s="2"/>
      <c r="B116" s="2"/>
      <c r="C116" s="2"/>
      <c r="D116" s="2"/>
      <c r="E116" s="2"/>
      <c r="F116" s="2"/>
      <c r="G116" s="2"/>
    </row>
    <row r="117" spans="1:7" ht="11.25" customHeight="1" x14ac:dyDescent="0.2">
      <c r="A117" s="2"/>
      <c r="B117" s="2"/>
      <c r="C117" s="2"/>
      <c r="D117" s="2"/>
      <c r="E117" s="2"/>
      <c r="F117" s="2"/>
      <c r="G117" s="2"/>
    </row>
    <row r="118" spans="1:7" ht="11.25" customHeight="1" x14ac:dyDescent="0.2">
      <c r="A118" s="2"/>
      <c r="B118" s="2"/>
      <c r="C118" s="2"/>
      <c r="D118" s="2"/>
      <c r="E118" s="2"/>
      <c r="F118" s="2"/>
      <c r="G118" s="2"/>
    </row>
    <row r="119" spans="1:7" ht="11.25" customHeight="1" x14ac:dyDescent="0.2">
      <c r="A119" s="2"/>
      <c r="B119" s="2"/>
      <c r="C119" s="2"/>
      <c r="D119" s="2"/>
      <c r="E119" s="2"/>
      <c r="F119" s="2"/>
      <c r="G119" s="2"/>
    </row>
    <row r="120" spans="1:7" ht="11.25" customHeight="1" x14ac:dyDescent="0.2">
      <c r="A120" s="2"/>
      <c r="B120" s="2"/>
      <c r="C120" s="2"/>
      <c r="D120" s="2"/>
      <c r="E120" s="2"/>
      <c r="F120" s="2"/>
      <c r="G120" s="2"/>
    </row>
    <row r="121" spans="1:7" ht="11.25" customHeight="1" x14ac:dyDescent="0.2">
      <c r="A121" s="2"/>
      <c r="B121" s="2"/>
      <c r="C121" s="2"/>
      <c r="D121" s="2"/>
      <c r="E121" s="2"/>
      <c r="F121" s="2"/>
      <c r="G121" s="2"/>
    </row>
    <row r="122" spans="1:7" ht="11.25" customHeight="1" x14ac:dyDescent="0.2">
      <c r="A122" s="2"/>
      <c r="B122" s="2"/>
      <c r="C122" s="2"/>
      <c r="D122" s="2"/>
      <c r="E122" s="2"/>
      <c r="F122" s="2"/>
      <c r="G122" s="2"/>
    </row>
    <row r="123" spans="1:7" ht="11.25" customHeight="1" x14ac:dyDescent="0.2">
      <c r="A123" s="2"/>
      <c r="B123" s="2"/>
      <c r="C123" s="2"/>
      <c r="D123" s="2"/>
      <c r="E123" s="2"/>
      <c r="F123" s="2"/>
      <c r="G123" s="2"/>
    </row>
    <row r="124" spans="1:7" ht="11.25" customHeight="1" x14ac:dyDescent="0.2">
      <c r="A124" s="2"/>
      <c r="B124" s="2"/>
      <c r="C124" s="2"/>
      <c r="D124" s="2"/>
      <c r="E124" s="2"/>
      <c r="F124" s="2"/>
      <c r="G124" s="2"/>
    </row>
    <row r="125" spans="1:7" ht="11.25" customHeight="1" x14ac:dyDescent="0.2">
      <c r="A125" s="2"/>
      <c r="B125" s="2"/>
      <c r="C125" s="2"/>
      <c r="D125" s="2"/>
      <c r="E125" s="2"/>
      <c r="F125" s="2"/>
      <c r="G125" s="2"/>
    </row>
    <row r="126" spans="1:7" ht="11.25" customHeight="1" x14ac:dyDescent="0.2">
      <c r="A126" s="2"/>
      <c r="B126" s="2"/>
      <c r="C126" s="2"/>
      <c r="D126" s="2"/>
      <c r="E126" s="2"/>
      <c r="F126" s="2"/>
      <c r="G126" s="2"/>
    </row>
    <row r="127" spans="1:7" ht="11.25" customHeight="1" x14ac:dyDescent="0.2">
      <c r="A127" s="2"/>
      <c r="B127" s="2"/>
      <c r="C127" s="2"/>
      <c r="D127" s="2"/>
      <c r="E127" s="2"/>
      <c r="F127" s="2"/>
      <c r="G127" s="2"/>
    </row>
    <row r="128" spans="1:7" ht="11.25" customHeight="1" x14ac:dyDescent="0.2">
      <c r="A128" s="2"/>
      <c r="B128" s="2"/>
      <c r="C128" s="2"/>
      <c r="D128" s="2"/>
      <c r="E128" s="2"/>
      <c r="F128" s="2"/>
      <c r="G128" s="2"/>
    </row>
    <row r="129" spans="1:7" ht="11.25" customHeight="1" x14ac:dyDescent="0.2">
      <c r="A129" s="2"/>
      <c r="B129" s="2"/>
      <c r="C129" s="2"/>
      <c r="D129" s="2"/>
      <c r="E129" s="2"/>
      <c r="F129" s="2"/>
      <c r="G129" s="2"/>
    </row>
    <row r="130" spans="1:7" ht="11.25" customHeight="1" x14ac:dyDescent="0.2">
      <c r="A130" s="2"/>
      <c r="B130" s="2"/>
      <c r="C130" s="2"/>
      <c r="D130" s="2"/>
      <c r="E130" s="2"/>
      <c r="F130" s="2"/>
      <c r="G130" s="2"/>
    </row>
    <row r="131" spans="1:7" ht="11.25" customHeight="1" x14ac:dyDescent="0.2">
      <c r="A131" s="2"/>
      <c r="B131" s="2"/>
      <c r="C131" s="2"/>
      <c r="D131" s="2"/>
      <c r="E131" s="2"/>
      <c r="F131" s="2"/>
      <c r="G131" s="2"/>
    </row>
    <row r="132" spans="1:7" ht="11.25" customHeight="1" x14ac:dyDescent="0.2">
      <c r="A132" s="2"/>
      <c r="B132" s="2"/>
      <c r="C132" s="2"/>
      <c r="D132" s="2"/>
      <c r="E132" s="2"/>
      <c r="F132" s="2"/>
      <c r="G132" s="2"/>
    </row>
    <row r="133" spans="1:7" ht="11.25" customHeight="1" x14ac:dyDescent="0.2">
      <c r="A133" s="2"/>
      <c r="B133" s="2"/>
      <c r="C133" s="2"/>
      <c r="D133" s="2"/>
      <c r="E133" s="2"/>
      <c r="F133" s="2"/>
      <c r="G133" s="2"/>
    </row>
    <row r="134" spans="1:7" ht="11.25" customHeight="1" x14ac:dyDescent="0.2">
      <c r="A134" s="2"/>
      <c r="B134" s="2"/>
      <c r="C134" s="2"/>
      <c r="D134" s="2"/>
      <c r="E134" s="2"/>
      <c r="F134" s="2"/>
      <c r="G134" s="2"/>
    </row>
    <row r="135" spans="1:7" ht="11.25" customHeight="1" x14ac:dyDescent="0.2">
      <c r="A135" s="2"/>
      <c r="B135" s="2"/>
      <c r="C135" s="2"/>
      <c r="D135" s="2"/>
      <c r="E135" s="2"/>
      <c r="F135" s="2"/>
      <c r="G135" s="2"/>
    </row>
    <row r="136" spans="1:7" ht="11.25" customHeight="1" x14ac:dyDescent="0.2">
      <c r="A136" s="2"/>
      <c r="B136" s="2"/>
      <c r="C136" s="2"/>
      <c r="D136" s="2"/>
      <c r="E136" s="2"/>
      <c r="F136" s="2"/>
      <c r="G136" s="2"/>
    </row>
    <row r="137" spans="1:7" ht="11.25" customHeight="1" x14ac:dyDescent="0.2">
      <c r="A137" s="2"/>
      <c r="B137" s="2"/>
      <c r="C137" s="2"/>
      <c r="D137" s="2"/>
      <c r="E137" s="2"/>
      <c r="F137" s="2"/>
      <c r="G137" s="2"/>
    </row>
    <row r="138" spans="1:7" ht="11.25" customHeight="1" x14ac:dyDescent="0.2">
      <c r="A138" s="2"/>
      <c r="B138" s="2"/>
      <c r="C138" s="2"/>
      <c r="D138" s="2"/>
      <c r="E138" s="2"/>
      <c r="F138" s="2"/>
      <c r="G138" s="2"/>
    </row>
    <row r="139" spans="1:7" ht="11.25" customHeight="1" x14ac:dyDescent="0.2">
      <c r="A139" s="2"/>
      <c r="B139" s="2"/>
      <c r="C139" s="2"/>
      <c r="D139" s="2"/>
      <c r="E139" s="2"/>
      <c r="F139" s="2"/>
      <c r="G139" s="2"/>
    </row>
    <row r="140" spans="1:7" ht="11.25" customHeight="1" x14ac:dyDescent="0.2">
      <c r="A140" s="2"/>
      <c r="B140" s="2"/>
      <c r="C140" s="2"/>
      <c r="D140" s="2"/>
      <c r="E140" s="2"/>
      <c r="F140" s="2"/>
      <c r="G140" s="2"/>
    </row>
    <row r="141" spans="1:7" ht="11.25" customHeight="1" x14ac:dyDescent="0.2">
      <c r="A141" s="2"/>
      <c r="B141" s="2"/>
      <c r="C141" s="2"/>
      <c r="D141" s="2"/>
      <c r="E141" s="2"/>
      <c r="F141" s="2"/>
      <c r="G141" s="2"/>
    </row>
    <row r="142" spans="1:7" ht="11.25" customHeight="1" x14ac:dyDescent="0.2">
      <c r="A142" s="2"/>
      <c r="B142" s="2"/>
      <c r="C142" s="2"/>
      <c r="D142" s="2"/>
      <c r="E142" s="2"/>
      <c r="F142" s="2"/>
      <c r="G142" s="2"/>
    </row>
    <row r="143" spans="1:7" ht="11.25" customHeight="1" x14ac:dyDescent="0.2">
      <c r="A143" s="2"/>
      <c r="B143" s="2"/>
      <c r="C143" s="2"/>
      <c r="D143" s="2"/>
      <c r="E143" s="2"/>
      <c r="F143" s="2"/>
      <c r="G143" s="2"/>
    </row>
    <row r="144" spans="1:7" ht="11.25" customHeight="1" x14ac:dyDescent="0.2">
      <c r="A144" s="2"/>
      <c r="B144" s="2"/>
      <c r="C144" s="2"/>
      <c r="D144" s="2"/>
      <c r="E144" s="2"/>
      <c r="F144" s="2"/>
      <c r="G144" s="2"/>
    </row>
    <row r="145" spans="1:7" ht="11.25" customHeight="1" x14ac:dyDescent="0.2">
      <c r="A145" s="2"/>
      <c r="B145" s="2"/>
      <c r="C145" s="2"/>
      <c r="D145" s="2"/>
      <c r="E145" s="2"/>
      <c r="F145" s="2"/>
      <c r="G145" s="2"/>
    </row>
    <row r="146" spans="1:7" ht="11.25" customHeight="1" x14ac:dyDescent="0.2">
      <c r="A146" s="2"/>
      <c r="B146" s="2"/>
      <c r="C146" s="2"/>
      <c r="D146" s="2"/>
      <c r="E146" s="2"/>
      <c r="F146" s="2"/>
      <c r="G146" s="2"/>
    </row>
    <row r="147" spans="1:7" ht="11.25" customHeight="1" x14ac:dyDescent="0.2">
      <c r="A147" s="2"/>
      <c r="B147" s="2"/>
      <c r="C147" s="2"/>
      <c r="D147" s="2"/>
      <c r="E147" s="2"/>
      <c r="F147" s="2"/>
      <c r="G147" s="2"/>
    </row>
    <row r="148" spans="1:7" ht="11.25" customHeight="1" x14ac:dyDescent="0.2">
      <c r="A148" s="2"/>
      <c r="B148" s="2"/>
      <c r="C148" s="2"/>
      <c r="D148" s="2"/>
      <c r="E148" s="2"/>
      <c r="F148" s="2"/>
      <c r="G148" s="2"/>
    </row>
    <row r="149" spans="1:7" ht="11.25" customHeight="1" x14ac:dyDescent="0.2">
      <c r="A149" s="2"/>
      <c r="B149" s="2"/>
      <c r="C149" s="2"/>
      <c r="D149" s="2"/>
      <c r="E149" s="2"/>
      <c r="F149" s="2"/>
      <c r="G149" s="2"/>
    </row>
    <row r="150" spans="1:7" ht="11.25" customHeight="1" x14ac:dyDescent="0.2">
      <c r="A150" s="2"/>
      <c r="B150" s="2"/>
      <c r="C150" s="2"/>
      <c r="D150" s="2"/>
      <c r="E150" s="2"/>
      <c r="F150" s="2"/>
      <c r="G150" s="2"/>
    </row>
    <row r="151" spans="1:7" ht="11.25" customHeight="1" x14ac:dyDescent="0.2">
      <c r="A151" s="2"/>
      <c r="B151" s="2"/>
      <c r="C151" s="2"/>
      <c r="D151" s="2"/>
      <c r="E151" s="2"/>
      <c r="F151" s="2"/>
      <c r="G151" s="2"/>
    </row>
    <row r="152" spans="1:7" ht="11.25" customHeight="1" x14ac:dyDescent="0.2">
      <c r="A152" s="2"/>
      <c r="B152" s="2"/>
      <c r="C152" s="2"/>
      <c r="D152" s="2"/>
      <c r="E152" s="2"/>
      <c r="F152" s="2"/>
      <c r="G152" s="2"/>
    </row>
    <row r="153" spans="1:7" ht="11.25" customHeight="1" x14ac:dyDescent="0.2">
      <c r="A153" s="2"/>
      <c r="B153" s="2"/>
      <c r="C153" s="2"/>
      <c r="D153" s="2"/>
      <c r="E153" s="2"/>
      <c r="F153" s="2"/>
      <c r="G153" s="2"/>
    </row>
    <row r="154" spans="1:7" ht="11.25" customHeight="1" x14ac:dyDescent="0.2">
      <c r="A154" s="2"/>
      <c r="B154" s="2"/>
      <c r="C154" s="2"/>
      <c r="D154" s="2"/>
      <c r="E154" s="2"/>
      <c r="F154" s="2"/>
      <c r="G154" s="2"/>
    </row>
    <row r="155" spans="1:7" ht="11.25" customHeight="1" x14ac:dyDescent="0.2">
      <c r="A155" s="2"/>
      <c r="B155" s="2"/>
      <c r="C155" s="2"/>
      <c r="D155" s="2"/>
      <c r="E155" s="2"/>
      <c r="F155" s="2"/>
      <c r="G155" s="2"/>
    </row>
    <row r="156" spans="1:7" ht="11.25" customHeight="1" x14ac:dyDescent="0.2">
      <c r="A156" s="2"/>
      <c r="B156" s="2"/>
      <c r="C156" s="2"/>
      <c r="D156" s="2"/>
      <c r="E156" s="2"/>
      <c r="F156" s="2"/>
      <c r="G156" s="2"/>
    </row>
    <row r="157" spans="1:7" ht="11.25" customHeight="1" x14ac:dyDescent="0.2">
      <c r="A157" s="2"/>
      <c r="B157" s="2"/>
      <c r="C157" s="2"/>
      <c r="D157" s="2"/>
      <c r="E157" s="2"/>
      <c r="F157" s="2"/>
      <c r="G157" s="2"/>
    </row>
    <row r="158" spans="1:7" ht="11.25" customHeight="1" x14ac:dyDescent="0.2">
      <c r="A158" s="2"/>
      <c r="B158" s="2"/>
      <c r="C158" s="2"/>
      <c r="D158" s="2"/>
      <c r="E158" s="2"/>
      <c r="F158" s="2"/>
      <c r="G158" s="2"/>
    </row>
    <row r="159" spans="1:7" ht="11.25" customHeight="1" x14ac:dyDescent="0.2">
      <c r="A159" s="2"/>
      <c r="B159" s="2"/>
      <c r="C159" s="2"/>
      <c r="D159" s="2"/>
      <c r="E159" s="2"/>
      <c r="F159" s="2"/>
      <c r="G159" s="2"/>
    </row>
    <row r="160" spans="1:7" ht="11.25" customHeight="1" x14ac:dyDescent="0.2">
      <c r="A160" s="2"/>
      <c r="B160" s="2"/>
      <c r="C160" s="2"/>
      <c r="D160" s="2"/>
      <c r="E160" s="2"/>
      <c r="F160" s="2"/>
      <c r="G160" s="2"/>
    </row>
    <row r="161" spans="1:7" ht="11.25" customHeight="1" x14ac:dyDescent="0.2">
      <c r="A161" s="2"/>
      <c r="B161" s="2"/>
      <c r="C161" s="2"/>
      <c r="D161" s="2"/>
      <c r="E161" s="2"/>
      <c r="F161" s="2"/>
      <c r="G161" s="2"/>
    </row>
    <row r="162" spans="1:7" ht="11.25" customHeight="1" x14ac:dyDescent="0.2">
      <c r="A162" s="2"/>
      <c r="B162" s="2"/>
      <c r="C162" s="2"/>
      <c r="D162" s="2"/>
      <c r="E162" s="2"/>
      <c r="F162" s="2"/>
      <c r="G162" s="2"/>
    </row>
    <row r="163" spans="1:7" ht="11.25" customHeight="1" x14ac:dyDescent="0.2">
      <c r="A163" s="2"/>
      <c r="B163" s="2"/>
      <c r="C163" s="2"/>
      <c r="D163" s="2"/>
      <c r="E163" s="2"/>
      <c r="F163" s="2"/>
      <c r="G163" s="2"/>
    </row>
    <row r="164" spans="1:7" ht="11.25" customHeight="1" x14ac:dyDescent="0.2">
      <c r="A164" s="2"/>
      <c r="B164" s="2"/>
      <c r="C164" s="2"/>
      <c r="D164" s="2"/>
      <c r="E164" s="2"/>
      <c r="F164" s="2"/>
      <c r="G164" s="2"/>
    </row>
    <row r="165" spans="1:7" ht="11.25" customHeight="1" x14ac:dyDescent="0.2">
      <c r="A165" s="2"/>
      <c r="B165" s="2"/>
      <c r="C165" s="2"/>
      <c r="D165" s="2"/>
      <c r="E165" s="2"/>
      <c r="F165" s="2"/>
      <c r="G165" s="2"/>
    </row>
    <row r="166" spans="1:7" ht="11.25" customHeight="1" x14ac:dyDescent="0.2">
      <c r="A166" s="2"/>
      <c r="B166" s="2"/>
      <c r="C166" s="2"/>
      <c r="D166" s="2"/>
      <c r="E166" s="2"/>
      <c r="F166" s="2"/>
      <c r="G166" s="2"/>
    </row>
    <row r="167" spans="1:7" ht="11.25" customHeight="1" x14ac:dyDescent="0.2">
      <c r="A167" s="2"/>
      <c r="B167" s="2"/>
      <c r="C167" s="2"/>
      <c r="D167" s="2"/>
      <c r="E167" s="2"/>
      <c r="F167" s="2"/>
      <c r="G167" s="2"/>
    </row>
    <row r="168" spans="1:7" ht="11.25" customHeight="1" x14ac:dyDescent="0.2">
      <c r="A168" s="2"/>
      <c r="B168" s="2"/>
      <c r="C168" s="2"/>
      <c r="D168" s="2"/>
      <c r="E168" s="2"/>
      <c r="F168" s="2"/>
      <c r="G168" s="2"/>
    </row>
    <row r="169" spans="1:7" ht="11.25" customHeight="1" x14ac:dyDescent="0.2">
      <c r="A169" s="2"/>
      <c r="B169" s="2"/>
      <c r="C169" s="2"/>
      <c r="D169" s="2"/>
      <c r="E169" s="2"/>
      <c r="F169" s="2"/>
      <c r="G169" s="2"/>
    </row>
    <row r="170" spans="1:7" ht="11.25" customHeight="1" x14ac:dyDescent="0.2">
      <c r="A170" s="2"/>
      <c r="B170" s="2"/>
      <c r="C170" s="2"/>
      <c r="D170" s="2"/>
      <c r="E170" s="2"/>
      <c r="F170" s="2"/>
      <c r="G170" s="2"/>
    </row>
    <row r="171" spans="1:7" ht="11.25" customHeight="1" x14ac:dyDescent="0.2">
      <c r="A171" s="2"/>
      <c r="B171" s="2"/>
      <c r="C171" s="2"/>
      <c r="D171" s="2"/>
      <c r="E171" s="2"/>
      <c r="F171" s="2"/>
      <c r="G171" s="2"/>
    </row>
    <row r="172" spans="1:7" ht="11.25" customHeight="1" x14ac:dyDescent="0.2">
      <c r="A172" s="2"/>
      <c r="B172" s="2"/>
      <c r="C172" s="2"/>
      <c r="D172" s="2"/>
      <c r="E172" s="2"/>
      <c r="F172" s="2"/>
      <c r="G172" s="2"/>
    </row>
    <row r="173" spans="1:7" ht="11.25" customHeight="1" x14ac:dyDescent="0.2">
      <c r="A173" s="2"/>
      <c r="B173" s="2"/>
      <c r="C173" s="2"/>
      <c r="D173" s="2"/>
      <c r="E173" s="2"/>
      <c r="F173" s="2"/>
      <c r="G173" s="2"/>
    </row>
    <row r="174" spans="1:7" ht="11.25" customHeight="1" x14ac:dyDescent="0.2">
      <c r="A174" s="2"/>
      <c r="B174" s="2"/>
      <c r="C174" s="2"/>
      <c r="D174" s="2"/>
      <c r="E174" s="2"/>
      <c r="F174" s="2"/>
      <c r="G174" s="2"/>
    </row>
    <row r="175" spans="1:7" ht="11.25" customHeight="1" x14ac:dyDescent="0.2">
      <c r="A175" s="2"/>
      <c r="B175" s="2"/>
      <c r="C175" s="2"/>
      <c r="D175" s="2"/>
      <c r="E175" s="2"/>
      <c r="F175" s="2"/>
      <c r="G175" s="2"/>
    </row>
    <row r="176" spans="1:7" ht="11.25" customHeight="1" x14ac:dyDescent="0.2">
      <c r="A176" s="2"/>
      <c r="B176" s="2"/>
      <c r="C176" s="2"/>
      <c r="D176" s="2"/>
      <c r="E176" s="2"/>
      <c r="F176" s="2"/>
      <c r="G176" s="2"/>
    </row>
    <row r="177" spans="1:7" ht="11.25" customHeight="1" x14ac:dyDescent="0.2">
      <c r="A177" s="2"/>
      <c r="B177" s="2"/>
      <c r="C177" s="2"/>
      <c r="D177" s="2"/>
      <c r="E177" s="2"/>
      <c r="F177" s="2"/>
      <c r="G177" s="2"/>
    </row>
    <row r="178" spans="1:7" ht="11.25" customHeight="1" x14ac:dyDescent="0.2">
      <c r="A178" s="2"/>
      <c r="B178" s="2"/>
      <c r="C178" s="2"/>
      <c r="D178" s="2"/>
      <c r="E178" s="2"/>
      <c r="F178" s="2"/>
      <c r="G178" s="2"/>
    </row>
    <row r="179" spans="1:7" ht="11.25" customHeight="1" x14ac:dyDescent="0.2">
      <c r="A179" s="2"/>
      <c r="B179" s="2"/>
      <c r="C179" s="2"/>
      <c r="D179" s="2"/>
      <c r="E179" s="2"/>
      <c r="F179" s="2"/>
      <c r="G179" s="2"/>
    </row>
    <row r="180" spans="1:7" ht="11.25" customHeight="1" x14ac:dyDescent="0.2">
      <c r="A180" s="2"/>
      <c r="B180" s="2"/>
      <c r="C180" s="2"/>
      <c r="D180" s="2"/>
      <c r="E180" s="2"/>
      <c r="F180" s="2"/>
      <c r="G180" s="2"/>
    </row>
    <row r="181" spans="1:7" ht="11.25" customHeight="1" x14ac:dyDescent="0.2">
      <c r="A181" s="2"/>
      <c r="B181" s="2"/>
      <c r="C181" s="2"/>
      <c r="D181" s="2"/>
      <c r="E181" s="2"/>
      <c r="F181" s="2"/>
      <c r="G181" s="2"/>
    </row>
    <row r="182" spans="1:7" ht="11.25" customHeight="1" x14ac:dyDescent="0.2">
      <c r="A182" s="2"/>
      <c r="B182" s="2"/>
      <c r="C182" s="2"/>
      <c r="D182" s="2"/>
      <c r="E182" s="2"/>
      <c r="F182" s="2"/>
      <c r="G182" s="2"/>
    </row>
    <row r="183" spans="1:7" ht="11.25" customHeight="1" x14ac:dyDescent="0.2">
      <c r="A183" s="2"/>
      <c r="B183" s="2"/>
      <c r="C183" s="2"/>
      <c r="D183" s="2"/>
      <c r="E183" s="2"/>
      <c r="F183" s="2"/>
      <c r="G183" s="2"/>
    </row>
    <row r="184" spans="1:7" ht="11.25" customHeight="1" x14ac:dyDescent="0.2">
      <c r="A184" s="2"/>
      <c r="B184" s="2"/>
      <c r="C184" s="2"/>
      <c r="D184" s="2"/>
      <c r="E184" s="2"/>
      <c r="F184" s="2"/>
      <c r="G184" s="2"/>
    </row>
    <row r="185" spans="1:7" ht="11.25" customHeight="1" x14ac:dyDescent="0.2">
      <c r="A185" s="2"/>
      <c r="B185" s="2"/>
      <c r="C185" s="2"/>
      <c r="D185" s="2"/>
      <c r="E185" s="2"/>
      <c r="F185" s="2"/>
      <c r="G185" s="2"/>
    </row>
    <row r="186" spans="1:7" ht="11.25" customHeight="1" x14ac:dyDescent="0.2">
      <c r="A186" s="2"/>
      <c r="B186" s="2"/>
      <c r="C186" s="2"/>
      <c r="D186" s="2"/>
      <c r="E186" s="2"/>
      <c r="F186" s="2"/>
      <c r="G186" s="2"/>
    </row>
    <row r="187" spans="1:7" ht="11.25" customHeight="1" x14ac:dyDescent="0.2">
      <c r="A187" s="2"/>
      <c r="B187" s="2"/>
      <c r="C187" s="2"/>
      <c r="D187" s="2"/>
      <c r="E187" s="2"/>
      <c r="F187" s="2"/>
      <c r="G187" s="2"/>
    </row>
    <row r="188" spans="1:7" ht="11.25" customHeight="1" x14ac:dyDescent="0.2">
      <c r="A188" s="2"/>
      <c r="B188" s="2"/>
      <c r="C188" s="2"/>
      <c r="D188" s="2"/>
      <c r="E188" s="2"/>
      <c r="F188" s="2"/>
      <c r="G188" s="2"/>
    </row>
    <row r="189" spans="1:7" ht="11.25" customHeight="1" x14ac:dyDescent="0.2">
      <c r="A189" s="2"/>
      <c r="B189" s="2"/>
      <c r="C189" s="2"/>
      <c r="D189" s="2"/>
      <c r="E189" s="2"/>
      <c r="F189" s="2"/>
      <c r="G189" s="2"/>
    </row>
    <row r="190" spans="1:7" ht="11.25" customHeight="1" x14ac:dyDescent="0.2">
      <c r="A190" s="2"/>
      <c r="B190" s="2"/>
      <c r="C190" s="2"/>
      <c r="D190" s="2"/>
      <c r="E190" s="2"/>
      <c r="F190" s="2"/>
      <c r="G190" s="2"/>
    </row>
    <row r="191" spans="1:7" ht="11.25" customHeight="1" x14ac:dyDescent="0.2">
      <c r="A191" s="2"/>
      <c r="B191" s="2"/>
      <c r="C191" s="2"/>
      <c r="D191" s="2"/>
      <c r="E191" s="2"/>
      <c r="F191" s="2"/>
      <c r="G191" s="2"/>
    </row>
    <row r="192" spans="1:7" ht="11.25" customHeight="1" x14ac:dyDescent="0.2">
      <c r="A192" s="2"/>
      <c r="B192" s="2"/>
      <c r="C192" s="2"/>
      <c r="D192" s="2"/>
      <c r="E192" s="2"/>
      <c r="F192" s="2"/>
      <c r="G192" s="2"/>
    </row>
    <row r="193" spans="1:7" ht="11.25" customHeight="1" x14ac:dyDescent="0.2">
      <c r="A193" s="2"/>
      <c r="B193" s="2"/>
      <c r="C193" s="2"/>
      <c r="D193" s="2"/>
      <c r="E193" s="2"/>
      <c r="F193" s="2"/>
      <c r="G193" s="2"/>
    </row>
    <row r="194" spans="1:7" ht="11.25" customHeight="1" x14ac:dyDescent="0.2">
      <c r="A194" s="2"/>
      <c r="B194" s="2"/>
      <c r="C194" s="2"/>
      <c r="D194" s="2"/>
      <c r="E194" s="2"/>
      <c r="F194" s="2"/>
      <c r="G194" s="2"/>
    </row>
    <row r="195" spans="1:7" ht="11.25" customHeight="1" x14ac:dyDescent="0.2">
      <c r="A195" s="2"/>
      <c r="B195" s="2"/>
      <c r="C195" s="2"/>
      <c r="D195" s="2"/>
      <c r="E195" s="2"/>
      <c r="F195" s="2"/>
      <c r="G195" s="2"/>
    </row>
    <row r="196" spans="1:7" ht="11.25" customHeight="1" x14ac:dyDescent="0.2">
      <c r="A196" s="2"/>
      <c r="B196" s="2"/>
      <c r="C196" s="2"/>
      <c r="D196" s="2"/>
      <c r="E196" s="2"/>
      <c r="F196" s="2"/>
      <c r="G196" s="2"/>
    </row>
    <row r="197" spans="1:7" ht="11.25" customHeight="1" x14ac:dyDescent="0.2">
      <c r="A197" s="2"/>
      <c r="B197" s="2"/>
      <c r="C197" s="2"/>
      <c r="D197" s="2"/>
      <c r="E197" s="2"/>
      <c r="F197" s="2"/>
      <c r="G197" s="2"/>
    </row>
    <row r="198" spans="1:7" ht="11.25" customHeight="1" x14ac:dyDescent="0.2">
      <c r="A198" s="2"/>
      <c r="B198" s="2"/>
      <c r="C198" s="2"/>
      <c r="D198" s="2"/>
      <c r="E198" s="2"/>
      <c r="F198" s="2"/>
      <c r="G198" s="2"/>
    </row>
    <row r="199" spans="1:7" ht="11.25" customHeight="1" x14ac:dyDescent="0.2">
      <c r="A199" s="2"/>
      <c r="B199" s="2"/>
      <c r="C199" s="2"/>
      <c r="D199" s="2"/>
      <c r="E199" s="2"/>
      <c r="F199" s="2"/>
      <c r="G199" s="2"/>
    </row>
    <row r="200" spans="1:7" ht="11.25" customHeight="1" x14ac:dyDescent="0.2">
      <c r="A200" s="2"/>
      <c r="B200" s="2"/>
      <c r="C200" s="2"/>
      <c r="D200" s="2"/>
      <c r="E200" s="2"/>
      <c r="F200" s="2"/>
      <c r="G200" s="2"/>
    </row>
    <row r="201" spans="1:7" ht="11.25" customHeight="1" x14ac:dyDescent="0.2">
      <c r="A201" s="2"/>
      <c r="B201" s="2"/>
      <c r="C201" s="2"/>
      <c r="D201" s="2"/>
      <c r="E201" s="2"/>
      <c r="F201" s="2"/>
      <c r="G201" s="2"/>
    </row>
    <row r="202" spans="1:7" ht="11.25" customHeight="1" x14ac:dyDescent="0.2">
      <c r="A202" s="2"/>
      <c r="B202" s="2"/>
      <c r="C202" s="2"/>
      <c r="D202" s="2"/>
      <c r="E202" s="2"/>
      <c r="F202" s="2"/>
      <c r="G202" s="2"/>
    </row>
    <row r="203" spans="1:7" ht="11.25" customHeight="1" x14ac:dyDescent="0.2">
      <c r="A203" s="2"/>
      <c r="B203" s="2"/>
      <c r="C203" s="2"/>
      <c r="D203" s="2"/>
      <c r="E203" s="2"/>
      <c r="F203" s="2"/>
      <c r="G203" s="2"/>
    </row>
    <row r="204" spans="1:7" ht="11.25" customHeight="1" x14ac:dyDescent="0.2">
      <c r="A204" s="2"/>
      <c r="B204" s="2"/>
      <c r="C204" s="2"/>
      <c r="D204" s="2"/>
      <c r="E204" s="2"/>
      <c r="F204" s="2"/>
      <c r="G204" s="2"/>
    </row>
    <row r="205" spans="1:7" ht="11.25" customHeight="1" x14ac:dyDescent="0.2">
      <c r="A205" s="2"/>
      <c r="B205" s="2"/>
      <c r="C205" s="2"/>
      <c r="D205" s="2"/>
      <c r="E205" s="2"/>
      <c r="F205" s="2"/>
      <c r="G205" s="2"/>
    </row>
    <row r="206" spans="1:7" ht="11.25" customHeight="1" x14ac:dyDescent="0.2">
      <c r="A206" s="2"/>
      <c r="B206" s="2"/>
      <c r="C206" s="2"/>
      <c r="D206" s="2"/>
      <c r="E206" s="2"/>
      <c r="F206" s="2"/>
      <c r="G206" s="2"/>
    </row>
    <row r="207" spans="1:7" ht="11.25" customHeight="1" x14ac:dyDescent="0.2">
      <c r="A207" s="2"/>
      <c r="B207" s="2"/>
      <c r="C207" s="2"/>
      <c r="D207" s="2"/>
      <c r="E207" s="2"/>
      <c r="F207" s="2"/>
      <c r="G207" s="2"/>
    </row>
    <row r="208" spans="1:7" ht="11.25" customHeight="1" x14ac:dyDescent="0.2">
      <c r="A208" s="2"/>
      <c r="B208" s="2"/>
      <c r="C208" s="2"/>
      <c r="D208" s="2"/>
      <c r="E208" s="2"/>
      <c r="F208" s="2"/>
      <c r="G208" s="2"/>
    </row>
    <row r="209" spans="1:7" ht="11.25" customHeight="1" x14ac:dyDescent="0.2">
      <c r="A209" s="2"/>
      <c r="B209" s="2"/>
      <c r="C209" s="2"/>
      <c r="D209" s="2"/>
      <c r="E209" s="2"/>
      <c r="F209" s="2"/>
      <c r="G209" s="2"/>
    </row>
    <row r="210" spans="1:7" ht="11.25" customHeight="1" x14ac:dyDescent="0.2">
      <c r="A210" s="2"/>
      <c r="B210" s="2"/>
      <c r="C210" s="2"/>
      <c r="D210" s="2"/>
      <c r="E210" s="2"/>
      <c r="F210" s="2"/>
      <c r="G210" s="2"/>
    </row>
    <row r="211" spans="1:7" ht="11.25" customHeight="1" x14ac:dyDescent="0.2">
      <c r="A211" s="2"/>
      <c r="B211" s="2"/>
      <c r="C211" s="2"/>
      <c r="D211" s="2"/>
      <c r="E211" s="2"/>
      <c r="F211" s="2"/>
      <c r="G211" s="2"/>
    </row>
    <row r="212" spans="1:7" ht="11.25" customHeight="1" x14ac:dyDescent="0.2">
      <c r="A212" s="2"/>
      <c r="B212" s="2"/>
      <c r="C212" s="2"/>
      <c r="D212" s="2"/>
      <c r="E212" s="2"/>
      <c r="F212" s="2"/>
      <c r="G212" s="2"/>
    </row>
    <row r="213" spans="1:7" ht="11.25" customHeight="1" x14ac:dyDescent="0.2">
      <c r="A213" s="2"/>
      <c r="B213" s="2"/>
      <c r="C213" s="2"/>
      <c r="D213" s="2"/>
      <c r="E213" s="2"/>
      <c r="F213" s="2"/>
      <c r="G213" s="2"/>
    </row>
    <row r="214" spans="1:7" ht="11.25" customHeight="1" x14ac:dyDescent="0.2">
      <c r="A214" s="2"/>
      <c r="B214" s="2"/>
      <c r="C214" s="2"/>
      <c r="D214" s="2"/>
      <c r="E214" s="2"/>
      <c r="F214" s="2"/>
      <c r="G214" s="2"/>
    </row>
    <row r="215" spans="1:7" ht="11.25" customHeight="1" x14ac:dyDescent="0.2">
      <c r="A215" s="2"/>
      <c r="B215" s="2"/>
      <c r="C215" s="2"/>
      <c r="D215" s="2"/>
      <c r="E215" s="2"/>
      <c r="F215" s="2"/>
      <c r="G215" s="2"/>
    </row>
    <row r="216" spans="1:7" ht="11.25" customHeight="1" x14ac:dyDescent="0.2">
      <c r="A216" s="2"/>
      <c r="B216" s="2"/>
      <c r="C216" s="2"/>
      <c r="D216" s="2"/>
      <c r="E216" s="2"/>
      <c r="F216" s="2"/>
      <c r="G216" s="2"/>
    </row>
    <row r="217" spans="1:7" ht="11.25" customHeight="1" x14ac:dyDescent="0.2">
      <c r="A217" s="2"/>
      <c r="B217" s="2"/>
      <c r="C217" s="2"/>
      <c r="D217" s="2"/>
      <c r="E217" s="2"/>
      <c r="F217" s="2"/>
      <c r="G217" s="2"/>
    </row>
    <row r="218" spans="1:7" ht="11.25" customHeight="1" x14ac:dyDescent="0.2">
      <c r="A218" s="2"/>
      <c r="B218" s="2"/>
      <c r="C218" s="2"/>
      <c r="D218" s="2"/>
      <c r="E218" s="2"/>
      <c r="F218" s="2"/>
      <c r="G218" s="2"/>
    </row>
    <row r="219" spans="1:7" ht="11.25" customHeight="1" x14ac:dyDescent="0.2">
      <c r="A219" s="2"/>
      <c r="B219" s="2"/>
      <c r="C219" s="2"/>
      <c r="D219" s="2"/>
      <c r="E219" s="2"/>
      <c r="F219" s="2"/>
      <c r="G219" s="2"/>
    </row>
    <row r="220" spans="1:7" ht="11.25" customHeight="1" x14ac:dyDescent="0.2">
      <c r="A220" s="2"/>
      <c r="B220" s="2"/>
      <c r="C220" s="2"/>
      <c r="D220" s="2"/>
      <c r="E220" s="2"/>
      <c r="F220" s="2"/>
      <c r="G220" s="2"/>
    </row>
    <row r="221" spans="1:7" ht="11.25" customHeight="1" x14ac:dyDescent="0.2">
      <c r="A221" s="2"/>
      <c r="B221" s="2"/>
      <c r="C221" s="2"/>
      <c r="D221" s="2"/>
      <c r="E221" s="2"/>
      <c r="F221" s="2"/>
      <c r="G221" s="2"/>
    </row>
    <row r="222" spans="1:7" ht="11.25" customHeight="1" x14ac:dyDescent="0.2">
      <c r="A222" s="2"/>
      <c r="B222" s="2"/>
      <c r="C222" s="2"/>
      <c r="D222" s="2"/>
      <c r="E222" s="2"/>
      <c r="F222" s="2"/>
      <c r="G222" s="2"/>
    </row>
    <row r="223" spans="1:7" ht="11.25" customHeight="1" x14ac:dyDescent="0.2">
      <c r="A223" s="2"/>
      <c r="B223" s="2"/>
      <c r="C223" s="2"/>
      <c r="D223" s="2"/>
      <c r="E223" s="2"/>
      <c r="F223" s="2"/>
      <c r="G223" s="2"/>
    </row>
    <row r="224" spans="1:7" ht="11.25" customHeight="1" x14ac:dyDescent="0.2">
      <c r="A224" s="2"/>
      <c r="B224" s="2"/>
      <c r="C224" s="2"/>
      <c r="D224" s="2"/>
      <c r="E224" s="2"/>
      <c r="F224" s="2"/>
      <c r="G224" s="2"/>
    </row>
    <row r="225" spans="1:7" ht="11.25" customHeight="1" x14ac:dyDescent="0.2">
      <c r="A225" s="2"/>
      <c r="B225" s="2"/>
      <c r="C225" s="2"/>
      <c r="D225" s="2"/>
      <c r="E225" s="2"/>
      <c r="F225" s="2"/>
      <c r="G225" s="2"/>
    </row>
    <row r="226" spans="1:7" ht="11.25" customHeight="1" x14ac:dyDescent="0.2">
      <c r="A226" s="2"/>
      <c r="B226" s="2"/>
      <c r="C226" s="2"/>
      <c r="D226" s="2"/>
      <c r="E226" s="2"/>
      <c r="F226" s="2"/>
      <c r="G226" s="2"/>
    </row>
    <row r="227" spans="1:7" ht="11.25" customHeight="1" x14ac:dyDescent="0.2">
      <c r="A227" s="2"/>
      <c r="B227" s="2"/>
      <c r="C227" s="2"/>
      <c r="D227" s="2"/>
      <c r="E227" s="2"/>
      <c r="F227" s="2"/>
      <c r="G227" s="2"/>
    </row>
    <row r="228" spans="1:7" ht="11.25" customHeight="1" x14ac:dyDescent="0.2">
      <c r="A228" s="2"/>
      <c r="B228" s="2"/>
      <c r="C228" s="2"/>
      <c r="D228" s="2"/>
      <c r="E228" s="2"/>
      <c r="F228" s="2"/>
      <c r="G228" s="2"/>
    </row>
    <row r="229" spans="1:7" ht="11.25" customHeight="1" x14ac:dyDescent="0.2">
      <c r="A229" s="2"/>
      <c r="B229" s="2"/>
      <c r="C229" s="2"/>
      <c r="D229" s="2"/>
      <c r="E229" s="2"/>
      <c r="F229" s="2"/>
      <c r="G229" s="2"/>
    </row>
    <row r="230" spans="1:7" ht="11.25" customHeight="1" x14ac:dyDescent="0.2">
      <c r="A230" s="2"/>
      <c r="B230" s="2"/>
      <c r="C230" s="2"/>
      <c r="D230" s="2"/>
      <c r="E230" s="2"/>
      <c r="F230" s="2"/>
      <c r="G230" s="2"/>
    </row>
    <row r="231" spans="1:7" ht="11.25" customHeight="1" x14ac:dyDescent="0.2">
      <c r="A231" s="2"/>
      <c r="B231" s="2"/>
      <c r="C231" s="2"/>
      <c r="D231" s="2"/>
      <c r="E231" s="2"/>
      <c r="F231" s="2"/>
      <c r="G231" s="2"/>
    </row>
    <row r="232" spans="1:7" ht="11.25" customHeight="1" x14ac:dyDescent="0.2">
      <c r="A232" s="2"/>
      <c r="B232" s="2"/>
      <c r="C232" s="2"/>
      <c r="D232" s="2"/>
      <c r="E232" s="2"/>
      <c r="F232" s="2"/>
      <c r="G232" s="2"/>
    </row>
    <row r="233" spans="1:7" ht="11.25" customHeight="1" x14ac:dyDescent="0.2">
      <c r="A233" s="2"/>
      <c r="B233" s="2"/>
      <c r="C233" s="2"/>
      <c r="D233" s="2"/>
      <c r="E233" s="2"/>
      <c r="F233" s="2"/>
      <c r="G233" s="2"/>
    </row>
    <row r="234" spans="1:7" ht="11.25" customHeight="1" x14ac:dyDescent="0.2">
      <c r="A234" s="2"/>
      <c r="B234" s="2"/>
      <c r="C234" s="2"/>
      <c r="D234" s="2"/>
      <c r="E234" s="2"/>
      <c r="F234" s="2"/>
      <c r="G234" s="2"/>
    </row>
    <row r="235" spans="1:7" ht="11.25" customHeight="1" x14ac:dyDescent="0.2">
      <c r="A235" s="2"/>
      <c r="B235" s="2"/>
      <c r="C235" s="2"/>
      <c r="D235" s="2"/>
      <c r="E235" s="2"/>
      <c r="F235" s="2"/>
      <c r="G235" s="2"/>
    </row>
    <row r="236" spans="1:7" ht="11.25" customHeight="1" x14ac:dyDescent="0.2">
      <c r="A236" s="2"/>
      <c r="B236" s="2"/>
      <c r="C236" s="2"/>
      <c r="D236" s="2"/>
      <c r="E236" s="2"/>
      <c r="F236" s="2"/>
      <c r="G236" s="2"/>
    </row>
    <row r="237" spans="1:7" ht="11.25" customHeight="1" x14ac:dyDescent="0.2">
      <c r="A237" s="2"/>
      <c r="B237" s="2"/>
      <c r="C237" s="2"/>
      <c r="D237" s="2"/>
      <c r="E237" s="2"/>
      <c r="F237" s="2"/>
      <c r="G237" s="2"/>
    </row>
    <row r="238" spans="1:7" ht="11.25" customHeight="1" x14ac:dyDescent="0.2">
      <c r="A238" s="2"/>
      <c r="B238" s="2"/>
      <c r="C238" s="2"/>
      <c r="D238" s="2"/>
      <c r="E238" s="2"/>
      <c r="F238" s="2"/>
      <c r="G238" s="2"/>
    </row>
    <row r="239" spans="1:7" ht="11.25" customHeight="1" x14ac:dyDescent="0.2">
      <c r="A239" s="2"/>
      <c r="B239" s="2"/>
      <c r="C239" s="2"/>
      <c r="D239" s="2"/>
      <c r="E239" s="2"/>
      <c r="F239" s="2"/>
      <c r="G239" s="2"/>
    </row>
    <row r="240" spans="1:7" ht="11.25" customHeight="1" x14ac:dyDescent="0.2">
      <c r="A240" s="2"/>
      <c r="B240" s="2"/>
      <c r="C240" s="2"/>
      <c r="D240" s="2"/>
      <c r="E240" s="2"/>
      <c r="F240" s="2"/>
      <c r="G240" s="2"/>
    </row>
    <row r="241" spans="1:7" ht="11.25" customHeight="1" x14ac:dyDescent="0.2">
      <c r="A241" s="2"/>
      <c r="B241" s="2"/>
      <c r="C241" s="2"/>
      <c r="D241" s="2"/>
      <c r="E241" s="2"/>
      <c r="F241" s="2"/>
      <c r="G241" s="2"/>
    </row>
    <row r="242" spans="1:7" ht="11.25" customHeight="1" x14ac:dyDescent="0.2">
      <c r="A242" s="2"/>
      <c r="B242" s="2"/>
      <c r="C242" s="2"/>
      <c r="D242" s="2"/>
      <c r="E242" s="2"/>
      <c r="F242" s="2"/>
      <c r="G242" s="2"/>
    </row>
    <row r="243" spans="1:7" ht="11.25" customHeight="1" x14ac:dyDescent="0.2">
      <c r="A243" s="2"/>
      <c r="B243" s="2"/>
      <c r="C243" s="2"/>
      <c r="D243" s="2"/>
      <c r="E243" s="2"/>
      <c r="F243" s="2"/>
      <c r="G243" s="2"/>
    </row>
    <row r="244" spans="1:7" ht="11.25" customHeight="1" x14ac:dyDescent="0.2">
      <c r="A244" s="2"/>
      <c r="B244" s="2"/>
      <c r="C244" s="2"/>
      <c r="D244" s="2"/>
      <c r="E244" s="2"/>
      <c r="F244" s="2"/>
      <c r="G244" s="2"/>
    </row>
    <row r="245" spans="1:7" ht="11.25" customHeight="1" x14ac:dyDescent="0.2">
      <c r="A245" s="2"/>
      <c r="B245" s="2"/>
      <c r="C245" s="2"/>
      <c r="D245" s="2"/>
      <c r="E245" s="2"/>
      <c r="F245" s="2"/>
      <c r="G245" s="2"/>
    </row>
    <row r="246" spans="1:7" ht="15.75" customHeight="1" x14ac:dyDescent="0.2"/>
    <row r="247" spans="1:7" ht="15.75" customHeight="1" x14ac:dyDescent="0.2"/>
    <row r="248" spans="1:7" ht="15.75" customHeight="1" x14ac:dyDescent="0.2"/>
    <row r="249" spans="1:7" ht="15.75" customHeight="1" x14ac:dyDescent="0.2"/>
    <row r="250" spans="1:7" ht="15.75" customHeight="1" x14ac:dyDescent="0.2"/>
    <row r="251" spans="1:7" ht="15.75" customHeight="1" x14ac:dyDescent="0.2"/>
    <row r="252" spans="1:7" ht="15.75" customHeight="1" x14ac:dyDescent="0.2"/>
    <row r="253" spans="1:7" ht="15.75" customHeight="1" x14ac:dyDescent="0.2"/>
    <row r="254" spans="1:7" ht="15.75" customHeight="1" x14ac:dyDescent="0.2"/>
    <row r="255" spans="1:7" ht="15.75" customHeight="1" x14ac:dyDescent="0.2"/>
    <row r="256" spans="1: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8">
    <mergeCell ref="A45:F46"/>
    <mergeCell ref="A47:F48"/>
    <mergeCell ref="A5:A7"/>
    <mergeCell ref="B5:F5"/>
    <mergeCell ref="B6:C6"/>
    <mergeCell ref="D6:E6"/>
    <mergeCell ref="F6:F7"/>
    <mergeCell ref="A39:F43"/>
  </mergeCells>
  <hyperlinks>
    <hyperlink ref="F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xSplit="1" ySplit="7" topLeftCell="B29" activePane="bottomRight" state="frozen"/>
      <selection pane="topRight" activeCell="G9" sqref="G9"/>
      <selection pane="bottomLeft" activeCell="G9" sqref="G9"/>
      <selection pane="bottomRight" activeCell="A52" sqref="A52:M53"/>
    </sheetView>
  </sheetViews>
  <sheetFormatPr defaultColWidth="9.28515625" defaultRowHeight="11.25" x14ac:dyDescent="0.2"/>
  <cols>
    <col min="1" max="1" width="17.7109375" style="27" customWidth="1"/>
    <col min="2" max="14" width="9.28515625" style="27" customWidth="1"/>
    <col min="15" max="16384" width="9.28515625" style="27"/>
  </cols>
  <sheetData>
    <row r="1" spans="1:14" x14ac:dyDescent="0.2">
      <c r="A1" s="26" t="s">
        <v>589</v>
      </c>
      <c r="C1" s="34"/>
      <c r="D1" s="34"/>
      <c r="E1" s="685"/>
      <c r="F1" s="685"/>
      <c r="G1" s="685"/>
      <c r="H1" s="685"/>
      <c r="I1" s="685"/>
      <c r="J1" s="685"/>
      <c r="K1" s="685"/>
      <c r="L1" s="685"/>
      <c r="M1" s="3" t="s">
        <v>460</v>
      </c>
      <c r="N1" s="3"/>
    </row>
    <row r="2" spans="1:14" x14ac:dyDescent="0.2">
      <c r="A2" s="27" t="s">
        <v>590</v>
      </c>
      <c r="E2" s="685"/>
      <c r="F2" s="685"/>
      <c r="G2" s="685"/>
      <c r="H2" s="685"/>
      <c r="I2" s="685"/>
      <c r="J2" s="685"/>
      <c r="K2" s="685"/>
      <c r="L2" s="685"/>
      <c r="M2" s="685"/>
    </row>
    <row r="3" spans="1:14" x14ac:dyDescent="0.2">
      <c r="A3" s="27" t="s">
        <v>591</v>
      </c>
      <c r="E3" s="685"/>
      <c r="F3" s="685"/>
      <c r="G3" s="685"/>
      <c r="H3" s="685"/>
      <c r="I3" s="685"/>
      <c r="J3" s="685"/>
      <c r="K3" s="685"/>
      <c r="L3" s="685"/>
      <c r="M3" s="685"/>
    </row>
    <row r="5" spans="1:14" ht="18.75" customHeight="1" x14ac:dyDescent="0.2">
      <c r="A5" s="817" t="s">
        <v>592</v>
      </c>
      <c r="B5" s="818" t="s">
        <v>593</v>
      </c>
      <c r="C5" s="818"/>
      <c r="D5" s="818"/>
      <c r="E5" s="818"/>
      <c r="F5" s="818"/>
      <c r="G5" s="818"/>
      <c r="H5" s="818"/>
      <c r="I5" s="818"/>
      <c r="J5" s="818"/>
      <c r="K5" s="818"/>
      <c r="L5" s="818"/>
      <c r="M5" s="818"/>
      <c r="N5" s="35"/>
    </row>
    <row r="6" spans="1:14" ht="14.25" customHeight="1" x14ac:dyDescent="0.2">
      <c r="A6" s="817"/>
      <c r="B6" s="819" t="s">
        <v>594</v>
      </c>
      <c r="C6" s="820"/>
      <c r="D6" s="820"/>
      <c r="E6" s="820"/>
      <c r="F6" s="820"/>
      <c r="G6" s="820"/>
      <c r="H6" s="820"/>
      <c r="I6" s="820"/>
      <c r="J6" s="820"/>
      <c r="K6" s="820"/>
      <c r="L6" s="820"/>
      <c r="M6" s="821"/>
      <c r="N6" s="8"/>
    </row>
    <row r="7" spans="1:14" ht="14.25" customHeight="1" x14ac:dyDescent="0.2">
      <c r="A7" s="817"/>
      <c r="B7" s="7">
        <v>2011</v>
      </c>
      <c r="C7" s="7">
        <v>2012</v>
      </c>
      <c r="D7" s="7">
        <v>2013</v>
      </c>
      <c r="E7" s="7">
        <v>2014</v>
      </c>
      <c r="F7" s="7">
        <v>2015</v>
      </c>
      <c r="G7" s="7">
        <v>2016</v>
      </c>
      <c r="H7" s="7">
        <v>2017</v>
      </c>
      <c r="I7" s="7">
        <v>2018</v>
      </c>
      <c r="J7" s="7">
        <v>2019</v>
      </c>
      <c r="K7" s="7">
        <v>2020</v>
      </c>
      <c r="L7" s="7">
        <v>2021</v>
      </c>
      <c r="M7" s="7">
        <v>2022</v>
      </c>
      <c r="N7" s="8"/>
    </row>
    <row r="8" spans="1:14" x14ac:dyDescent="0.2">
      <c r="B8" s="26"/>
      <c r="C8" s="26"/>
      <c r="D8" s="26"/>
      <c r="E8" s="26"/>
      <c r="F8" s="26"/>
      <c r="G8" s="26"/>
      <c r="H8" s="26"/>
      <c r="I8" s="26"/>
      <c r="J8" s="26"/>
      <c r="K8" s="26"/>
      <c r="L8" s="26"/>
      <c r="M8" s="26"/>
    </row>
    <row r="9" spans="1:14" x14ac:dyDescent="0.2">
      <c r="A9" s="36" t="s">
        <v>475</v>
      </c>
      <c r="B9" s="37">
        <v>47215</v>
      </c>
      <c r="C9" s="37">
        <v>54694</v>
      </c>
      <c r="D9" s="37">
        <v>55847</v>
      </c>
      <c r="E9" s="37">
        <v>59730</v>
      </c>
      <c r="F9" s="37">
        <v>58459</v>
      </c>
      <c r="G9" s="37">
        <v>61597</v>
      </c>
      <c r="H9" s="37">
        <v>64078</v>
      </c>
      <c r="I9" s="37">
        <v>57592</v>
      </c>
      <c r="J9" s="37">
        <v>47765</v>
      </c>
      <c r="K9" s="37">
        <v>50448</v>
      </c>
      <c r="L9" s="37">
        <v>48288</v>
      </c>
      <c r="M9" s="37">
        <v>47452</v>
      </c>
      <c r="N9" s="38"/>
    </row>
    <row r="10" spans="1:14" x14ac:dyDescent="0.2">
      <c r="B10" s="39"/>
      <c r="C10" s="39"/>
      <c r="D10" s="39"/>
      <c r="E10" s="39"/>
      <c r="F10" s="39"/>
      <c r="G10" s="39"/>
      <c r="H10" s="39"/>
      <c r="I10" s="39"/>
      <c r="J10" s="39"/>
      <c r="K10" s="39"/>
      <c r="L10" s="39"/>
      <c r="M10" s="39"/>
      <c r="N10" s="38"/>
    </row>
    <row r="11" spans="1:14" x14ac:dyDescent="0.2">
      <c r="A11" s="36" t="s">
        <v>595</v>
      </c>
      <c r="B11" s="37">
        <v>3303</v>
      </c>
      <c r="C11" s="37">
        <v>5833</v>
      </c>
      <c r="D11" s="37">
        <v>5902</v>
      </c>
      <c r="E11" s="37">
        <v>6261</v>
      </c>
      <c r="F11" s="37">
        <v>6742</v>
      </c>
      <c r="G11" s="37">
        <v>7422</v>
      </c>
      <c r="H11" s="37">
        <v>7872</v>
      </c>
      <c r="I11" s="37">
        <v>8074</v>
      </c>
      <c r="J11" s="37">
        <v>6477</v>
      </c>
      <c r="K11" s="37">
        <v>5758</v>
      </c>
      <c r="L11" s="37">
        <v>6462</v>
      </c>
      <c r="M11" s="37">
        <v>6333</v>
      </c>
      <c r="N11" s="38"/>
    </row>
    <row r="12" spans="1:14" x14ac:dyDescent="0.2">
      <c r="A12" s="29" t="s">
        <v>476</v>
      </c>
      <c r="B12" s="40">
        <v>148</v>
      </c>
      <c r="C12" s="40">
        <v>189</v>
      </c>
      <c r="D12" s="40">
        <v>215</v>
      </c>
      <c r="E12" s="40">
        <v>204</v>
      </c>
      <c r="F12" s="40">
        <v>234</v>
      </c>
      <c r="G12" s="40">
        <v>368</v>
      </c>
      <c r="H12" s="40">
        <v>530</v>
      </c>
      <c r="I12" s="40">
        <v>417</v>
      </c>
      <c r="J12" s="40">
        <v>319</v>
      </c>
      <c r="K12" s="40">
        <v>322</v>
      </c>
      <c r="L12" s="40">
        <v>194</v>
      </c>
      <c r="M12" s="40">
        <v>237</v>
      </c>
      <c r="N12" s="38"/>
    </row>
    <row r="13" spans="1:14" x14ac:dyDescent="0.2">
      <c r="A13" s="27" t="s">
        <v>480</v>
      </c>
      <c r="B13" s="39">
        <v>1102</v>
      </c>
      <c r="C13" s="39">
        <v>1160</v>
      </c>
      <c r="D13" s="39">
        <v>985</v>
      </c>
      <c r="E13" s="39">
        <v>1201</v>
      </c>
      <c r="F13" s="39">
        <v>1447</v>
      </c>
      <c r="G13" s="39">
        <v>1189</v>
      </c>
      <c r="H13" s="39">
        <v>1285</v>
      </c>
      <c r="I13" s="39">
        <v>1234</v>
      </c>
      <c r="J13" s="39">
        <v>1172</v>
      </c>
      <c r="K13" s="39">
        <v>1121</v>
      </c>
      <c r="L13" s="39">
        <v>1672</v>
      </c>
      <c r="M13" s="39">
        <v>1531</v>
      </c>
      <c r="N13" s="38"/>
    </row>
    <row r="14" spans="1:14" x14ac:dyDescent="0.2">
      <c r="A14" s="27" t="s">
        <v>479</v>
      </c>
      <c r="B14" s="39">
        <v>26</v>
      </c>
      <c r="C14" s="39">
        <v>174</v>
      </c>
      <c r="D14" s="39">
        <v>245</v>
      </c>
      <c r="E14" s="39">
        <v>274</v>
      </c>
      <c r="F14" s="39">
        <v>250</v>
      </c>
      <c r="G14" s="39">
        <v>399</v>
      </c>
      <c r="H14" s="39">
        <v>434</v>
      </c>
      <c r="I14" s="39">
        <v>484</v>
      </c>
      <c r="J14" s="39">
        <v>461</v>
      </c>
      <c r="K14" s="39">
        <v>356</v>
      </c>
      <c r="L14" s="39">
        <v>491</v>
      </c>
      <c r="M14" s="39">
        <v>371</v>
      </c>
      <c r="N14" s="38"/>
    </row>
    <row r="15" spans="1:14" x14ac:dyDescent="0.2">
      <c r="A15" s="27" t="s">
        <v>491</v>
      </c>
      <c r="B15" s="39">
        <v>1269</v>
      </c>
      <c r="C15" s="39">
        <v>3401</v>
      </c>
      <c r="D15" s="39">
        <v>3536</v>
      </c>
      <c r="E15" s="39">
        <v>3611</v>
      </c>
      <c r="F15" s="39">
        <v>3772</v>
      </c>
      <c r="G15" s="39">
        <v>4207</v>
      </c>
      <c r="H15" s="39">
        <v>4527</v>
      </c>
      <c r="I15" s="39">
        <v>4720</v>
      </c>
      <c r="J15" s="39">
        <v>3497</v>
      </c>
      <c r="K15" s="39">
        <v>2876</v>
      </c>
      <c r="L15" s="39">
        <v>2964</v>
      </c>
      <c r="M15" s="39">
        <v>2997</v>
      </c>
      <c r="N15" s="38"/>
    </row>
    <row r="16" spans="1:14" x14ac:dyDescent="0.2">
      <c r="A16" s="27" t="s">
        <v>596</v>
      </c>
      <c r="B16" s="39">
        <v>418</v>
      </c>
      <c r="C16" s="39">
        <v>515</v>
      </c>
      <c r="D16" s="39">
        <v>495</v>
      </c>
      <c r="E16" s="39">
        <v>540</v>
      </c>
      <c r="F16" s="39">
        <v>542</v>
      </c>
      <c r="G16" s="39">
        <v>586</v>
      </c>
      <c r="H16" s="39">
        <v>506</v>
      </c>
      <c r="I16" s="39">
        <v>431</v>
      </c>
      <c r="J16" s="39">
        <v>402</v>
      </c>
      <c r="K16" s="39">
        <v>413</v>
      </c>
      <c r="L16" s="39">
        <v>475</v>
      </c>
      <c r="M16" s="39">
        <v>542</v>
      </c>
      <c r="N16" s="38"/>
    </row>
    <row r="17" spans="1:14" x14ac:dyDescent="0.2">
      <c r="A17" s="27" t="s">
        <v>500</v>
      </c>
      <c r="B17" s="39">
        <v>60</v>
      </c>
      <c r="C17" s="39">
        <v>72</v>
      </c>
      <c r="D17" s="39">
        <v>107</v>
      </c>
      <c r="E17" s="39">
        <v>78</v>
      </c>
      <c r="F17" s="39">
        <v>102</v>
      </c>
      <c r="G17" s="39">
        <v>212</v>
      </c>
      <c r="H17" s="39">
        <v>211</v>
      </c>
      <c r="I17" s="39">
        <v>384</v>
      </c>
      <c r="J17" s="39">
        <v>219</v>
      </c>
      <c r="K17" s="39">
        <v>212</v>
      </c>
      <c r="L17" s="39">
        <v>232</v>
      </c>
      <c r="M17" s="39">
        <v>194</v>
      </c>
      <c r="N17" s="38"/>
    </row>
    <row r="18" spans="1:14" x14ac:dyDescent="0.2">
      <c r="A18" s="32" t="s">
        <v>504</v>
      </c>
      <c r="B18" s="41">
        <v>280</v>
      </c>
      <c r="C18" s="41">
        <v>322</v>
      </c>
      <c r="D18" s="41">
        <v>319</v>
      </c>
      <c r="E18" s="41">
        <v>353</v>
      </c>
      <c r="F18" s="41">
        <v>395</v>
      </c>
      <c r="G18" s="41">
        <v>461</v>
      </c>
      <c r="H18" s="41">
        <v>379</v>
      </c>
      <c r="I18" s="41">
        <v>404</v>
      </c>
      <c r="J18" s="41">
        <v>407</v>
      </c>
      <c r="K18" s="41">
        <v>458</v>
      </c>
      <c r="L18" s="41">
        <v>434</v>
      </c>
      <c r="M18" s="41">
        <v>461</v>
      </c>
      <c r="N18" s="38"/>
    </row>
    <row r="19" spans="1:14" x14ac:dyDescent="0.2">
      <c r="B19" s="39"/>
      <c r="C19" s="39"/>
      <c r="D19" s="39"/>
      <c r="E19" s="39"/>
      <c r="F19" s="39"/>
      <c r="G19" s="39"/>
      <c r="H19" s="39"/>
      <c r="I19" s="39"/>
      <c r="J19" s="39"/>
      <c r="K19" s="39"/>
      <c r="L19" s="39"/>
      <c r="M19" s="39"/>
      <c r="N19" s="38"/>
    </row>
    <row r="20" spans="1:14" x14ac:dyDescent="0.2">
      <c r="A20" s="36" t="s">
        <v>597</v>
      </c>
      <c r="B20" s="37">
        <v>19934</v>
      </c>
      <c r="C20" s="37">
        <v>20724</v>
      </c>
      <c r="D20" s="37">
        <v>22274</v>
      </c>
      <c r="E20" s="37">
        <v>23737</v>
      </c>
      <c r="F20" s="37">
        <v>23500</v>
      </c>
      <c r="G20" s="37">
        <v>24814</v>
      </c>
      <c r="H20" s="37">
        <v>27288</v>
      </c>
      <c r="I20" s="37">
        <v>23474</v>
      </c>
      <c r="J20" s="37">
        <v>18190</v>
      </c>
      <c r="K20" s="37">
        <v>22147</v>
      </c>
      <c r="L20" s="37">
        <v>20964</v>
      </c>
      <c r="M20" s="37">
        <v>20176</v>
      </c>
      <c r="N20" s="715"/>
    </row>
    <row r="21" spans="1:14" x14ac:dyDescent="0.2">
      <c r="A21" s="29" t="s">
        <v>478</v>
      </c>
      <c r="B21" s="40">
        <v>2401</v>
      </c>
      <c r="C21" s="40">
        <v>2171</v>
      </c>
      <c r="D21" s="40">
        <v>2273</v>
      </c>
      <c r="E21" s="40">
        <v>2201</v>
      </c>
      <c r="F21" s="40">
        <v>1808</v>
      </c>
      <c r="G21" s="40">
        <v>1878</v>
      </c>
      <c r="H21" s="40">
        <v>1926</v>
      </c>
      <c r="I21" s="40">
        <v>1499</v>
      </c>
      <c r="J21" s="40">
        <v>1095</v>
      </c>
      <c r="K21" s="40">
        <v>1249</v>
      </c>
      <c r="L21" s="40">
        <v>1138</v>
      </c>
      <c r="M21" s="40">
        <v>1186</v>
      </c>
      <c r="N21" s="38"/>
    </row>
    <row r="22" spans="1:14" x14ac:dyDescent="0.2">
      <c r="A22" s="27" t="s">
        <v>482</v>
      </c>
      <c r="B22" s="39">
        <v>6051</v>
      </c>
      <c r="C22" s="39">
        <v>6530</v>
      </c>
      <c r="D22" s="39">
        <v>6026</v>
      </c>
      <c r="E22" s="39">
        <v>6366</v>
      </c>
      <c r="F22" s="39">
        <v>6273</v>
      </c>
      <c r="G22" s="39">
        <v>7091</v>
      </c>
      <c r="H22" s="39">
        <v>6979</v>
      </c>
      <c r="I22" s="39">
        <v>6348</v>
      </c>
      <c r="J22" s="39">
        <v>6002</v>
      </c>
      <c r="K22" s="39">
        <v>6696</v>
      </c>
      <c r="L22" s="39">
        <v>7069</v>
      </c>
      <c r="M22" s="39">
        <v>6659</v>
      </c>
      <c r="N22" s="38"/>
    </row>
    <row r="23" spans="1:14" x14ac:dyDescent="0.2">
      <c r="A23" s="27" t="s">
        <v>483</v>
      </c>
      <c r="B23" s="39">
        <v>2762</v>
      </c>
      <c r="C23" s="39">
        <v>3734</v>
      </c>
      <c r="D23" s="39">
        <v>4432</v>
      </c>
      <c r="E23" s="39">
        <v>4492</v>
      </c>
      <c r="F23" s="39">
        <v>4130</v>
      </c>
      <c r="G23" s="39">
        <v>3566</v>
      </c>
      <c r="H23" s="39">
        <v>5329</v>
      </c>
      <c r="I23" s="39">
        <v>4788</v>
      </c>
      <c r="J23" s="39">
        <v>2359</v>
      </c>
      <c r="K23" s="39">
        <v>4183</v>
      </c>
      <c r="L23" s="39">
        <v>3419</v>
      </c>
      <c r="M23" s="39">
        <v>3123</v>
      </c>
      <c r="N23" s="38"/>
    </row>
    <row r="24" spans="1:14" x14ac:dyDescent="0.2">
      <c r="A24" s="27" t="s">
        <v>487</v>
      </c>
      <c r="B24" s="39">
        <v>1546</v>
      </c>
      <c r="C24" s="39">
        <v>1666</v>
      </c>
      <c r="D24" s="39">
        <v>1782</v>
      </c>
      <c r="E24" s="39">
        <v>2158</v>
      </c>
      <c r="F24" s="39">
        <v>2280</v>
      </c>
      <c r="G24" s="39">
        <v>2342</v>
      </c>
      <c r="H24" s="39">
        <v>2058</v>
      </c>
      <c r="I24" s="39">
        <v>1779</v>
      </c>
      <c r="J24" s="39">
        <v>1562</v>
      </c>
      <c r="K24" s="39">
        <v>2041</v>
      </c>
      <c r="L24" s="39">
        <v>2024</v>
      </c>
      <c r="M24" s="39">
        <v>1897</v>
      </c>
      <c r="N24" s="38"/>
    </row>
    <row r="25" spans="1:14" x14ac:dyDescent="0.2">
      <c r="A25" s="27" t="s">
        <v>598</v>
      </c>
      <c r="B25" s="39">
        <v>1667</v>
      </c>
      <c r="C25" s="39">
        <v>1540</v>
      </c>
      <c r="D25" s="39">
        <v>1537</v>
      </c>
      <c r="E25" s="39">
        <v>1513</v>
      </c>
      <c r="F25" s="39">
        <v>1502</v>
      </c>
      <c r="G25" s="39">
        <v>1324</v>
      </c>
      <c r="H25" s="39">
        <v>1286</v>
      </c>
      <c r="I25" s="39">
        <v>1210</v>
      </c>
      <c r="J25" s="39">
        <v>942</v>
      </c>
      <c r="K25" s="39">
        <v>1166</v>
      </c>
      <c r="L25" s="39">
        <v>1061</v>
      </c>
      <c r="M25" s="39">
        <v>1090</v>
      </c>
      <c r="N25" s="38"/>
    </row>
    <row r="26" spans="1:14" x14ac:dyDescent="0.2">
      <c r="A26" s="27" t="s">
        <v>599</v>
      </c>
      <c r="B26" s="39">
        <v>3378</v>
      </c>
      <c r="C26" s="39">
        <v>3321</v>
      </c>
      <c r="D26" s="39">
        <v>3097</v>
      </c>
      <c r="E26" s="39">
        <v>3434</v>
      </c>
      <c r="F26" s="39">
        <v>3889</v>
      </c>
      <c r="G26" s="39">
        <v>4480</v>
      </c>
      <c r="H26" s="39">
        <v>5427</v>
      </c>
      <c r="I26" s="39">
        <v>4173</v>
      </c>
      <c r="J26" s="39">
        <v>3412</v>
      </c>
      <c r="K26" s="39">
        <v>3760</v>
      </c>
      <c r="L26" s="39">
        <v>3370</v>
      </c>
      <c r="M26" s="39">
        <v>3423</v>
      </c>
      <c r="N26" s="38"/>
    </row>
    <row r="27" spans="1:14" x14ac:dyDescent="0.2">
      <c r="A27" s="27" t="s">
        <v>600</v>
      </c>
      <c r="B27" s="39">
        <v>349</v>
      </c>
      <c r="C27" s="39">
        <v>529</v>
      </c>
      <c r="D27" s="39">
        <v>551</v>
      </c>
      <c r="E27" s="39">
        <v>734</v>
      </c>
      <c r="F27" s="39">
        <v>673</v>
      </c>
      <c r="G27" s="39">
        <v>703</v>
      </c>
      <c r="H27" s="39">
        <v>653</v>
      </c>
      <c r="I27" s="39">
        <v>621</v>
      </c>
      <c r="J27" s="39">
        <v>587</v>
      </c>
      <c r="K27" s="39">
        <v>707</v>
      </c>
      <c r="L27" s="39">
        <v>780</v>
      </c>
      <c r="M27" s="39">
        <v>818</v>
      </c>
      <c r="N27" s="38"/>
    </row>
    <row r="28" spans="1:14" x14ac:dyDescent="0.2">
      <c r="A28" s="27" t="s">
        <v>497</v>
      </c>
      <c r="B28" s="39">
        <v>1068</v>
      </c>
      <c r="C28" s="39">
        <v>388</v>
      </c>
      <c r="D28" s="39">
        <v>1624</v>
      </c>
      <c r="E28" s="39">
        <v>1762</v>
      </c>
      <c r="F28" s="39">
        <v>1659</v>
      </c>
      <c r="G28" s="39">
        <v>1980</v>
      </c>
      <c r="H28" s="39">
        <v>2355</v>
      </c>
      <c r="I28" s="39">
        <v>1926</v>
      </c>
      <c r="J28" s="39">
        <v>1264</v>
      </c>
      <c r="K28" s="39">
        <v>1357</v>
      </c>
      <c r="L28" s="39">
        <v>1308</v>
      </c>
      <c r="M28" s="39">
        <v>1212</v>
      </c>
      <c r="N28" s="38"/>
    </row>
    <row r="29" spans="1:14" x14ac:dyDescent="0.2">
      <c r="A29" s="32" t="s">
        <v>503</v>
      </c>
      <c r="B29" s="41">
        <v>712</v>
      </c>
      <c r="C29" s="41">
        <v>845</v>
      </c>
      <c r="D29" s="41">
        <v>952</v>
      </c>
      <c r="E29" s="41">
        <v>1077</v>
      </c>
      <c r="F29" s="41">
        <v>1286</v>
      </c>
      <c r="G29" s="41">
        <v>1450</v>
      </c>
      <c r="H29" s="41">
        <v>1275</v>
      </c>
      <c r="I29" s="41">
        <v>1130</v>
      </c>
      <c r="J29" s="41">
        <v>967</v>
      </c>
      <c r="K29" s="41">
        <v>988</v>
      </c>
      <c r="L29" s="41">
        <v>795</v>
      </c>
      <c r="M29" s="41">
        <v>768</v>
      </c>
      <c r="N29" s="38"/>
    </row>
    <row r="30" spans="1:14" x14ac:dyDescent="0.2">
      <c r="B30" s="39"/>
      <c r="C30" s="39"/>
      <c r="D30" s="39"/>
      <c r="E30" s="39"/>
      <c r="F30" s="39"/>
      <c r="G30" s="39"/>
      <c r="H30" s="39"/>
      <c r="I30" s="39"/>
      <c r="J30" s="39"/>
      <c r="K30" s="39"/>
      <c r="L30" s="39"/>
      <c r="M30" s="39"/>
      <c r="N30" s="38"/>
    </row>
    <row r="31" spans="1:14" x14ac:dyDescent="0.2">
      <c r="A31" s="36" t="s">
        <v>601</v>
      </c>
      <c r="B31" s="37">
        <v>3290</v>
      </c>
      <c r="C31" s="37">
        <v>5120</v>
      </c>
      <c r="D31" s="37">
        <v>5225</v>
      </c>
      <c r="E31" s="37">
        <v>5666</v>
      </c>
      <c r="F31" s="37">
        <v>5574</v>
      </c>
      <c r="G31" s="37">
        <v>5467</v>
      </c>
      <c r="H31" s="37">
        <v>4850</v>
      </c>
      <c r="I31" s="37">
        <v>4778</v>
      </c>
      <c r="J31" s="37">
        <v>4100</v>
      </c>
      <c r="K31" s="37">
        <v>4231</v>
      </c>
      <c r="L31" s="37">
        <v>3614</v>
      </c>
      <c r="M31" s="37">
        <v>3685</v>
      </c>
      <c r="N31" s="38"/>
    </row>
    <row r="32" spans="1:14" x14ac:dyDescent="0.2">
      <c r="A32" s="29" t="s">
        <v>484</v>
      </c>
      <c r="B32" s="40">
        <v>761</v>
      </c>
      <c r="C32" s="40">
        <v>871</v>
      </c>
      <c r="D32" s="40">
        <v>743</v>
      </c>
      <c r="E32" s="40">
        <v>767</v>
      </c>
      <c r="F32" s="40">
        <v>694</v>
      </c>
      <c r="G32" s="40">
        <v>659</v>
      </c>
      <c r="H32" s="40">
        <v>557</v>
      </c>
      <c r="I32" s="40">
        <v>505</v>
      </c>
      <c r="J32" s="40">
        <v>461</v>
      </c>
      <c r="K32" s="40">
        <v>425</v>
      </c>
      <c r="L32" s="40">
        <v>351</v>
      </c>
      <c r="M32" s="40">
        <v>318</v>
      </c>
      <c r="N32" s="38"/>
    </row>
    <row r="33" spans="1:14" x14ac:dyDescent="0.2">
      <c r="A33" s="27" t="s">
        <v>486</v>
      </c>
      <c r="B33" s="39">
        <v>1055</v>
      </c>
      <c r="C33" s="39">
        <v>2588</v>
      </c>
      <c r="D33" s="39">
        <v>2774</v>
      </c>
      <c r="E33" s="39">
        <v>2851</v>
      </c>
      <c r="F33" s="39">
        <v>3054</v>
      </c>
      <c r="G33" s="39">
        <v>3014</v>
      </c>
      <c r="H33" s="39">
        <v>2676</v>
      </c>
      <c r="I33" s="39">
        <v>2705</v>
      </c>
      <c r="J33" s="39">
        <v>2251</v>
      </c>
      <c r="K33" s="39">
        <v>2209</v>
      </c>
      <c r="L33" s="39">
        <v>1863</v>
      </c>
      <c r="M33" s="39">
        <v>1780</v>
      </c>
      <c r="N33" s="38"/>
    </row>
    <row r="34" spans="1:14" x14ac:dyDescent="0.2">
      <c r="A34" s="27" t="s">
        <v>602</v>
      </c>
      <c r="B34" s="39">
        <v>459</v>
      </c>
      <c r="C34" s="39">
        <v>614</v>
      </c>
      <c r="D34" s="39">
        <v>578</v>
      </c>
      <c r="E34" s="39">
        <v>646</v>
      </c>
      <c r="F34" s="39">
        <v>600</v>
      </c>
      <c r="G34" s="39">
        <v>622</v>
      </c>
      <c r="H34" s="39">
        <v>564</v>
      </c>
      <c r="I34" s="39">
        <v>590</v>
      </c>
      <c r="J34" s="39">
        <v>482</v>
      </c>
      <c r="K34" s="39">
        <v>607</v>
      </c>
      <c r="L34" s="39">
        <v>511</v>
      </c>
      <c r="M34" s="39">
        <v>515</v>
      </c>
      <c r="N34" s="38"/>
    </row>
    <row r="35" spans="1:14" x14ac:dyDescent="0.2">
      <c r="A35" s="32" t="s">
        <v>488</v>
      </c>
      <c r="B35" s="41">
        <v>1015</v>
      </c>
      <c r="C35" s="41">
        <v>1047</v>
      </c>
      <c r="D35" s="41">
        <v>1130</v>
      </c>
      <c r="E35" s="41">
        <v>1402</v>
      </c>
      <c r="F35" s="41">
        <v>1226</v>
      </c>
      <c r="G35" s="41">
        <v>1172</v>
      </c>
      <c r="H35" s="41">
        <v>1053</v>
      </c>
      <c r="I35" s="41">
        <v>978</v>
      </c>
      <c r="J35" s="41">
        <v>906</v>
      </c>
      <c r="K35" s="41">
        <v>990</v>
      </c>
      <c r="L35" s="41">
        <v>889</v>
      </c>
      <c r="M35" s="41">
        <v>1072</v>
      </c>
      <c r="N35" s="38"/>
    </row>
    <row r="36" spans="1:14" x14ac:dyDescent="0.2">
      <c r="B36" s="39"/>
      <c r="C36" s="39"/>
      <c r="D36" s="39"/>
      <c r="E36" s="39"/>
      <c r="F36" s="39"/>
      <c r="G36" s="39"/>
      <c r="H36" s="39"/>
      <c r="I36" s="39"/>
      <c r="J36" s="39"/>
      <c r="K36" s="39"/>
      <c r="L36" s="39"/>
      <c r="M36" s="39"/>
      <c r="N36" s="38"/>
    </row>
    <row r="37" spans="1:14" x14ac:dyDescent="0.2">
      <c r="A37" s="36" t="s">
        <v>603</v>
      </c>
      <c r="B37" s="37">
        <v>14409</v>
      </c>
      <c r="C37" s="37">
        <v>16430</v>
      </c>
      <c r="D37" s="37">
        <v>16701</v>
      </c>
      <c r="E37" s="37">
        <v>17584</v>
      </c>
      <c r="F37" s="37">
        <v>16028</v>
      </c>
      <c r="G37" s="37">
        <v>16866</v>
      </c>
      <c r="H37" s="37">
        <v>17224</v>
      </c>
      <c r="I37" s="37">
        <v>15432</v>
      </c>
      <c r="J37" s="37">
        <v>13949</v>
      </c>
      <c r="K37" s="37">
        <v>12978</v>
      </c>
      <c r="L37" s="37">
        <v>12121</v>
      </c>
      <c r="M37" s="37">
        <v>11930</v>
      </c>
      <c r="N37" s="715"/>
    </row>
    <row r="38" spans="1:14" x14ac:dyDescent="0.2">
      <c r="A38" s="29" t="s">
        <v>485</v>
      </c>
      <c r="B38" s="40">
        <v>1489</v>
      </c>
      <c r="C38" s="40">
        <v>1736</v>
      </c>
      <c r="D38" s="40">
        <v>1641</v>
      </c>
      <c r="E38" s="40">
        <v>1626</v>
      </c>
      <c r="F38" s="40">
        <v>1462</v>
      </c>
      <c r="G38" s="40">
        <v>1308</v>
      </c>
      <c r="H38" s="40">
        <v>1508</v>
      </c>
      <c r="I38" s="40">
        <v>1187</v>
      </c>
      <c r="J38" s="40">
        <v>1064</v>
      </c>
      <c r="K38" s="40">
        <v>1206</v>
      </c>
      <c r="L38" s="40">
        <v>1170</v>
      </c>
      <c r="M38" s="40">
        <v>1122</v>
      </c>
      <c r="N38" s="38"/>
    </row>
    <row r="39" spans="1:14" x14ac:dyDescent="0.2">
      <c r="A39" s="27" t="s">
        <v>604</v>
      </c>
      <c r="B39" s="39">
        <v>3780</v>
      </c>
      <c r="C39" s="39">
        <v>4125</v>
      </c>
      <c r="D39" s="39">
        <v>4240</v>
      </c>
      <c r="E39" s="39">
        <v>4421</v>
      </c>
      <c r="F39" s="39">
        <v>4360</v>
      </c>
      <c r="G39" s="39">
        <v>4370</v>
      </c>
      <c r="H39" s="39">
        <v>4136</v>
      </c>
      <c r="I39" s="39">
        <v>3216</v>
      </c>
      <c r="J39" s="39">
        <v>2829</v>
      </c>
      <c r="K39" s="39">
        <v>2708</v>
      </c>
      <c r="L39" s="39">
        <v>2523</v>
      </c>
      <c r="M39" s="39">
        <v>2588</v>
      </c>
      <c r="N39" s="38"/>
    </row>
    <row r="40" spans="1:14" x14ac:dyDescent="0.2">
      <c r="A40" s="27" t="s">
        <v>496</v>
      </c>
      <c r="B40" s="39">
        <v>4164</v>
      </c>
      <c r="C40" s="39">
        <v>4241</v>
      </c>
      <c r="D40" s="39">
        <v>5348</v>
      </c>
      <c r="E40" s="39">
        <v>5719</v>
      </c>
      <c r="F40" s="39">
        <v>5010</v>
      </c>
      <c r="G40" s="39">
        <v>6262</v>
      </c>
      <c r="H40" s="39">
        <v>6749</v>
      </c>
      <c r="I40" s="39">
        <v>6714</v>
      </c>
      <c r="J40" s="39">
        <v>5980</v>
      </c>
      <c r="K40" s="39">
        <v>4907</v>
      </c>
      <c r="L40" s="39">
        <v>4762</v>
      </c>
      <c r="M40" s="39">
        <v>4485</v>
      </c>
      <c r="N40" s="38"/>
    </row>
    <row r="41" spans="1:14" x14ac:dyDescent="0.2">
      <c r="A41" s="32" t="s">
        <v>605</v>
      </c>
      <c r="B41" s="41">
        <v>4976</v>
      </c>
      <c r="C41" s="41">
        <v>6328</v>
      </c>
      <c r="D41" s="41">
        <v>5472</v>
      </c>
      <c r="E41" s="41">
        <v>5818</v>
      </c>
      <c r="F41" s="41">
        <v>5196</v>
      </c>
      <c r="G41" s="41">
        <v>4926</v>
      </c>
      <c r="H41" s="41">
        <v>4831</v>
      </c>
      <c r="I41" s="41">
        <v>4315</v>
      </c>
      <c r="J41" s="41">
        <v>4076</v>
      </c>
      <c r="K41" s="41">
        <v>4157</v>
      </c>
      <c r="L41" s="41">
        <v>3666</v>
      </c>
      <c r="M41" s="41">
        <v>3735</v>
      </c>
      <c r="N41" s="38"/>
    </row>
    <row r="42" spans="1:14" x14ac:dyDescent="0.2">
      <c r="B42" s="39"/>
      <c r="C42" s="39"/>
      <c r="D42" s="39"/>
      <c r="E42" s="39"/>
      <c r="F42" s="39"/>
      <c r="G42" s="39"/>
      <c r="H42" s="39"/>
      <c r="I42" s="39"/>
      <c r="J42" s="39"/>
      <c r="K42" s="39"/>
      <c r="L42" s="39"/>
      <c r="M42" s="39"/>
      <c r="N42" s="38"/>
    </row>
    <row r="43" spans="1:14" x14ac:dyDescent="0.2">
      <c r="A43" s="36" t="s">
        <v>606</v>
      </c>
      <c r="B43" s="37">
        <v>6279</v>
      </c>
      <c r="C43" s="37">
        <v>6587</v>
      </c>
      <c r="D43" s="37">
        <v>5745</v>
      </c>
      <c r="E43" s="37">
        <v>6482</v>
      </c>
      <c r="F43" s="37">
        <v>6615</v>
      </c>
      <c r="G43" s="37">
        <v>7028</v>
      </c>
      <c r="H43" s="37">
        <v>6844</v>
      </c>
      <c r="I43" s="37">
        <v>5834</v>
      </c>
      <c r="J43" s="37">
        <v>5049</v>
      </c>
      <c r="K43" s="37">
        <v>5334</v>
      </c>
      <c r="L43" s="37">
        <v>5127</v>
      </c>
      <c r="M43" s="37">
        <v>5328</v>
      </c>
      <c r="N43" s="38"/>
    </row>
    <row r="44" spans="1:14" x14ac:dyDescent="0.2">
      <c r="A44" s="29" t="s">
        <v>493</v>
      </c>
      <c r="B44" s="40">
        <v>3475</v>
      </c>
      <c r="C44" s="40">
        <v>3453</v>
      </c>
      <c r="D44" s="40">
        <v>2874</v>
      </c>
      <c r="E44" s="40">
        <v>2870</v>
      </c>
      <c r="F44" s="40">
        <v>2840</v>
      </c>
      <c r="G44" s="40">
        <v>2940</v>
      </c>
      <c r="H44" s="40">
        <v>2557</v>
      </c>
      <c r="I44" s="40">
        <v>2409</v>
      </c>
      <c r="J44" s="40">
        <v>2219</v>
      </c>
      <c r="K44" s="40">
        <v>2490</v>
      </c>
      <c r="L44" s="40">
        <v>2404</v>
      </c>
      <c r="M44" s="40">
        <v>2595</v>
      </c>
      <c r="N44" s="38"/>
    </row>
    <row r="45" spans="1:14" x14ac:dyDescent="0.2">
      <c r="A45" s="27" t="s">
        <v>498</v>
      </c>
      <c r="B45" s="39">
        <v>1880</v>
      </c>
      <c r="C45" s="39">
        <v>2222</v>
      </c>
      <c r="D45" s="39">
        <v>2043</v>
      </c>
      <c r="E45" s="39">
        <v>2691</v>
      </c>
      <c r="F45" s="39">
        <v>2799</v>
      </c>
      <c r="G45" s="39">
        <v>3051</v>
      </c>
      <c r="H45" s="39">
        <v>3132</v>
      </c>
      <c r="I45" s="39">
        <v>2485</v>
      </c>
      <c r="J45" s="39">
        <v>2012</v>
      </c>
      <c r="K45" s="39">
        <v>2033</v>
      </c>
      <c r="L45" s="39">
        <v>1977</v>
      </c>
      <c r="M45" s="39">
        <v>2044</v>
      </c>
      <c r="N45" s="38"/>
    </row>
    <row r="46" spans="1:14" x14ac:dyDescent="0.2">
      <c r="A46" s="32" t="s">
        <v>501</v>
      </c>
      <c r="B46" s="41">
        <v>924</v>
      </c>
      <c r="C46" s="41">
        <v>912</v>
      </c>
      <c r="D46" s="41">
        <v>828</v>
      </c>
      <c r="E46" s="41">
        <v>921</v>
      </c>
      <c r="F46" s="41">
        <v>976</v>
      </c>
      <c r="G46" s="41">
        <v>1037</v>
      </c>
      <c r="H46" s="41">
        <v>1155</v>
      </c>
      <c r="I46" s="41">
        <v>940</v>
      </c>
      <c r="J46" s="41">
        <v>818</v>
      </c>
      <c r="K46" s="41">
        <v>811</v>
      </c>
      <c r="L46" s="41">
        <v>746</v>
      </c>
      <c r="M46" s="41">
        <v>689</v>
      </c>
      <c r="N46" s="38"/>
    </row>
    <row r="48" spans="1:14" x14ac:dyDescent="0.2">
      <c r="A48" s="4" t="s">
        <v>607</v>
      </c>
    </row>
    <row r="49" spans="1:14" ht="35.25" customHeight="1" x14ac:dyDescent="0.2">
      <c r="A49" s="822" t="s">
        <v>608</v>
      </c>
      <c r="B49" s="822"/>
      <c r="C49" s="822"/>
      <c r="D49" s="822"/>
      <c r="E49" s="822"/>
      <c r="F49" s="822"/>
      <c r="G49" s="822"/>
      <c r="H49" s="822"/>
      <c r="I49" s="822"/>
      <c r="J49" s="822"/>
      <c r="K49" s="822"/>
      <c r="L49" s="822"/>
      <c r="M49" s="822"/>
      <c r="N49" s="703"/>
    </row>
    <row r="50" spans="1:14" ht="11.25" customHeight="1" x14ac:dyDescent="0.2">
      <c r="A50" s="822"/>
      <c r="B50" s="822"/>
      <c r="C50" s="822"/>
      <c r="D50" s="822"/>
      <c r="E50" s="822"/>
      <c r="F50" s="822"/>
      <c r="G50" s="822"/>
      <c r="H50" s="822"/>
      <c r="I50" s="822"/>
      <c r="J50" s="822"/>
      <c r="K50" s="822"/>
      <c r="L50" s="822"/>
      <c r="M50" s="822"/>
      <c r="N50" s="24"/>
    </row>
    <row r="51" spans="1:14" x14ac:dyDescent="0.2">
      <c r="A51" s="822"/>
      <c r="B51" s="822"/>
      <c r="C51" s="822"/>
      <c r="D51" s="822"/>
      <c r="E51" s="822"/>
      <c r="F51" s="822"/>
      <c r="G51" s="822"/>
      <c r="H51" s="822"/>
      <c r="I51" s="822"/>
      <c r="J51" s="822"/>
      <c r="K51" s="822"/>
      <c r="L51" s="822"/>
      <c r="M51" s="822"/>
      <c r="N51" s="2"/>
    </row>
    <row r="52" spans="1:14" x14ac:dyDescent="0.2">
      <c r="A52" s="823" t="s">
        <v>609</v>
      </c>
      <c r="B52" s="823"/>
      <c r="C52" s="823"/>
      <c r="D52" s="823"/>
      <c r="E52" s="823"/>
      <c r="F52" s="823"/>
      <c r="G52" s="823"/>
      <c r="H52" s="823"/>
      <c r="I52" s="823"/>
      <c r="J52" s="823"/>
      <c r="K52" s="823"/>
      <c r="L52" s="823"/>
      <c r="M52" s="823"/>
    </row>
    <row r="53" spans="1:14" x14ac:dyDescent="0.2">
      <c r="A53" s="823"/>
      <c r="B53" s="823"/>
      <c r="C53" s="823"/>
      <c r="D53" s="823"/>
      <c r="E53" s="823"/>
      <c r="F53" s="823"/>
      <c r="G53" s="823"/>
      <c r="H53" s="823"/>
      <c r="I53" s="823"/>
      <c r="J53" s="823"/>
      <c r="K53" s="823"/>
      <c r="L53" s="823"/>
      <c r="M53" s="823"/>
    </row>
  </sheetData>
  <mergeCells count="5">
    <mergeCell ref="A5:A7"/>
    <mergeCell ref="B5:M5"/>
    <mergeCell ref="B6:M6"/>
    <mergeCell ref="A49:M51"/>
    <mergeCell ref="A52:M53"/>
  </mergeCells>
  <hyperlinks>
    <hyperlink ref="M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7"/>
  <sheetViews>
    <sheetView zoomScaleNormal="100" workbookViewId="0">
      <pane xSplit="1" topLeftCell="B1" activePane="topRight" state="frozen"/>
      <selection activeCell="B1" sqref="B1"/>
      <selection pane="topRight" activeCell="I1" sqref="I1"/>
    </sheetView>
  </sheetViews>
  <sheetFormatPr defaultColWidth="9.140625" defaultRowHeight="11.25" x14ac:dyDescent="0.2"/>
  <cols>
    <col min="1" max="1" width="15.7109375" style="27" customWidth="1"/>
    <col min="2" max="9" width="9.28515625" style="27" customWidth="1"/>
    <col min="10" max="16384" width="9.140625" style="27"/>
  </cols>
  <sheetData>
    <row r="1" spans="1:9" ht="11.25" customHeight="1" x14ac:dyDescent="0.2">
      <c r="A1" s="42" t="s">
        <v>1038</v>
      </c>
      <c r="B1" s="2"/>
      <c r="C1" s="2"/>
      <c r="D1" s="2"/>
      <c r="E1" s="2"/>
      <c r="F1" s="2"/>
      <c r="G1" s="2"/>
      <c r="H1" s="2"/>
      <c r="I1" s="3" t="s">
        <v>460</v>
      </c>
    </row>
    <row r="2" spans="1:9" ht="11.25" customHeight="1" x14ac:dyDescent="0.2">
      <c r="A2" s="2" t="s">
        <v>154</v>
      </c>
      <c r="B2" s="2"/>
      <c r="C2" s="2"/>
      <c r="D2" s="2"/>
      <c r="E2" s="707"/>
      <c r="F2" s="2"/>
      <c r="G2" s="2"/>
      <c r="H2" s="2"/>
      <c r="I2" s="2"/>
    </row>
    <row r="3" spans="1:9" ht="11.25" customHeight="1" x14ac:dyDescent="0.2">
      <c r="A3" s="2" t="s">
        <v>682</v>
      </c>
      <c r="B3" s="2"/>
      <c r="C3" s="2"/>
      <c r="D3" s="2"/>
      <c r="E3" s="2"/>
      <c r="F3" s="2"/>
      <c r="G3" s="2"/>
      <c r="H3" s="2"/>
      <c r="I3" s="2"/>
    </row>
    <row r="4" spans="1:9" ht="11.25" customHeight="1" x14ac:dyDescent="0.2">
      <c r="A4" s="2"/>
      <c r="B4" s="2"/>
      <c r="C4" s="2"/>
      <c r="D4" s="2"/>
      <c r="E4" s="2"/>
      <c r="F4" s="2"/>
      <c r="G4" s="2"/>
      <c r="H4" s="2"/>
      <c r="I4" s="2"/>
    </row>
    <row r="5" spans="1:9" ht="16.5" customHeight="1" x14ac:dyDescent="0.2">
      <c r="A5" s="873" t="s">
        <v>683</v>
      </c>
      <c r="B5" s="953" t="s">
        <v>1039</v>
      </c>
      <c r="C5" s="953"/>
      <c r="D5" s="953"/>
      <c r="E5" s="953"/>
      <c r="F5" s="953" t="s">
        <v>1040</v>
      </c>
      <c r="G5" s="953"/>
      <c r="H5" s="953"/>
      <c r="I5" s="953"/>
    </row>
    <row r="6" spans="1:9" ht="17.25" customHeight="1" x14ac:dyDescent="0.2">
      <c r="A6" s="932"/>
      <c r="B6" s="873" t="s">
        <v>594</v>
      </c>
      <c r="C6" s="873"/>
      <c r="D6" s="873" t="s">
        <v>1041</v>
      </c>
      <c r="E6" s="932"/>
      <c r="F6" s="873" t="s">
        <v>594</v>
      </c>
      <c r="G6" s="873"/>
      <c r="H6" s="873" t="s">
        <v>1041</v>
      </c>
      <c r="I6" s="873"/>
    </row>
    <row r="7" spans="1:9" ht="15.75" customHeight="1" x14ac:dyDescent="0.2">
      <c r="A7" s="932"/>
      <c r="B7" s="115" t="s">
        <v>765</v>
      </c>
      <c r="C7" s="115">
        <v>2022</v>
      </c>
      <c r="D7" s="115">
        <v>2021</v>
      </c>
      <c r="E7" s="115">
        <v>2022</v>
      </c>
      <c r="F7" s="115" t="s">
        <v>765</v>
      </c>
      <c r="G7" s="115">
        <v>2022</v>
      </c>
      <c r="H7" s="115">
        <v>2021</v>
      </c>
      <c r="I7" s="115">
        <v>2022</v>
      </c>
    </row>
    <row r="8" spans="1:9" ht="12.75" customHeight="1" x14ac:dyDescent="0.2">
      <c r="A8" s="8"/>
      <c r="B8" s="8"/>
      <c r="C8" s="8"/>
      <c r="D8" s="8"/>
      <c r="E8" s="8"/>
      <c r="F8" s="2"/>
      <c r="G8" s="2"/>
      <c r="H8" s="2"/>
      <c r="I8" s="2"/>
    </row>
    <row r="9" spans="1:9" ht="11.25" customHeight="1" x14ac:dyDescent="0.2">
      <c r="A9" s="28" t="s">
        <v>475</v>
      </c>
      <c r="B9" s="46">
        <v>31389</v>
      </c>
      <c r="C9" s="46">
        <v>56560</v>
      </c>
      <c r="D9" s="229">
        <v>30.393616682340426</v>
      </c>
      <c r="E9" s="229">
        <v>54.482202829806745</v>
      </c>
      <c r="F9" s="46">
        <v>10922</v>
      </c>
      <c r="G9" s="46">
        <v>24382</v>
      </c>
      <c r="H9" s="116">
        <v>19.828831383958871</v>
      </c>
      <c r="I9" s="116">
        <v>35.597824861827696</v>
      </c>
    </row>
    <row r="10" spans="1:9" ht="11.25" customHeight="1" x14ac:dyDescent="0.2">
      <c r="A10" s="91"/>
      <c r="B10" s="13"/>
      <c r="C10" s="13">
        <f>C9/365</f>
        <v>154.95890410958904</v>
      </c>
      <c r="D10" s="267"/>
      <c r="E10" s="267"/>
      <c r="F10" s="87"/>
      <c r="G10" s="87"/>
      <c r="H10" s="79"/>
      <c r="I10" s="79"/>
    </row>
    <row r="11" spans="1:9" ht="11.25" customHeight="1" x14ac:dyDescent="0.2">
      <c r="A11" s="15" t="s">
        <v>476</v>
      </c>
      <c r="B11" s="16">
        <v>127</v>
      </c>
      <c r="C11" s="16">
        <v>197</v>
      </c>
      <c r="D11" s="234">
        <v>30.895251981678818</v>
      </c>
      <c r="E11" s="234">
        <v>47.44325521103206</v>
      </c>
      <c r="F11" s="16" t="s">
        <v>477</v>
      </c>
      <c r="G11" s="16" t="s">
        <v>477</v>
      </c>
      <c r="H11" s="16" t="s">
        <v>477</v>
      </c>
      <c r="I11" s="16" t="s">
        <v>477</v>
      </c>
    </row>
    <row r="12" spans="1:9" ht="11.25" customHeight="1" x14ac:dyDescent="0.2">
      <c r="A12" s="2" t="s">
        <v>478</v>
      </c>
      <c r="B12" s="13">
        <v>245</v>
      </c>
      <c r="C12" s="13">
        <v>568</v>
      </c>
      <c r="D12" s="121">
        <v>15.035492926487631</v>
      </c>
      <c r="E12" s="121">
        <v>34.817488102322528</v>
      </c>
      <c r="F12" s="13">
        <v>100</v>
      </c>
      <c r="G12" s="13">
        <v>279</v>
      </c>
      <c r="H12" s="121">
        <v>6.1369358883622986</v>
      </c>
      <c r="I12" s="121">
        <v>17.102252078429551</v>
      </c>
    </row>
    <row r="13" spans="1:9" ht="11.25" customHeight="1" x14ac:dyDescent="0.2">
      <c r="A13" s="2" t="s">
        <v>479</v>
      </c>
      <c r="B13" s="13">
        <v>557</v>
      </c>
      <c r="C13" s="13">
        <v>761</v>
      </c>
      <c r="D13" s="121">
        <v>153.17264677271478</v>
      </c>
      <c r="E13" s="121">
        <v>207.75256823823605</v>
      </c>
      <c r="F13" s="13">
        <v>273</v>
      </c>
      <c r="G13" s="13">
        <v>632</v>
      </c>
      <c r="H13" s="121">
        <v>75.073846622892518</v>
      </c>
      <c r="I13" s="121">
        <v>172.53564142781232</v>
      </c>
    </row>
    <row r="14" spans="1:9" ht="11.25" customHeight="1" x14ac:dyDescent="0.2">
      <c r="A14" s="2" t="s">
        <v>480</v>
      </c>
      <c r="B14" s="13">
        <v>723</v>
      </c>
      <c r="C14" s="13">
        <v>1730</v>
      </c>
      <c r="D14" s="121">
        <v>37.172828599236105</v>
      </c>
      <c r="E14" s="121">
        <v>88.065882498591904</v>
      </c>
      <c r="F14" s="13">
        <v>710</v>
      </c>
      <c r="G14" s="13">
        <v>904</v>
      </c>
      <c r="H14" s="121">
        <v>36.504437490259527</v>
      </c>
      <c r="I14" s="121">
        <v>46.018241490593695</v>
      </c>
    </row>
    <row r="15" spans="1:9" ht="11.25" customHeight="1" x14ac:dyDescent="0.2">
      <c r="A15" s="2" t="s">
        <v>1042</v>
      </c>
      <c r="B15" s="13">
        <v>321</v>
      </c>
      <c r="C15" s="13">
        <v>1596</v>
      </c>
      <c r="D15" s="121">
        <v>4.4154040695988153</v>
      </c>
      <c r="E15" s="121">
        <v>21.917221637065058</v>
      </c>
      <c r="F15" s="13" t="s">
        <v>481</v>
      </c>
      <c r="G15" s="13" t="s">
        <v>481</v>
      </c>
      <c r="H15" s="13" t="s">
        <v>481</v>
      </c>
      <c r="I15" s="13" t="s">
        <v>481</v>
      </c>
    </row>
    <row r="16" spans="1:9" ht="11.25" customHeight="1" x14ac:dyDescent="0.2">
      <c r="A16" s="2" t="s">
        <v>1043</v>
      </c>
      <c r="B16" s="13">
        <v>665</v>
      </c>
      <c r="C16" s="13">
        <v>1400</v>
      </c>
      <c r="D16" s="121">
        <v>14.730272146032094</v>
      </c>
      <c r="E16" s="121">
        <v>30.897724033520014</v>
      </c>
      <c r="F16" s="13">
        <v>428</v>
      </c>
      <c r="G16" s="13">
        <v>859</v>
      </c>
      <c r="H16" s="121">
        <v>9.4805360578973463</v>
      </c>
      <c r="I16" s="121">
        <v>18.957960674852636</v>
      </c>
    </row>
    <row r="17" spans="1:9" ht="11.25" customHeight="1" x14ac:dyDescent="0.2">
      <c r="A17" s="2" t="s">
        <v>484</v>
      </c>
      <c r="B17" s="13">
        <v>1514</v>
      </c>
      <c r="C17" s="13">
        <v>1805</v>
      </c>
      <c r="D17" s="121">
        <v>104.21994732792994</v>
      </c>
      <c r="E17" s="121">
        <v>123.39131835547127</v>
      </c>
      <c r="F17" s="13">
        <v>441</v>
      </c>
      <c r="G17" s="13">
        <v>836</v>
      </c>
      <c r="H17" s="121">
        <v>30.357329439641415</v>
      </c>
      <c r="I17" s="121">
        <v>57.149663238323541</v>
      </c>
    </row>
    <row r="18" spans="1:9" ht="11.25" customHeight="1" x14ac:dyDescent="0.2">
      <c r="A18" s="2" t="s">
        <v>485</v>
      </c>
      <c r="B18" s="13">
        <v>198</v>
      </c>
      <c r="C18" s="13">
        <v>508</v>
      </c>
      <c r="D18" s="121">
        <v>10.242130759357639</v>
      </c>
      <c r="E18" s="121">
        <v>26.094390894369422</v>
      </c>
      <c r="F18" s="13">
        <v>155</v>
      </c>
      <c r="G18" s="13">
        <v>388</v>
      </c>
      <c r="H18" s="121">
        <v>8.0178296348506777</v>
      </c>
      <c r="I18" s="121">
        <v>19.930361549242786</v>
      </c>
    </row>
    <row r="19" spans="1:9" ht="11.25" customHeight="1" x14ac:dyDescent="0.2">
      <c r="A19" s="2" t="s">
        <v>486</v>
      </c>
      <c r="B19" s="13">
        <v>1657</v>
      </c>
      <c r="C19" s="13">
        <v>2893</v>
      </c>
      <c r="D19" s="121">
        <v>47.144154415791519</v>
      </c>
      <c r="E19" s="121">
        <v>81.274712364636713</v>
      </c>
      <c r="F19" s="13">
        <v>561</v>
      </c>
      <c r="G19" s="13">
        <v>1773</v>
      </c>
      <c r="H19" s="121">
        <v>15.961297904199784</v>
      </c>
      <c r="I19" s="121">
        <v>49.809908407362904</v>
      </c>
    </row>
    <row r="20" spans="1:9" ht="11.25" customHeight="1" x14ac:dyDescent="0.2">
      <c r="A20" s="2" t="s">
        <v>487</v>
      </c>
      <c r="B20" s="13">
        <v>383</v>
      </c>
      <c r="C20" s="13">
        <v>815</v>
      </c>
      <c r="D20" s="121">
        <v>11.13634138455185</v>
      </c>
      <c r="E20" s="121">
        <v>23.61882403006182</v>
      </c>
      <c r="F20" s="13">
        <v>585</v>
      </c>
      <c r="G20" s="13">
        <v>728</v>
      </c>
      <c r="H20" s="121">
        <v>17.009816475098777</v>
      </c>
      <c r="I20" s="121">
        <v>21.097550790042952</v>
      </c>
    </row>
    <row r="21" spans="1:9" ht="12" customHeight="1" x14ac:dyDescent="0.2">
      <c r="A21" s="2" t="s">
        <v>488</v>
      </c>
      <c r="B21" s="13">
        <v>751</v>
      </c>
      <c r="C21" s="13">
        <v>1227</v>
      </c>
      <c r="D21" s="121">
        <v>42.180316292858443</v>
      </c>
      <c r="E21" s="121">
        <v>67.892935071264901</v>
      </c>
      <c r="F21" s="13" t="s">
        <v>477</v>
      </c>
      <c r="G21" s="13" t="s">
        <v>477</v>
      </c>
      <c r="H21" s="13" t="s">
        <v>477</v>
      </c>
      <c r="I21" s="13" t="s">
        <v>477</v>
      </c>
    </row>
    <row r="22" spans="1:9" ht="11.25" customHeight="1" x14ac:dyDescent="0.2">
      <c r="A22" s="2" t="s">
        <v>602</v>
      </c>
      <c r="B22" s="13">
        <v>928</v>
      </c>
      <c r="C22" s="13">
        <v>1338</v>
      </c>
      <c r="D22" s="121">
        <v>67.407369705687586</v>
      </c>
      <c r="E22" s="121">
        <v>96.250476932996534</v>
      </c>
      <c r="F22" s="13">
        <v>143</v>
      </c>
      <c r="G22" s="13">
        <v>399</v>
      </c>
      <c r="H22" s="121">
        <v>10.387127012837633</v>
      </c>
      <c r="I22" s="121">
        <v>28.702496484503445</v>
      </c>
    </row>
    <row r="23" spans="1:9" ht="11.25" customHeight="1" x14ac:dyDescent="0.2">
      <c r="A23" s="2" t="s">
        <v>1044</v>
      </c>
      <c r="B23" s="13">
        <v>584</v>
      </c>
      <c r="C23" s="13">
        <v>3114</v>
      </c>
      <c r="D23" s="121">
        <v>5.6217299768095836</v>
      </c>
      <c r="E23" s="121">
        <v>29.863034208005029</v>
      </c>
      <c r="F23" s="13" t="s">
        <v>481</v>
      </c>
      <c r="G23" s="13">
        <v>1651</v>
      </c>
      <c r="H23" s="13" t="s">
        <v>481</v>
      </c>
      <c r="I23" s="121">
        <v>15.832970288187637</v>
      </c>
    </row>
    <row r="24" spans="1:9" ht="11.25" customHeight="1" x14ac:dyDescent="0.2">
      <c r="A24" s="2" t="s">
        <v>491</v>
      </c>
      <c r="B24" s="13">
        <v>552</v>
      </c>
      <c r="C24" s="13">
        <v>1414</v>
      </c>
      <c r="D24" s="121">
        <v>13.701351874476748</v>
      </c>
      <c r="E24" s="121">
        <v>34.885092425193037</v>
      </c>
      <c r="F24" s="13">
        <v>773</v>
      </c>
      <c r="G24" s="13">
        <v>1919</v>
      </c>
      <c r="H24" s="121">
        <v>19.186856882192981</v>
      </c>
      <c r="I24" s="121">
        <v>47.344054005619121</v>
      </c>
    </row>
    <row r="25" spans="1:9" ht="11.25" customHeight="1" x14ac:dyDescent="0.2">
      <c r="A25" s="2" t="s">
        <v>598</v>
      </c>
      <c r="B25" s="13">
        <v>133</v>
      </c>
      <c r="C25" s="13">
        <v>251</v>
      </c>
      <c r="D25" s="121">
        <v>6.4923642665909034</v>
      </c>
      <c r="E25" s="121">
        <v>12.19491986768122</v>
      </c>
      <c r="F25" s="13">
        <v>103</v>
      </c>
      <c r="G25" s="13" t="s">
        <v>481</v>
      </c>
      <c r="H25" s="121">
        <v>5.0279211989388202</v>
      </c>
      <c r="I25" s="13" t="s">
        <v>481</v>
      </c>
    </row>
    <row r="26" spans="1:9" ht="11.25" customHeight="1" x14ac:dyDescent="0.2">
      <c r="A26" s="2" t="s">
        <v>493</v>
      </c>
      <c r="B26" s="13">
        <v>3132</v>
      </c>
      <c r="C26" s="13">
        <v>4801</v>
      </c>
      <c r="D26" s="121">
        <v>54.017585766537699</v>
      </c>
      <c r="E26" s="121">
        <v>82.178446300780791</v>
      </c>
      <c r="F26" s="13">
        <v>510</v>
      </c>
      <c r="G26" s="13">
        <v>1550</v>
      </c>
      <c r="H26" s="121">
        <v>8.7959670309496261</v>
      </c>
      <c r="I26" s="121">
        <v>26.531262604917774</v>
      </c>
    </row>
    <row r="27" spans="1:9" ht="11.25" customHeight="1" x14ac:dyDescent="0.2">
      <c r="A27" s="2" t="s">
        <v>1045</v>
      </c>
      <c r="B27" s="13">
        <v>442</v>
      </c>
      <c r="C27" s="13">
        <v>758</v>
      </c>
      <c r="D27" s="121">
        <v>9.4066933291211541</v>
      </c>
      <c r="E27" s="121">
        <v>16.090432057211277</v>
      </c>
      <c r="F27" s="13" t="s">
        <v>481</v>
      </c>
      <c r="G27" s="13">
        <v>92</v>
      </c>
      <c r="H27" s="13" t="s">
        <v>481</v>
      </c>
      <c r="I27" s="121">
        <v>1.9529284291074374</v>
      </c>
    </row>
    <row r="28" spans="1:9" ht="11.25" customHeight="1" x14ac:dyDescent="0.2">
      <c r="A28" s="2" t="s">
        <v>600</v>
      </c>
      <c r="B28" s="13">
        <v>429</v>
      </c>
      <c r="C28" s="13">
        <v>688</v>
      </c>
      <c r="D28" s="121">
        <v>25.513077698074948</v>
      </c>
      <c r="E28" s="121">
        <v>40.714551030202834</v>
      </c>
      <c r="F28" s="13">
        <v>301</v>
      </c>
      <c r="G28" s="13">
        <v>539</v>
      </c>
      <c r="H28" s="121">
        <v>17.900784119162143</v>
      </c>
      <c r="I28" s="121">
        <v>31.897010182092046</v>
      </c>
    </row>
    <row r="29" spans="1:9" ht="11.25" customHeight="1" x14ac:dyDescent="0.2">
      <c r="A29" s="2" t="s">
        <v>496</v>
      </c>
      <c r="B29" s="13">
        <v>606</v>
      </c>
      <c r="C29" s="13">
        <v>2642</v>
      </c>
      <c r="D29" s="14">
        <v>7.2397029480897874</v>
      </c>
      <c r="E29" s="14">
        <v>31.561047901227798</v>
      </c>
      <c r="F29" s="13">
        <v>669</v>
      </c>
      <c r="G29" s="13">
        <v>1992</v>
      </c>
      <c r="H29" s="121">
        <v>7.9923453337822901</v>
      </c>
      <c r="I29" s="121">
        <v>23.796217796837915</v>
      </c>
    </row>
    <row r="30" spans="1:9" ht="11.25" customHeight="1" x14ac:dyDescent="0.2">
      <c r="A30" s="2" t="s">
        <v>497</v>
      </c>
      <c r="B30" s="13">
        <v>439</v>
      </c>
      <c r="C30" s="13">
        <v>731</v>
      </c>
      <c r="D30" s="121">
        <v>26.018129448213877</v>
      </c>
      <c r="E30" s="121">
        <v>43.165552104759385</v>
      </c>
      <c r="F30" s="13" t="s">
        <v>481</v>
      </c>
      <c r="G30" s="13" t="s">
        <v>481</v>
      </c>
      <c r="H30" s="13" t="s">
        <v>481</v>
      </c>
      <c r="I30" s="13" t="s">
        <v>481</v>
      </c>
    </row>
    <row r="31" spans="1:9" ht="11.25" customHeight="1" x14ac:dyDescent="0.2">
      <c r="A31" s="2" t="s">
        <v>498</v>
      </c>
      <c r="B31" s="13">
        <v>4100</v>
      </c>
      <c r="C31" s="13">
        <v>5424</v>
      </c>
      <c r="D31" s="121">
        <v>73.492126967959578</v>
      </c>
      <c r="E31" s="121">
        <v>97.082395294006915</v>
      </c>
      <c r="F31" s="13">
        <v>1060</v>
      </c>
      <c r="G31" s="13">
        <v>2960</v>
      </c>
      <c r="H31" s="121">
        <v>19.000403557570035</v>
      </c>
      <c r="I31" s="121">
        <v>52.980068228292858</v>
      </c>
    </row>
    <row r="32" spans="1:9" ht="11.25" customHeight="1" x14ac:dyDescent="0.2">
      <c r="A32" s="2" t="s">
        <v>1046</v>
      </c>
      <c r="B32" s="13">
        <v>39</v>
      </c>
      <c r="C32" s="13">
        <v>315</v>
      </c>
      <c r="D32" s="121">
        <v>4.9896404645262589</v>
      </c>
      <c r="E32" s="121">
        <v>40.233709364603442</v>
      </c>
      <c r="F32" s="13" t="s">
        <v>481</v>
      </c>
      <c r="G32" s="13" t="s">
        <v>481</v>
      </c>
      <c r="H32" s="13" t="s">
        <v>481</v>
      </c>
      <c r="I32" s="13" t="s">
        <v>481</v>
      </c>
    </row>
    <row r="33" spans="1:9" ht="11.25" customHeight="1" x14ac:dyDescent="0.2">
      <c r="A33" s="2" t="s">
        <v>500</v>
      </c>
      <c r="B33" s="13">
        <v>51</v>
      </c>
      <c r="C33" s="13">
        <v>205</v>
      </c>
      <c r="D33" s="121">
        <v>17.05436338264786</v>
      </c>
      <c r="E33" s="121">
        <v>66.975467602854508</v>
      </c>
      <c r="F33" s="13">
        <v>3370</v>
      </c>
      <c r="G33" s="13">
        <v>4494</v>
      </c>
      <c r="H33" s="121">
        <v>1126.9255803828096</v>
      </c>
      <c r="I33" s="121">
        <v>1468.2329336937958</v>
      </c>
    </row>
    <row r="34" spans="1:9" ht="11.25" customHeight="1" x14ac:dyDescent="0.2">
      <c r="A34" s="2" t="s">
        <v>501</v>
      </c>
      <c r="B34" s="13">
        <v>1576</v>
      </c>
      <c r="C34" s="13">
        <v>3313</v>
      </c>
      <c r="D34" s="121">
        <v>41.719180021758767</v>
      </c>
      <c r="E34" s="121">
        <v>86.391411078264724</v>
      </c>
      <c r="F34" s="13">
        <v>579</v>
      </c>
      <c r="G34" s="13">
        <v>1989</v>
      </c>
      <c r="H34" s="121">
        <v>15.327033777029394</v>
      </c>
      <c r="I34" s="121">
        <v>51.866138434853177</v>
      </c>
    </row>
    <row r="35" spans="1:9" ht="11.25" customHeight="1" x14ac:dyDescent="0.2">
      <c r="A35" s="2" t="s">
        <v>605</v>
      </c>
      <c r="B35" s="13">
        <v>10572</v>
      </c>
      <c r="C35" s="13">
        <v>17079</v>
      </c>
      <c r="D35" s="121">
        <v>46.734063921193375</v>
      </c>
      <c r="E35" s="121">
        <v>75.065012381095173</v>
      </c>
      <c r="F35" s="13" t="s">
        <v>481</v>
      </c>
      <c r="G35" s="13" t="s">
        <v>481</v>
      </c>
      <c r="H35" s="13" t="s">
        <v>481</v>
      </c>
      <c r="I35" s="13" t="s">
        <v>481</v>
      </c>
    </row>
    <row r="36" spans="1:9" ht="11.25" customHeight="1" x14ac:dyDescent="0.2">
      <c r="A36" s="2" t="s">
        <v>503</v>
      </c>
      <c r="B36" s="13">
        <v>381</v>
      </c>
      <c r="C36" s="13">
        <v>517</v>
      </c>
      <c r="D36" s="121">
        <v>33.486449993261644</v>
      </c>
      <c r="E36" s="121">
        <v>45.169666704345573</v>
      </c>
      <c r="F36" s="13">
        <v>161</v>
      </c>
      <c r="G36" s="13">
        <v>398</v>
      </c>
      <c r="H36" s="121">
        <v>14.150442123136813</v>
      </c>
      <c r="I36" s="121">
        <v>34.772780170850169</v>
      </c>
    </row>
    <row r="37" spans="1:9" ht="11.25" customHeight="1" x14ac:dyDescent="0.2">
      <c r="A37" s="18" t="s">
        <v>1047</v>
      </c>
      <c r="B37" s="19">
        <v>284</v>
      </c>
      <c r="C37" s="19">
        <v>470</v>
      </c>
      <c r="D37" s="237">
        <v>38.069753627245206</v>
      </c>
      <c r="E37" s="237">
        <v>62.507801479165003</v>
      </c>
      <c r="F37" s="19" t="s">
        <v>481</v>
      </c>
      <c r="G37" s="19" t="s">
        <v>481</v>
      </c>
      <c r="H37" s="19" t="s">
        <v>481</v>
      </c>
      <c r="I37" s="19" t="s">
        <v>481</v>
      </c>
    </row>
    <row r="38" spans="1:9" ht="11.25" customHeight="1" x14ac:dyDescent="0.2">
      <c r="A38" s="2"/>
      <c r="B38" s="13"/>
      <c r="C38" s="13"/>
      <c r="D38" s="132"/>
      <c r="E38" s="132"/>
      <c r="F38" s="87"/>
      <c r="G38" s="87"/>
      <c r="H38" s="43"/>
      <c r="I38" s="43"/>
    </row>
    <row r="39" spans="1:9" x14ac:dyDescent="0.2">
      <c r="A39" s="799" t="s">
        <v>696</v>
      </c>
      <c r="B39" s="799"/>
      <c r="C39" s="799"/>
      <c r="D39" s="799"/>
      <c r="E39" s="799"/>
      <c r="F39" s="799"/>
      <c r="G39" s="799"/>
      <c r="H39" s="799"/>
      <c r="I39" s="799"/>
    </row>
    <row r="40" spans="1:9" x14ac:dyDescent="0.2">
      <c r="A40" s="799"/>
      <c r="B40" s="799"/>
      <c r="C40" s="799"/>
      <c r="D40" s="799"/>
      <c r="E40" s="799"/>
      <c r="F40" s="799"/>
      <c r="G40" s="799"/>
      <c r="H40" s="799"/>
      <c r="I40" s="799"/>
    </row>
    <row r="41" spans="1:9" x14ac:dyDescent="0.2">
      <c r="A41" s="799"/>
      <c r="B41" s="799"/>
      <c r="C41" s="799"/>
      <c r="D41" s="799"/>
      <c r="E41" s="799"/>
      <c r="F41" s="799"/>
      <c r="G41" s="799"/>
      <c r="H41" s="799"/>
      <c r="I41" s="799"/>
    </row>
    <row r="42" spans="1:9" x14ac:dyDescent="0.2">
      <c r="A42" s="799"/>
      <c r="B42" s="799"/>
      <c r="C42" s="799"/>
      <c r="D42" s="799"/>
      <c r="E42" s="799"/>
      <c r="F42" s="799"/>
      <c r="G42" s="799"/>
      <c r="H42" s="799"/>
      <c r="I42" s="799"/>
    </row>
    <row r="43" spans="1:9" ht="11.25" customHeight="1" x14ac:dyDescent="0.2">
      <c r="A43" s="2" t="s">
        <v>506</v>
      </c>
      <c r="B43" s="275"/>
      <c r="C43" s="275"/>
      <c r="D43" s="275"/>
      <c r="E43" s="275"/>
      <c r="F43" s="2"/>
      <c r="G43" s="2"/>
      <c r="H43" s="2"/>
      <c r="I43" s="2"/>
    </row>
    <row r="44" spans="1:9" ht="11.25" customHeight="1" x14ac:dyDescent="0.2">
      <c r="A44" s="27" t="s">
        <v>751</v>
      </c>
      <c r="B44" s="2"/>
      <c r="C44" s="2"/>
      <c r="D44" s="2"/>
      <c r="E44" s="2"/>
      <c r="F44" s="2"/>
      <c r="G44" s="2"/>
      <c r="H44" s="2"/>
      <c r="I44" s="2"/>
    </row>
    <row r="45" spans="1:9" ht="11.25" customHeight="1" x14ac:dyDescent="0.2">
      <c r="A45" s="798" t="s">
        <v>1048</v>
      </c>
      <c r="B45" s="798"/>
      <c r="C45" s="798"/>
      <c r="D45" s="798"/>
      <c r="E45" s="798"/>
      <c r="F45" s="798"/>
      <c r="G45" s="798"/>
      <c r="H45" s="798"/>
      <c r="I45" s="798"/>
    </row>
    <row r="46" spans="1:9" ht="11.25" customHeight="1" x14ac:dyDescent="0.2">
      <c r="A46" s="798"/>
      <c r="B46" s="798"/>
      <c r="C46" s="798"/>
      <c r="D46" s="798"/>
      <c r="E46" s="798"/>
      <c r="F46" s="798"/>
      <c r="G46" s="798"/>
      <c r="H46" s="798"/>
      <c r="I46" s="798"/>
    </row>
    <row r="47" spans="1:9" ht="11.25" customHeight="1" x14ac:dyDescent="0.2">
      <c r="A47" s="798"/>
      <c r="B47" s="798"/>
      <c r="C47" s="798"/>
      <c r="D47" s="798"/>
      <c r="E47" s="798"/>
      <c r="F47" s="798"/>
      <c r="G47" s="798"/>
      <c r="H47" s="798"/>
      <c r="I47" s="798"/>
    </row>
    <row r="48" spans="1:9" ht="11.25" customHeight="1" x14ac:dyDescent="0.2">
      <c r="A48" s="798"/>
      <c r="B48" s="798"/>
      <c r="C48" s="798"/>
      <c r="D48" s="798"/>
      <c r="E48" s="798"/>
      <c r="F48" s="798"/>
      <c r="G48" s="798"/>
      <c r="H48" s="798"/>
      <c r="I48" s="798"/>
    </row>
    <row r="49" spans="1:9" ht="11.25" customHeight="1" x14ac:dyDescent="0.2">
      <c r="A49" s="798" t="s">
        <v>1049</v>
      </c>
      <c r="B49" s="798"/>
      <c r="C49" s="798"/>
      <c r="D49" s="798"/>
      <c r="E49" s="798"/>
      <c r="F49" s="798"/>
      <c r="G49" s="798"/>
      <c r="H49" s="798"/>
      <c r="I49" s="798"/>
    </row>
    <row r="50" spans="1:9" ht="11.25" customHeight="1" x14ac:dyDescent="0.2">
      <c r="A50" s="798"/>
      <c r="B50" s="798"/>
      <c r="C50" s="798"/>
      <c r="D50" s="798"/>
      <c r="E50" s="798"/>
      <c r="F50" s="798"/>
      <c r="G50" s="798"/>
      <c r="H50" s="798"/>
      <c r="I50" s="798"/>
    </row>
    <row r="51" spans="1:9" ht="11.25" customHeight="1" x14ac:dyDescent="0.2">
      <c r="A51" s="798"/>
      <c r="B51" s="798"/>
      <c r="C51" s="798"/>
      <c r="D51" s="798"/>
      <c r="E51" s="798"/>
      <c r="F51" s="798"/>
      <c r="G51" s="798"/>
      <c r="H51" s="798"/>
      <c r="I51" s="798"/>
    </row>
    <row r="52" spans="1:9" ht="11.25" customHeight="1" x14ac:dyDescent="0.2">
      <c r="A52" s="798"/>
      <c r="B52" s="798"/>
      <c r="C52" s="798"/>
      <c r="D52" s="798"/>
      <c r="E52" s="798"/>
      <c r="F52" s="798"/>
      <c r="G52" s="798"/>
      <c r="H52" s="798"/>
      <c r="I52" s="798"/>
    </row>
    <row r="53" spans="1:9" ht="11.25" customHeight="1" x14ac:dyDescent="0.2">
      <c r="A53" s="798"/>
      <c r="B53" s="798"/>
      <c r="C53" s="798"/>
      <c r="D53" s="798"/>
      <c r="E53" s="798"/>
      <c r="F53" s="798"/>
      <c r="G53" s="798"/>
      <c r="H53" s="798"/>
      <c r="I53" s="798"/>
    </row>
    <row r="54" spans="1:9" ht="11.25" customHeight="1" x14ac:dyDescent="0.2">
      <c r="A54" s="2" t="s">
        <v>1050</v>
      </c>
      <c r="B54" s="2"/>
      <c r="C54" s="2"/>
      <c r="D54" s="2"/>
      <c r="E54" s="2"/>
      <c r="F54" s="2"/>
      <c r="G54" s="2"/>
      <c r="H54" s="2"/>
      <c r="I54" s="2"/>
    </row>
    <row r="55" spans="1:9" ht="11.25" customHeight="1" x14ac:dyDescent="0.2">
      <c r="A55" s="22" t="s">
        <v>1051</v>
      </c>
      <c r="B55" s="2"/>
      <c r="C55" s="2"/>
      <c r="D55" s="2"/>
      <c r="E55" s="2"/>
      <c r="F55" s="2"/>
      <c r="G55" s="2"/>
      <c r="H55" s="2"/>
      <c r="I55" s="2"/>
    </row>
    <row r="56" spans="1:9" ht="11.25" customHeight="1" x14ac:dyDescent="0.2">
      <c r="A56" s="2" t="s">
        <v>1052</v>
      </c>
      <c r="B56" s="2"/>
      <c r="C56" s="2"/>
      <c r="D56" s="2"/>
      <c r="E56" s="2"/>
      <c r="F56" s="2"/>
      <c r="G56" s="2"/>
      <c r="H56" s="2"/>
      <c r="I56" s="2"/>
    </row>
    <row r="57" spans="1:9" ht="11.25" customHeight="1" x14ac:dyDescent="0.2">
      <c r="A57" s="2" t="s">
        <v>1053</v>
      </c>
      <c r="B57" s="2"/>
      <c r="C57" s="2"/>
      <c r="D57" s="2"/>
      <c r="E57" s="2"/>
      <c r="F57" s="2"/>
      <c r="G57" s="2"/>
      <c r="H57" s="2"/>
      <c r="I57" s="2"/>
    </row>
    <row r="58" spans="1:9" ht="11.25" customHeight="1" x14ac:dyDescent="0.2">
      <c r="A58" s="2" t="s">
        <v>1054</v>
      </c>
      <c r="B58" s="2"/>
      <c r="C58" s="2"/>
      <c r="D58" s="2"/>
      <c r="E58" s="2"/>
      <c r="F58" s="2"/>
      <c r="G58" s="2"/>
      <c r="H58" s="2"/>
      <c r="I58" s="2"/>
    </row>
    <row r="59" spans="1:9" ht="11.25" customHeight="1" x14ac:dyDescent="0.2">
      <c r="A59" s="2" t="s">
        <v>1055</v>
      </c>
      <c r="B59" s="2"/>
      <c r="C59" s="2"/>
      <c r="D59" s="2"/>
      <c r="E59" s="2"/>
      <c r="F59" s="2"/>
      <c r="G59" s="2"/>
      <c r="H59" s="2"/>
      <c r="I59" s="2"/>
    </row>
    <row r="60" spans="1:9" ht="11.25" customHeight="1" x14ac:dyDescent="0.2">
      <c r="A60" s="2" t="s">
        <v>1056</v>
      </c>
      <c r="B60" s="2"/>
      <c r="C60" s="2"/>
      <c r="D60" s="2"/>
      <c r="E60" s="2"/>
      <c r="F60" s="2"/>
      <c r="G60" s="2"/>
      <c r="H60" s="2"/>
      <c r="I60" s="2"/>
    </row>
    <row r="61" spans="1:9" ht="11.25" customHeight="1" x14ac:dyDescent="0.2">
      <c r="A61" s="2" t="s">
        <v>1057</v>
      </c>
      <c r="B61" s="2"/>
      <c r="C61" s="2"/>
      <c r="D61" s="2"/>
      <c r="E61" s="2"/>
      <c r="F61" s="2"/>
      <c r="G61" s="2"/>
      <c r="H61" s="2"/>
      <c r="I61" s="2"/>
    </row>
    <row r="62" spans="1:9" ht="11.25" customHeight="1" x14ac:dyDescent="0.2">
      <c r="A62" s="2" t="s">
        <v>1058</v>
      </c>
      <c r="B62" s="2"/>
      <c r="C62" s="2"/>
      <c r="D62" s="2"/>
      <c r="E62" s="2"/>
      <c r="F62" s="2"/>
      <c r="G62" s="2"/>
      <c r="H62" s="2"/>
      <c r="I62" s="2"/>
    </row>
    <row r="63" spans="1:9" ht="11.25" customHeight="1" x14ac:dyDescent="0.2">
      <c r="A63" s="816" t="s">
        <v>1059</v>
      </c>
      <c r="B63" s="816"/>
      <c r="C63" s="816"/>
      <c r="D63" s="816"/>
      <c r="E63" s="816"/>
      <c r="F63" s="816"/>
      <c r="G63" s="816"/>
      <c r="H63" s="816"/>
      <c r="I63" s="816"/>
    </row>
    <row r="64" spans="1:9" ht="11.25" customHeight="1" x14ac:dyDescent="0.2">
      <c r="A64" s="816"/>
      <c r="B64" s="816"/>
      <c r="C64" s="816"/>
      <c r="D64" s="816"/>
      <c r="E64" s="816"/>
      <c r="F64" s="816"/>
      <c r="G64" s="816"/>
      <c r="H64" s="816"/>
      <c r="I64" s="816"/>
    </row>
    <row r="65" spans="1:14" ht="11.25" customHeight="1" x14ac:dyDescent="0.2">
      <c r="A65" s="798" t="s">
        <v>1060</v>
      </c>
      <c r="B65" s="798"/>
      <c r="C65" s="798"/>
      <c r="D65" s="798"/>
      <c r="E65" s="798"/>
      <c r="F65" s="798"/>
      <c r="G65" s="798"/>
      <c r="H65" s="798"/>
      <c r="I65" s="798"/>
      <c r="J65" s="2"/>
      <c r="K65" s="2"/>
      <c r="L65" s="2"/>
      <c r="M65" s="2"/>
      <c r="N65" s="2"/>
    </row>
    <row r="66" spans="1:14" ht="11.25" customHeight="1" x14ac:dyDescent="0.2">
      <c r="A66" s="798"/>
      <c r="B66" s="798"/>
      <c r="C66" s="798"/>
      <c r="D66" s="798"/>
      <c r="E66" s="798"/>
      <c r="F66" s="798"/>
      <c r="G66" s="798"/>
      <c r="H66" s="798"/>
      <c r="I66" s="798"/>
      <c r="J66" s="2"/>
      <c r="K66" s="2"/>
      <c r="L66" s="2"/>
      <c r="M66" s="2"/>
      <c r="N66" s="2"/>
    </row>
    <row r="67" spans="1:14" ht="11.25" customHeight="1" x14ac:dyDescent="0.2">
      <c r="A67" s="2"/>
      <c r="B67" s="2"/>
      <c r="C67" s="2"/>
      <c r="D67" s="2"/>
      <c r="E67" s="2"/>
      <c r="F67" s="2"/>
      <c r="G67" s="2"/>
      <c r="H67" s="2"/>
      <c r="I67" s="2"/>
    </row>
    <row r="68" spans="1:14" ht="11.25" customHeight="1" x14ac:dyDescent="0.2">
      <c r="A68" s="2"/>
      <c r="B68" s="2"/>
      <c r="C68" s="2"/>
      <c r="D68" s="2"/>
      <c r="E68" s="2"/>
      <c r="F68" s="2"/>
      <c r="G68" s="2"/>
      <c r="H68" s="2"/>
      <c r="I68" s="2"/>
    </row>
    <row r="69" spans="1:14" ht="11.25" customHeight="1" x14ac:dyDescent="0.2">
      <c r="A69" s="2"/>
      <c r="B69" s="2"/>
      <c r="C69" s="2"/>
      <c r="D69" s="2"/>
      <c r="E69" s="2"/>
      <c r="F69" s="2"/>
      <c r="G69" s="2"/>
      <c r="H69" s="2"/>
      <c r="I69" s="2"/>
    </row>
    <row r="70" spans="1:14" ht="11.25" customHeight="1" x14ac:dyDescent="0.2">
      <c r="A70" s="2"/>
      <c r="B70" s="2"/>
      <c r="C70" s="2"/>
      <c r="D70" s="2"/>
      <c r="E70" s="2"/>
      <c r="F70" s="2"/>
      <c r="G70" s="2"/>
      <c r="H70" s="2"/>
      <c r="I70" s="2"/>
    </row>
    <row r="71" spans="1:14" ht="11.25" customHeight="1" x14ac:dyDescent="0.2">
      <c r="A71" s="2"/>
      <c r="B71" s="2"/>
      <c r="C71" s="2"/>
      <c r="D71" s="2"/>
      <c r="E71" s="2"/>
      <c r="F71" s="2"/>
      <c r="G71" s="2"/>
      <c r="H71" s="2"/>
      <c r="I71" s="2"/>
    </row>
    <row r="72" spans="1:14" ht="11.25" customHeight="1" x14ac:dyDescent="0.2">
      <c r="A72" s="2"/>
      <c r="B72" s="2"/>
      <c r="C72" s="2"/>
      <c r="D72" s="2"/>
      <c r="E72" s="2"/>
      <c r="F72" s="2"/>
      <c r="G72" s="2"/>
      <c r="H72" s="2"/>
      <c r="I72" s="2"/>
    </row>
    <row r="73" spans="1:14" ht="11.25" customHeight="1" x14ac:dyDescent="0.2">
      <c r="A73" s="2"/>
      <c r="B73" s="2"/>
      <c r="C73" s="2"/>
      <c r="D73" s="2"/>
      <c r="E73" s="2"/>
      <c r="F73" s="2"/>
      <c r="G73" s="2"/>
      <c r="H73" s="2"/>
      <c r="I73" s="2"/>
    </row>
    <row r="74" spans="1:14" ht="11.25" customHeight="1" x14ac:dyDescent="0.2">
      <c r="A74" s="2"/>
      <c r="B74" s="2"/>
      <c r="C74" s="2"/>
      <c r="D74" s="2"/>
      <c r="E74" s="2"/>
      <c r="F74" s="2"/>
      <c r="G74" s="2"/>
      <c r="H74" s="2"/>
      <c r="I74" s="2"/>
    </row>
    <row r="75" spans="1:14" ht="11.25" customHeight="1" x14ac:dyDescent="0.2">
      <c r="A75" s="2"/>
      <c r="B75" s="2"/>
      <c r="C75" s="2"/>
      <c r="D75" s="2"/>
      <c r="E75" s="2"/>
      <c r="F75" s="2"/>
      <c r="G75" s="2"/>
      <c r="H75" s="2"/>
      <c r="I75" s="2"/>
    </row>
    <row r="76" spans="1:14" ht="11.25" customHeight="1" x14ac:dyDescent="0.2">
      <c r="A76" s="2"/>
      <c r="B76" s="2"/>
      <c r="C76" s="2"/>
      <c r="D76" s="2"/>
      <c r="E76" s="2"/>
      <c r="F76" s="2"/>
      <c r="G76" s="2"/>
      <c r="H76" s="2"/>
      <c r="I76" s="2"/>
    </row>
    <row r="77" spans="1:14" ht="11.25" customHeight="1" x14ac:dyDescent="0.2">
      <c r="A77" s="2"/>
      <c r="B77" s="2"/>
      <c r="C77" s="2"/>
      <c r="D77" s="2"/>
      <c r="E77" s="2"/>
      <c r="F77" s="2"/>
      <c r="G77" s="2"/>
      <c r="H77" s="2"/>
      <c r="I77" s="2"/>
    </row>
    <row r="78" spans="1:14" ht="11.25" customHeight="1" x14ac:dyDescent="0.2">
      <c r="A78" s="2"/>
      <c r="B78" s="2"/>
      <c r="C78" s="2"/>
      <c r="D78" s="2"/>
      <c r="E78" s="2"/>
      <c r="F78" s="2"/>
      <c r="G78" s="2"/>
      <c r="H78" s="2"/>
      <c r="I78" s="2"/>
    </row>
    <row r="79" spans="1:14" ht="11.25" customHeight="1" x14ac:dyDescent="0.2">
      <c r="A79" s="2"/>
      <c r="B79" s="2"/>
      <c r="C79" s="2"/>
      <c r="D79" s="2"/>
      <c r="E79" s="2"/>
      <c r="F79" s="2"/>
      <c r="G79" s="2"/>
      <c r="H79" s="2"/>
      <c r="I79" s="2"/>
    </row>
    <row r="80" spans="1:14" ht="11.25" customHeight="1" x14ac:dyDescent="0.2">
      <c r="A80" s="2"/>
      <c r="B80" s="2"/>
      <c r="C80" s="2"/>
      <c r="D80" s="2"/>
      <c r="E80" s="2"/>
      <c r="F80" s="2"/>
      <c r="G80" s="2"/>
      <c r="H80" s="2"/>
      <c r="I80" s="2"/>
    </row>
    <row r="81" spans="1:9" ht="11.25" customHeight="1" x14ac:dyDescent="0.2">
      <c r="A81" s="2"/>
      <c r="B81" s="2"/>
      <c r="C81" s="2"/>
      <c r="D81" s="2"/>
      <c r="E81" s="2"/>
      <c r="F81" s="2"/>
      <c r="G81" s="2"/>
      <c r="H81" s="2"/>
      <c r="I81" s="2"/>
    </row>
    <row r="82" spans="1:9" ht="11.25" customHeight="1" x14ac:dyDescent="0.2">
      <c r="A82" s="2"/>
      <c r="B82" s="2"/>
      <c r="C82" s="2"/>
      <c r="D82" s="2"/>
      <c r="E82" s="2"/>
      <c r="F82" s="2"/>
      <c r="G82" s="2"/>
      <c r="H82" s="2"/>
      <c r="I82" s="2"/>
    </row>
    <row r="83" spans="1:9" ht="11.25" customHeight="1" x14ac:dyDescent="0.2">
      <c r="A83" s="2"/>
      <c r="B83" s="2"/>
      <c r="C83" s="2"/>
      <c r="D83" s="2"/>
      <c r="E83" s="2"/>
      <c r="F83" s="2"/>
      <c r="G83" s="2"/>
      <c r="H83" s="2"/>
      <c r="I83" s="2"/>
    </row>
    <row r="84" spans="1:9" ht="11.25" customHeight="1" x14ac:dyDescent="0.2">
      <c r="A84" s="2"/>
      <c r="B84" s="2"/>
      <c r="C84" s="2"/>
      <c r="D84" s="2"/>
      <c r="E84" s="2"/>
      <c r="F84" s="2"/>
      <c r="G84" s="2"/>
      <c r="H84" s="2"/>
      <c r="I84" s="2"/>
    </row>
    <row r="85" spans="1:9" ht="11.25" customHeight="1" x14ac:dyDescent="0.2">
      <c r="A85" s="2"/>
      <c r="B85" s="2"/>
      <c r="C85" s="2"/>
      <c r="D85" s="2"/>
      <c r="E85" s="2"/>
      <c r="F85" s="2"/>
      <c r="G85" s="2"/>
      <c r="H85" s="2"/>
      <c r="I85" s="2"/>
    </row>
    <row r="86" spans="1:9" ht="11.25" customHeight="1" x14ac:dyDescent="0.2">
      <c r="A86" s="2"/>
      <c r="B86" s="2"/>
      <c r="C86" s="2"/>
      <c r="D86" s="2"/>
      <c r="E86" s="2"/>
      <c r="F86" s="2"/>
      <c r="G86" s="2"/>
      <c r="H86" s="2"/>
      <c r="I86" s="2"/>
    </row>
    <row r="87" spans="1:9" ht="11.25" customHeight="1" x14ac:dyDescent="0.2">
      <c r="A87" s="2"/>
      <c r="B87" s="2"/>
      <c r="C87" s="2"/>
      <c r="D87" s="2"/>
      <c r="E87" s="2"/>
      <c r="F87" s="2"/>
      <c r="G87" s="2"/>
      <c r="H87" s="2"/>
      <c r="I87" s="2"/>
    </row>
    <row r="88" spans="1:9" ht="11.25" customHeight="1" x14ac:dyDescent="0.2">
      <c r="A88" s="2"/>
      <c r="B88" s="2"/>
      <c r="C88" s="2"/>
      <c r="D88" s="2"/>
      <c r="E88" s="2"/>
      <c r="F88" s="2"/>
      <c r="G88" s="2"/>
      <c r="H88" s="2"/>
      <c r="I88" s="2"/>
    </row>
    <row r="89" spans="1:9" ht="11.25" customHeight="1" x14ac:dyDescent="0.2">
      <c r="A89" s="2"/>
      <c r="B89" s="2"/>
      <c r="C89" s="2"/>
      <c r="D89" s="2"/>
      <c r="E89" s="2"/>
      <c r="F89" s="2"/>
      <c r="G89" s="2"/>
      <c r="H89" s="2"/>
      <c r="I89" s="2"/>
    </row>
    <row r="90" spans="1:9" ht="11.25" customHeight="1" x14ac:dyDescent="0.2">
      <c r="A90" s="2"/>
      <c r="B90" s="2"/>
      <c r="C90" s="2"/>
      <c r="D90" s="2"/>
      <c r="E90" s="2"/>
      <c r="F90" s="2"/>
      <c r="G90" s="2"/>
      <c r="H90" s="2"/>
      <c r="I90" s="2"/>
    </row>
    <row r="91" spans="1:9" ht="11.25" customHeight="1" x14ac:dyDescent="0.2">
      <c r="A91" s="2"/>
      <c r="B91" s="2"/>
      <c r="C91" s="2"/>
      <c r="D91" s="2"/>
      <c r="E91" s="2"/>
      <c r="F91" s="2"/>
      <c r="G91" s="2"/>
      <c r="H91" s="2"/>
      <c r="I91" s="2"/>
    </row>
    <row r="92" spans="1:9" ht="11.25" customHeight="1" x14ac:dyDescent="0.2">
      <c r="A92" s="2"/>
      <c r="B92" s="2"/>
      <c r="C92" s="2"/>
      <c r="D92" s="2"/>
      <c r="E92" s="2"/>
      <c r="F92" s="2"/>
      <c r="G92" s="2"/>
      <c r="H92" s="2"/>
      <c r="I92" s="2"/>
    </row>
    <row r="93" spans="1:9" ht="11.25" customHeight="1" x14ac:dyDescent="0.2">
      <c r="A93" s="2"/>
      <c r="B93" s="2"/>
      <c r="C93" s="2"/>
      <c r="D93" s="2"/>
      <c r="E93" s="2"/>
      <c r="F93" s="2"/>
      <c r="G93" s="2"/>
      <c r="H93" s="2"/>
      <c r="I93" s="2"/>
    </row>
    <row r="94" spans="1:9" ht="11.25" customHeight="1" x14ac:dyDescent="0.2">
      <c r="A94" s="2"/>
      <c r="B94" s="2"/>
      <c r="C94" s="2"/>
      <c r="D94" s="2"/>
      <c r="E94" s="2"/>
      <c r="F94" s="2"/>
      <c r="G94" s="2"/>
      <c r="H94" s="2"/>
      <c r="I94" s="2"/>
    </row>
    <row r="95" spans="1:9" ht="11.25" customHeight="1" x14ac:dyDescent="0.2">
      <c r="A95" s="2"/>
      <c r="B95" s="2"/>
      <c r="C95" s="2"/>
      <c r="D95" s="2"/>
      <c r="E95" s="2"/>
      <c r="F95" s="2"/>
      <c r="G95" s="2"/>
      <c r="H95" s="2"/>
      <c r="I95" s="2"/>
    </row>
    <row r="96" spans="1:9" ht="11.25" customHeight="1" x14ac:dyDescent="0.2">
      <c r="A96" s="2"/>
      <c r="B96" s="2"/>
      <c r="C96" s="2"/>
      <c r="D96" s="2"/>
      <c r="E96" s="2"/>
      <c r="F96" s="2"/>
      <c r="G96" s="2"/>
      <c r="H96" s="2"/>
      <c r="I96" s="2"/>
    </row>
    <row r="97" spans="1:9" ht="11.25" customHeight="1" x14ac:dyDescent="0.2">
      <c r="A97" s="2"/>
      <c r="B97" s="2"/>
      <c r="C97" s="2"/>
      <c r="D97" s="2"/>
      <c r="E97" s="2"/>
      <c r="F97" s="2"/>
      <c r="G97" s="2"/>
      <c r="H97" s="2"/>
      <c r="I97" s="2"/>
    </row>
    <row r="98" spans="1:9" ht="11.25" customHeight="1" x14ac:dyDescent="0.2">
      <c r="A98" s="2"/>
      <c r="B98" s="2"/>
      <c r="C98" s="2"/>
      <c r="D98" s="2"/>
      <c r="E98" s="2"/>
      <c r="F98" s="2"/>
      <c r="G98" s="2"/>
      <c r="H98" s="2"/>
      <c r="I98" s="2"/>
    </row>
    <row r="99" spans="1:9" ht="11.25" customHeight="1" x14ac:dyDescent="0.2">
      <c r="A99" s="2"/>
      <c r="B99" s="2"/>
      <c r="C99" s="2"/>
      <c r="D99" s="2"/>
      <c r="E99" s="2"/>
      <c r="F99" s="2"/>
      <c r="G99" s="2"/>
      <c r="H99" s="2"/>
      <c r="I99" s="2"/>
    </row>
    <row r="100" spans="1:9" ht="11.25" customHeight="1" x14ac:dyDescent="0.2">
      <c r="A100" s="2"/>
      <c r="B100" s="2"/>
      <c r="C100" s="2"/>
      <c r="D100" s="2"/>
      <c r="E100" s="2"/>
      <c r="F100" s="2"/>
      <c r="G100" s="2"/>
      <c r="H100" s="2"/>
      <c r="I100" s="2"/>
    </row>
    <row r="101" spans="1:9" ht="11.25" customHeight="1" x14ac:dyDescent="0.2">
      <c r="A101" s="2"/>
      <c r="B101" s="2"/>
      <c r="C101" s="2"/>
      <c r="D101" s="2"/>
      <c r="E101" s="2"/>
      <c r="F101" s="2"/>
      <c r="G101" s="2"/>
      <c r="H101" s="2"/>
      <c r="I101" s="2"/>
    </row>
    <row r="102" spans="1:9" ht="11.25" customHeight="1" x14ac:dyDescent="0.2">
      <c r="A102" s="2"/>
      <c r="B102" s="2"/>
      <c r="C102" s="2"/>
      <c r="D102" s="2"/>
      <c r="E102" s="2"/>
      <c r="F102" s="2"/>
      <c r="G102" s="2"/>
      <c r="H102" s="2"/>
      <c r="I102" s="2"/>
    </row>
    <row r="103" spans="1:9" ht="11.25" customHeight="1" x14ac:dyDescent="0.2">
      <c r="A103" s="2"/>
      <c r="B103" s="2"/>
      <c r="C103" s="2"/>
      <c r="D103" s="2"/>
      <c r="E103" s="2"/>
      <c r="F103" s="2"/>
      <c r="G103" s="2"/>
      <c r="H103" s="2"/>
      <c r="I103" s="2"/>
    </row>
    <row r="104" spans="1:9" ht="11.25" customHeight="1" x14ac:dyDescent="0.2">
      <c r="A104" s="2"/>
      <c r="B104" s="2"/>
      <c r="C104" s="2"/>
      <c r="D104" s="2"/>
      <c r="E104" s="2"/>
      <c r="F104" s="2"/>
      <c r="G104" s="2"/>
      <c r="H104" s="2"/>
      <c r="I104" s="2"/>
    </row>
    <row r="105" spans="1:9" ht="11.25" customHeight="1" x14ac:dyDescent="0.2">
      <c r="A105" s="2"/>
      <c r="B105" s="2"/>
      <c r="C105" s="2"/>
      <c r="D105" s="2"/>
      <c r="E105" s="2"/>
      <c r="F105" s="2"/>
      <c r="G105" s="2"/>
      <c r="H105" s="2"/>
      <c r="I105" s="2"/>
    </row>
    <row r="106" spans="1:9" ht="11.25" customHeight="1" x14ac:dyDescent="0.2">
      <c r="A106" s="2"/>
      <c r="B106" s="2"/>
      <c r="C106" s="2"/>
      <c r="D106" s="2"/>
      <c r="E106" s="2"/>
      <c r="F106" s="2"/>
      <c r="G106" s="2"/>
      <c r="H106" s="2"/>
      <c r="I106" s="2"/>
    </row>
    <row r="107" spans="1:9" ht="11.25" customHeight="1" x14ac:dyDescent="0.2">
      <c r="A107" s="2"/>
      <c r="B107" s="2"/>
      <c r="C107" s="2"/>
      <c r="D107" s="2"/>
      <c r="E107" s="2"/>
      <c r="F107" s="2"/>
      <c r="G107" s="2"/>
      <c r="H107" s="2"/>
      <c r="I107" s="2"/>
    </row>
    <row r="108" spans="1:9" ht="11.25" customHeight="1" x14ac:dyDescent="0.2">
      <c r="A108" s="2"/>
      <c r="B108" s="2"/>
      <c r="C108" s="2"/>
      <c r="D108" s="2"/>
      <c r="E108" s="2"/>
      <c r="F108" s="2"/>
      <c r="G108" s="2"/>
      <c r="H108" s="2"/>
      <c r="I108" s="2"/>
    </row>
    <row r="109" spans="1:9" ht="11.25" customHeight="1" x14ac:dyDescent="0.2">
      <c r="A109" s="2"/>
      <c r="B109" s="2"/>
      <c r="C109" s="2"/>
      <c r="D109" s="2"/>
      <c r="E109" s="2"/>
      <c r="F109" s="2"/>
      <c r="G109" s="2"/>
      <c r="H109" s="2"/>
      <c r="I109" s="2"/>
    </row>
    <row r="110" spans="1:9" ht="11.25" customHeight="1" x14ac:dyDescent="0.2">
      <c r="A110" s="2"/>
      <c r="B110" s="2"/>
      <c r="C110" s="2"/>
      <c r="D110" s="2"/>
      <c r="E110" s="2"/>
      <c r="F110" s="2"/>
      <c r="G110" s="2"/>
      <c r="H110" s="2"/>
      <c r="I110" s="2"/>
    </row>
    <row r="111" spans="1:9" ht="11.25" customHeight="1" x14ac:dyDescent="0.2">
      <c r="A111" s="2"/>
      <c r="B111" s="2"/>
      <c r="C111" s="2"/>
      <c r="D111" s="2"/>
      <c r="E111" s="2"/>
      <c r="F111" s="2"/>
      <c r="G111" s="2"/>
      <c r="H111" s="2"/>
      <c r="I111" s="2"/>
    </row>
    <row r="112" spans="1:9" ht="11.25" customHeight="1" x14ac:dyDescent="0.2">
      <c r="A112" s="2"/>
      <c r="B112" s="2"/>
      <c r="C112" s="2"/>
      <c r="D112" s="2"/>
      <c r="E112" s="2"/>
      <c r="F112" s="2"/>
      <c r="G112" s="2"/>
      <c r="H112" s="2"/>
      <c r="I112" s="2"/>
    </row>
    <row r="113" spans="1:9" ht="11.25" customHeight="1" x14ac:dyDescent="0.2">
      <c r="A113" s="2"/>
      <c r="B113" s="2"/>
      <c r="C113" s="2"/>
      <c r="D113" s="2"/>
      <c r="E113" s="2"/>
      <c r="F113" s="2"/>
      <c r="G113" s="2"/>
      <c r="H113" s="2"/>
      <c r="I113" s="2"/>
    </row>
    <row r="114" spans="1:9" ht="11.25" customHeight="1" x14ac:dyDescent="0.2">
      <c r="A114" s="2"/>
      <c r="B114" s="2"/>
      <c r="C114" s="2"/>
      <c r="D114" s="2"/>
      <c r="E114" s="2"/>
      <c r="F114" s="2"/>
      <c r="G114" s="2"/>
      <c r="H114" s="2"/>
      <c r="I114" s="2"/>
    </row>
    <row r="115" spans="1:9" ht="11.25" customHeight="1" x14ac:dyDescent="0.2">
      <c r="A115" s="2"/>
      <c r="B115" s="2"/>
      <c r="C115" s="2"/>
      <c r="D115" s="2"/>
      <c r="E115" s="2"/>
      <c r="F115" s="2"/>
      <c r="G115" s="2"/>
      <c r="H115" s="2"/>
      <c r="I115" s="2"/>
    </row>
    <row r="116" spans="1:9" ht="11.25" customHeight="1" x14ac:dyDescent="0.2">
      <c r="A116" s="2"/>
      <c r="B116" s="2"/>
      <c r="C116" s="2"/>
      <c r="D116" s="2"/>
      <c r="E116" s="2"/>
      <c r="F116" s="2"/>
      <c r="G116" s="2"/>
      <c r="H116" s="2"/>
      <c r="I116" s="2"/>
    </row>
    <row r="117" spans="1:9" ht="11.25" customHeight="1" x14ac:dyDescent="0.2">
      <c r="A117" s="2"/>
      <c r="B117" s="2"/>
      <c r="C117" s="2"/>
      <c r="D117" s="2"/>
      <c r="E117" s="2"/>
      <c r="F117" s="2"/>
      <c r="G117" s="2"/>
      <c r="H117" s="2"/>
      <c r="I117" s="2"/>
    </row>
    <row r="118" spans="1:9" ht="11.25" customHeight="1" x14ac:dyDescent="0.2">
      <c r="A118" s="2"/>
      <c r="B118" s="2"/>
      <c r="C118" s="2"/>
      <c r="D118" s="2"/>
      <c r="E118" s="2"/>
      <c r="F118" s="2"/>
      <c r="G118" s="2"/>
      <c r="H118" s="2"/>
      <c r="I118" s="2"/>
    </row>
    <row r="119" spans="1:9" ht="11.25" customHeight="1" x14ac:dyDescent="0.2">
      <c r="A119" s="2"/>
      <c r="B119" s="2"/>
      <c r="C119" s="2"/>
      <c r="D119" s="2"/>
      <c r="E119" s="2"/>
      <c r="F119" s="2"/>
      <c r="G119" s="2"/>
      <c r="H119" s="2"/>
      <c r="I119" s="2"/>
    </row>
    <row r="120" spans="1:9" ht="11.25" customHeight="1" x14ac:dyDescent="0.2">
      <c r="A120" s="2"/>
      <c r="B120" s="2"/>
      <c r="C120" s="2"/>
      <c r="D120" s="2"/>
      <c r="E120" s="2"/>
      <c r="F120" s="2"/>
      <c r="G120" s="2"/>
      <c r="H120" s="2"/>
      <c r="I120" s="2"/>
    </row>
    <row r="121" spans="1:9" ht="11.25" customHeight="1" x14ac:dyDescent="0.2">
      <c r="A121" s="2"/>
      <c r="B121" s="2"/>
      <c r="C121" s="2"/>
      <c r="D121" s="2"/>
      <c r="E121" s="2"/>
      <c r="F121" s="2"/>
      <c r="G121" s="2"/>
      <c r="H121" s="2"/>
      <c r="I121" s="2"/>
    </row>
    <row r="122" spans="1:9" ht="11.25" customHeight="1" x14ac:dyDescent="0.2">
      <c r="A122" s="2"/>
      <c r="B122" s="2"/>
      <c r="C122" s="2"/>
      <c r="D122" s="2"/>
      <c r="E122" s="2"/>
      <c r="F122" s="2"/>
      <c r="G122" s="2"/>
      <c r="H122" s="2"/>
      <c r="I122" s="2"/>
    </row>
    <row r="123" spans="1:9" ht="11.25" customHeight="1" x14ac:dyDescent="0.2">
      <c r="A123" s="2"/>
      <c r="B123" s="2"/>
      <c r="C123" s="2"/>
      <c r="D123" s="2"/>
      <c r="E123" s="2"/>
      <c r="F123" s="2"/>
      <c r="G123" s="2"/>
      <c r="H123" s="2"/>
      <c r="I123" s="2"/>
    </row>
    <row r="124" spans="1:9" ht="11.25" customHeight="1" x14ac:dyDescent="0.2">
      <c r="A124" s="2"/>
      <c r="B124" s="2"/>
      <c r="C124" s="2"/>
      <c r="D124" s="2"/>
      <c r="E124" s="2"/>
      <c r="F124" s="2"/>
      <c r="G124" s="2"/>
      <c r="H124" s="2"/>
      <c r="I124" s="2"/>
    </row>
    <row r="125" spans="1:9" ht="11.25" customHeight="1" x14ac:dyDescent="0.2">
      <c r="A125" s="2"/>
      <c r="B125" s="2"/>
      <c r="C125" s="2"/>
      <c r="D125" s="2"/>
      <c r="E125" s="2"/>
      <c r="F125" s="2"/>
      <c r="G125" s="2"/>
      <c r="H125" s="2"/>
      <c r="I125" s="2"/>
    </row>
    <row r="126" spans="1:9" ht="11.25" customHeight="1" x14ac:dyDescent="0.2">
      <c r="A126" s="2"/>
      <c r="B126" s="2"/>
      <c r="C126" s="2"/>
      <c r="D126" s="2"/>
      <c r="E126" s="2"/>
      <c r="F126" s="2"/>
      <c r="G126" s="2"/>
      <c r="H126" s="2"/>
      <c r="I126" s="2"/>
    </row>
    <row r="127" spans="1:9" ht="11.25" customHeight="1" x14ac:dyDescent="0.2">
      <c r="A127" s="2"/>
      <c r="B127" s="2"/>
      <c r="C127" s="2"/>
      <c r="D127" s="2"/>
      <c r="E127" s="2"/>
      <c r="F127" s="2"/>
      <c r="G127" s="2"/>
      <c r="H127" s="2"/>
      <c r="I127" s="2"/>
    </row>
    <row r="128" spans="1:9" ht="11.25" customHeight="1" x14ac:dyDescent="0.2">
      <c r="A128" s="2"/>
      <c r="B128" s="2"/>
      <c r="C128" s="2"/>
      <c r="D128" s="2"/>
      <c r="E128" s="2"/>
      <c r="F128" s="2"/>
      <c r="G128" s="2"/>
      <c r="H128" s="2"/>
      <c r="I128" s="2"/>
    </row>
    <row r="129" spans="1:9" ht="11.25" customHeight="1" x14ac:dyDescent="0.2">
      <c r="A129" s="2"/>
      <c r="B129" s="2"/>
      <c r="C129" s="2"/>
      <c r="D129" s="2"/>
      <c r="E129" s="2"/>
      <c r="F129" s="2"/>
      <c r="G129" s="2"/>
      <c r="H129" s="2"/>
      <c r="I129" s="2"/>
    </row>
    <row r="130" spans="1:9" ht="11.25" customHeight="1" x14ac:dyDescent="0.2">
      <c r="A130" s="2"/>
      <c r="B130" s="2"/>
      <c r="C130" s="2"/>
      <c r="D130" s="2"/>
      <c r="E130" s="2"/>
      <c r="F130" s="2"/>
      <c r="G130" s="2"/>
      <c r="H130" s="2"/>
      <c r="I130" s="2"/>
    </row>
    <row r="131" spans="1:9" ht="11.25" customHeight="1" x14ac:dyDescent="0.2">
      <c r="A131" s="2"/>
      <c r="B131" s="2"/>
      <c r="C131" s="2"/>
      <c r="D131" s="2"/>
      <c r="E131" s="2"/>
      <c r="F131" s="2"/>
      <c r="G131" s="2"/>
      <c r="H131" s="2"/>
      <c r="I131" s="2"/>
    </row>
    <row r="132" spans="1:9" ht="11.25" customHeight="1" x14ac:dyDescent="0.2">
      <c r="A132" s="2"/>
      <c r="B132" s="2"/>
      <c r="C132" s="2"/>
      <c r="D132" s="2"/>
      <c r="E132" s="2"/>
      <c r="F132" s="2"/>
      <c r="G132" s="2"/>
      <c r="H132" s="2"/>
      <c r="I132" s="2"/>
    </row>
    <row r="133" spans="1:9" ht="11.25" customHeight="1" x14ac:dyDescent="0.2">
      <c r="A133" s="2"/>
      <c r="B133" s="2"/>
      <c r="C133" s="2"/>
      <c r="D133" s="2"/>
      <c r="E133" s="2"/>
      <c r="F133" s="2"/>
      <c r="G133" s="2"/>
      <c r="H133" s="2"/>
      <c r="I133" s="2"/>
    </row>
    <row r="134" spans="1:9" ht="11.25" customHeight="1" x14ac:dyDescent="0.2">
      <c r="A134" s="2"/>
      <c r="B134" s="2"/>
      <c r="C134" s="2"/>
      <c r="D134" s="2"/>
      <c r="E134" s="2"/>
      <c r="F134" s="2"/>
      <c r="G134" s="2"/>
      <c r="H134" s="2"/>
      <c r="I134" s="2"/>
    </row>
    <row r="135" spans="1:9" ht="11.25" customHeight="1" x14ac:dyDescent="0.2">
      <c r="A135" s="2"/>
      <c r="B135" s="2"/>
      <c r="C135" s="2"/>
      <c r="D135" s="2"/>
      <c r="E135" s="2"/>
      <c r="F135" s="2"/>
      <c r="G135" s="2"/>
      <c r="H135" s="2"/>
      <c r="I135" s="2"/>
    </row>
    <row r="136" spans="1:9" ht="11.25" customHeight="1" x14ac:dyDescent="0.2">
      <c r="A136" s="2"/>
      <c r="B136" s="2"/>
      <c r="C136" s="2"/>
      <c r="D136" s="2"/>
      <c r="E136" s="2"/>
      <c r="F136" s="2"/>
      <c r="G136" s="2"/>
      <c r="H136" s="2"/>
      <c r="I136" s="2"/>
    </row>
    <row r="137" spans="1:9" ht="11.25" customHeight="1" x14ac:dyDescent="0.2">
      <c r="A137" s="2"/>
      <c r="B137" s="2"/>
      <c r="C137" s="2"/>
      <c r="D137" s="2"/>
      <c r="E137" s="2"/>
      <c r="F137" s="2"/>
      <c r="G137" s="2"/>
      <c r="H137" s="2"/>
      <c r="I137" s="2"/>
    </row>
    <row r="138" spans="1:9" ht="11.25" customHeight="1" x14ac:dyDescent="0.2">
      <c r="A138" s="2"/>
      <c r="B138" s="2"/>
      <c r="C138" s="2"/>
      <c r="D138" s="2"/>
      <c r="E138" s="2"/>
      <c r="F138" s="2"/>
      <c r="G138" s="2"/>
      <c r="H138" s="2"/>
      <c r="I138" s="2"/>
    </row>
    <row r="139" spans="1:9" ht="11.25" customHeight="1" x14ac:dyDescent="0.2">
      <c r="A139" s="2"/>
      <c r="B139" s="2"/>
      <c r="C139" s="2"/>
      <c r="D139" s="2"/>
      <c r="E139" s="2"/>
      <c r="F139" s="2"/>
      <c r="G139" s="2"/>
      <c r="H139" s="2"/>
      <c r="I139" s="2"/>
    </row>
    <row r="140" spans="1:9" ht="11.25" customHeight="1" x14ac:dyDescent="0.2">
      <c r="A140" s="2"/>
      <c r="B140" s="2"/>
      <c r="C140" s="2"/>
      <c r="D140" s="2"/>
      <c r="E140" s="2"/>
      <c r="F140" s="2"/>
      <c r="G140" s="2"/>
      <c r="H140" s="2"/>
      <c r="I140" s="2"/>
    </row>
    <row r="141" spans="1:9" ht="11.25" customHeight="1" x14ac:dyDescent="0.2">
      <c r="A141" s="2"/>
      <c r="B141" s="2"/>
      <c r="C141" s="2"/>
      <c r="D141" s="2"/>
      <c r="E141" s="2"/>
      <c r="F141" s="2"/>
      <c r="G141" s="2"/>
      <c r="H141" s="2"/>
      <c r="I141" s="2"/>
    </row>
    <row r="142" spans="1:9" ht="11.25" customHeight="1" x14ac:dyDescent="0.2">
      <c r="A142" s="2"/>
      <c r="B142" s="2"/>
      <c r="C142" s="2"/>
      <c r="D142" s="2"/>
      <c r="E142" s="2"/>
      <c r="F142" s="2"/>
      <c r="G142" s="2"/>
      <c r="H142" s="2"/>
      <c r="I142" s="2"/>
    </row>
    <row r="143" spans="1:9" ht="11.25" customHeight="1" x14ac:dyDescent="0.2">
      <c r="A143" s="2"/>
      <c r="B143" s="2"/>
      <c r="C143" s="2"/>
      <c r="D143" s="2"/>
      <c r="E143" s="2"/>
      <c r="F143" s="2"/>
      <c r="G143" s="2"/>
      <c r="H143" s="2"/>
      <c r="I143" s="2"/>
    </row>
    <row r="144" spans="1:9" ht="11.25" customHeight="1" x14ac:dyDescent="0.2">
      <c r="A144" s="2"/>
      <c r="B144" s="2"/>
      <c r="C144" s="2"/>
      <c r="D144" s="2"/>
      <c r="E144" s="2"/>
      <c r="F144" s="2"/>
      <c r="G144" s="2"/>
      <c r="H144" s="2"/>
      <c r="I144" s="2"/>
    </row>
    <row r="145" spans="1:9" ht="11.25" customHeight="1" x14ac:dyDescent="0.2">
      <c r="A145" s="2"/>
      <c r="B145" s="2"/>
      <c r="C145" s="2"/>
      <c r="D145" s="2"/>
      <c r="E145" s="2"/>
      <c r="F145" s="2"/>
      <c r="G145" s="2"/>
      <c r="H145" s="2"/>
      <c r="I145" s="2"/>
    </row>
    <row r="146" spans="1:9" ht="11.25" customHeight="1" x14ac:dyDescent="0.2">
      <c r="A146" s="2"/>
      <c r="B146" s="2"/>
      <c r="C146" s="2"/>
      <c r="D146" s="2"/>
      <c r="E146" s="2"/>
      <c r="F146" s="2"/>
      <c r="G146" s="2"/>
      <c r="H146" s="2"/>
      <c r="I146" s="2"/>
    </row>
    <row r="147" spans="1:9" ht="11.25" customHeight="1" x14ac:dyDescent="0.2">
      <c r="A147" s="2"/>
      <c r="B147" s="2"/>
      <c r="C147" s="2"/>
      <c r="D147" s="2"/>
      <c r="E147" s="2"/>
      <c r="F147" s="2"/>
      <c r="G147" s="2"/>
      <c r="H147" s="2"/>
      <c r="I147" s="2"/>
    </row>
    <row r="148" spans="1:9" ht="11.25" customHeight="1" x14ac:dyDescent="0.2">
      <c r="A148" s="2"/>
      <c r="B148" s="2"/>
      <c r="C148" s="2"/>
      <c r="D148" s="2"/>
      <c r="E148" s="2"/>
      <c r="F148" s="2"/>
      <c r="G148" s="2"/>
      <c r="H148" s="2"/>
      <c r="I148" s="2"/>
    </row>
    <row r="149" spans="1:9" ht="11.25" customHeight="1" x14ac:dyDescent="0.2">
      <c r="A149" s="2"/>
      <c r="B149" s="2"/>
      <c r="C149" s="2"/>
      <c r="D149" s="2"/>
      <c r="E149" s="2"/>
      <c r="F149" s="2"/>
      <c r="G149" s="2"/>
      <c r="H149" s="2"/>
      <c r="I149" s="2"/>
    </row>
    <row r="150" spans="1:9" ht="11.25" customHeight="1" x14ac:dyDescent="0.2">
      <c r="A150" s="2"/>
      <c r="B150" s="2"/>
      <c r="C150" s="2"/>
      <c r="D150" s="2"/>
      <c r="E150" s="2"/>
      <c r="F150" s="2"/>
      <c r="G150" s="2"/>
      <c r="H150" s="2"/>
      <c r="I150" s="2"/>
    </row>
    <row r="151" spans="1:9" ht="11.25" customHeight="1" x14ac:dyDescent="0.2">
      <c r="A151" s="2"/>
      <c r="B151" s="2"/>
      <c r="C151" s="2"/>
      <c r="D151" s="2"/>
      <c r="E151" s="2"/>
      <c r="F151" s="2"/>
      <c r="G151" s="2"/>
      <c r="H151" s="2"/>
      <c r="I151" s="2"/>
    </row>
    <row r="152" spans="1:9" ht="11.25" customHeight="1" x14ac:dyDescent="0.2">
      <c r="A152" s="2"/>
      <c r="B152" s="2"/>
      <c r="C152" s="2"/>
      <c r="D152" s="2"/>
      <c r="E152" s="2"/>
      <c r="F152" s="2"/>
      <c r="G152" s="2"/>
      <c r="H152" s="2"/>
      <c r="I152" s="2"/>
    </row>
    <row r="153" spans="1:9" ht="11.25" customHeight="1" x14ac:dyDescent="0.2">
      <c r="A153" s="2"/>
      <c r="B153" s="2"/>
      <c r="C153" s="2"/>
      <c r="D153" s="2"/>
      <c r="E153" s="2"/>
      <c r="F153" s="2"/>
      <c r="G153" s="2"/>
      <c r="H153" s="2"/>
      <c r="I153" s="2"/>
    </row>
    <row r="154" spans="1:9" ht="11.25" customHeight="1" x14ac:dyDescent="0.2">
      <c r="A154" s="2"/>
      <c r="B154" s="2"/>
      <c r="C154" s="2"/>
      <c r="D154" s="2"/>
      <c r="E154" s="2"/>
      <c r="F154" s="2"/>
      <c r="G154" s="2"/>
      <c r="H154" s="2"/>
      <c r="I154" s="2"/>
    </row>
    <row r="155" spans="1:9" ht="11.25" customHeight="1" x14ac:dyDescent="0.2">
      <c r="A155" s="2"/>
      <c r="B155" s="2"/>
      <c r="C155" s="2"/>
      <c r="D155" s="2"/>
      <c r="E155" s="2"/>
      <c r="F155" s="2"/>
      <c r="G155" s="2"/>
      <c r="H155" s="2"/>
      <c r="I155" s="2"/>
    </row>
    <row r="156" spans="1:9" ht="11.25" customHeight="1" x14ac:dyDescent="0.2">
      <c r="A156" s="2"/>
      <c r="B156" s="2"/>
      <c r="C156" s="2"/>
      <c r="D156" s="2"/>
      <c r="E156" s="2"/>
      <c r="F156" s="2"/>
      <c r="G156" s="2"/>
      <c r="H156" s="2"/>
      <c r="I156" s="2"/>
    </row>
    <row r="157" spans="1:9" ht="11.25" customHeight="1" x14ac:dyDescent="0.2">
      <c r="A157" s="2"/>
      <c r="B157" s="2"/>
      <c r="C157" s="2"/>
      <c r="D157" s="2"/>
      <c r="E157" s="2"/>
      <c r="F157" s="2"/>
      <c r="G157" s="2"/>
      <c r="H157" s="2"/>
      <c r="I157" s="2"/>
    </row>
    <row r="158" spans="1:9" ht="11.25" customHeight="1" x14ac:dyDescent="0.2">
      <c r="A158" s="2"/>
      <c r="B158" s="2"/>
      <c r="C158" s="2"/>
      <c r="D158" s="2"/>
      <c r="E158" s="2"/>
      <c r="F158" s="2"/>
      <c r="G158" s="2"/>
      <c r="H158" s="2"/>
      <c r="I158" s="2"/>
    </row>
    <row r="159" spans="1:9" ht="11.25" customHeight="1" x14ac:dyDescent="0.2">
      <c r="A159" s="2"/>
      <c r="B159" s="2"/>
      <c r="C159" s="2"/>
      <c r="D159" s="2"/>
      <c r="E159" s="2"/>
      <c r="F159" s="2"/>
      <c r="G159" s="2"/>
      <c r="H159" s="2"/>
      <c r="I159" s="2"/>
    </row>
    <row r="160" spans="1:9" ht="11.25" customHeight="1" x14ac:dyDescent="0.2">
      <c r="A160" s="2"/>
      <c r="B160" s="2"/>
      <c r="C160" s="2"/>
      <c r="D160" s="2"/>
      <c r="E160" s="2"/>
      <c r="F160" s="2"/>
      <c r="G160" s="2"/>
      <c r="H160" s="2"/>
      <c r="I160" s="2"/>
    </row>
    <row r="161" spans="1:9" ht="11.25" customHeight="1" x14ac:dyDescent="0.2">
      <c r="A161" s="2"/>
      <c r="B161" s="2"/>
      <c r="C161" s="2"/>
      <c r="D161" s="2"/>
      <c r="E161" s="2"/>
      <c r="F161" s="2"/>
      <c r="G161" s="2"/>
      <c r="H161" s="2"/>
      <c r="I161" s="2"/>
    </row>
    <row r="162" spans="1:9" ht="11.25" customHeight="1" x14ac:dyDescent="0.2">
      <c r="A162" s="2"/>
      <c r="B162" s="2"/>
      <c r="C162" s="2"/>
      <c r="D162" s="2"/>
      <c r="E162" s="2"/>
      <c r="F162" s="2"/>
      <c r="G162" s="2"/>
      <c r="H162" s="2"/>
      <c r="I162" s="2"/>
    </row>
    <row r="163" spans="1:9" ht="11.25" customHeight="1" x14ac:dyDescent="0.2">
      <c r="A163" s="2"/>
      <c r="B163" s="2"/>
      <c r="C163" s="2"/>
      <c r="D163" s="2"/>
      <c r="E163" s="2"/>
      <c r="F163" s="2"/>
      <c r="G163" s="2"/>
      <c r="H163" s="2"/>
      <c r="I163" s="2"/>
    </row>
    <row r="164" spans="1:9" ht="11.25" customHeight="1" x14ac:dyDescent="0.2">
      <c r="A164" s="2"/>
      <c r="B164" s="2"/>
      <c r="C164" s="2"/>
      <c r="D164" s="2"/>
      <c r="E164" s="2"/>
      <c r="F164" s="2"/>
      <c r="G164" s="2"/>
      <c r="H164" s="2"/>
      <c r="I164" s="2"/>
    </row>
    <row r="165" spans="1:9" ht="11.25" customHeight="1" x14ac:dyDescent="0.2">
      <c r="A165" s="2"/>
      <c r="B165" s="2"/>
      <c r="C165" s="2"/>
      <c r="D165" s="2"/>
      <c r="E165" s="2"/>
      <c r="F165" s="2"/>
      <c r="G165" s="2"/>
      <c r="H165" s="2"/>
      <c r="I165" s="2"/>
    </row>
    <row r="166" spans="1:9" ht="11.25" customHeight="1" x14ac:dyDescent="0.2">
      <c r="A166" s="2"/>
      <c r="B166" s="2"/>
      <c r="C166" s="2"/>
      <c r="D166" s="2"/>
      <c r="E166" s="2"/>
      <c r="F166" s="2"/>
      <c r="G166" s="2"/>
      <c r="H166" s="2"/>
      <c r="I166" s="2"/>
    </row>
    <row r="167" spans="1:9" ht="11.25" customHeight="1" x14ac:dyDescent="0.2">
      <c r="A167" s="2"/>
      <c r="B167" s="2"/>
      <c r="C167" s="2"/>
      <c r="D167" s="2"/>
      <c r="E167" s="2"/>
      <c r="F167" s="2"/>
      <c r="G167" s="2"/>
      <c r="H167" s="2"/>
      <c r="I167" s="2"/>
    </row>
    <row r="168" spans="1:9" ht="11.25" customHeight="1" x14ac:dyDescent="0.2">
      <c r="A168" s="2"/>
      <c r="B168" s="2"/>
      <c r="C168" s="2"/>
      <c r="D168" s="2"/>
      <c r="E168" s="2"/>
      <c r="F168" s="2"/>
      <c r="G168" s="2"/>
      <c r="H168" s="2"/>
      <c r="I168" s="2"/>
    </row>
    <row r="169" spans="1:9" ht="11.25" customHeight="1" x14ac:dyDescent="0.2">
      <c r="A169" s="2"/>
      <c r="B169" s="2"/>
      <c r="C169" s="2"/>
      <c r="D169" s="2"/>
      <c r="E169" s="2"/>
      <c r="F169" s="2"/>
      <c r="G169" s="2"/>
      <c r="H169" s="2"/>
      <c r="I169" s="2"/>
    </row>
    <row r="170" spans="1:9" ht="11.25" customHeight="1" x14ac:dyDescent="0.2">
      <c r="A170" s="2"/>
      <c r="B170" s="2"/>
      <c r="C170" s="2"/>
      <c r="D170" s="2"/>
      <c r="E170" s="2"/>
      <c r="F170" s="2"/>
      <c r="G170" s="2"/>
      <c r="H170" s="2"/>
      <c r="I170" s="2"/>
    </row>
    <row r="171" spans="1:9" ht="11.25" customHeight="1" x14ac:dyDescent="0.2">
      <c r="A171" s="2"/>
      <c r="B171" s="2"/>
      <c r="C171" s="2"/>
      <c r="D171" s="2"/>
      <c r="E171" s="2"/>
      <c r="F171" s="2"/>
      <c r="G171" s="2"/>
      <c r="H171" s="2"/>
      <c r="I171" s="2"/>
    </row>
    <row r="172" spans="1:9" ht="11.25" customHeight="1" x14ac:dyDescent="0.2">
      <c r="A172" s="2"/>
      <c r="B172" s="2"/>
      <c r="C172" s="2"/>
      <c r="D172" s="2"/>
      <c r="E172" s="2"/>
      <c r="F172" s="2"/>
      <c r="G172" s="2"/>
      <c r="H172" s="2"/>
      <c r="I172" s="2"/>
    </row>
    <row r="173" spans="1:9" ht="11.25" customHeight="1" x14ac:dyDescent="0.2">
      <c r="A173" s="2"/>
      <c r="B173" s="2"/>
      <c r="C173" s="2"/>
      <c r="D173" s="2"/>
      <c r="E173" s="2"/>
      <c r="F173" s="2"/>
      <c r="G173" s="2"/>
      <c r="H173" s="2"/>
      <c r="I173" s="2"/>
    </row>
    <row r="174" spans="1:9" ht="11.25" customHeight="1" x14ac:dyDescent="0.2">
      <c r="A174" s="2"/>
      <c r="B174" s="2"/>
      <c r="C174" s="2"/>
      <c r="D174" s="2"/>
      <c r="E174" s="2"/>
      <c r="F174" s="2"/>
      <c r="G174" s="2"/>
      <c r="H174" s="2"/>
      <c r="I174" s="2"/>
    </row>
    <row r="175" spans="1:9" ht="11.25" customHeight="1" x14ac:dyDescent="0.2">
      <c r="A175" s="2"/>
      <c r="B175" s="2"/>
      <c r="C175" s="2"/>
      <c r="D175" s="2"/>
      <c r="E175" s="2"/>
      <c r="F175" s="2"/>
      <c r="G175" s="2"/>
      <c r="H175" s="2"/>
      <c r="I175" s="2"/>
    </row>
    <row r="176" spans="1:9" ht="11.25" customHeight="1" x14ac:dyDescent="0.2">
      <c r="A176" s="2"/>
      <c r="B176" s="2"/>
      <c r="C176" s="2"/>
      <c r="D176" s="2"/>
      <c r="E176" s="2"/>
      <c r="F176" s="2"/>
      <c r="G176" s="2"/>
      <c r="H176" s="2"/>
      <c r="I176" s="2"/>
    </row>
    <row r="177" spans="1:9" ht="11.25" customHeight="1" x14ac:dyDescent="0.2">
      <c r="A177" s="2"/>
      <c r="B177" s="2"/>
      <c r="C177" s="2"/>
      <c r="D177" s="2"/>
      <c r="E177" s="2"/>
      <c r="F177" s="2"/>
      <c r="G177" s="2"/>
      <c r="H177" s="2"/>
      <c r="I177" s="2"/>
    </row>
    <row r="178" spans="1:9" ht="11.25" customHeight="1" x14ac:dyDescent="0.2">
      <c r="A178" s="2"/>
      <c r="B178" s="2"/>
      <c r="C178" s="2"/>
      <c r="D178" s="2"/>
      <c r="E178" s="2"/>
      <c r="F178" s="2"/>
      <c r="G178" s="2"/>
      <c r="H178" s="2"/>
      <c r="I178" s="2"/>
    </row>
    <row r="179" spans="1:9" ht="11.25" customHeight="1" x14ac:dyDescent="0.2">
      <c r="A179" s="2"/>
      <c r="B179" s="2"/>
      <c r="C179" s="2"/>
      <c r="D179" s="2"/>
      <c r="E179" s="2"/>
      <c r="F179" s="2"/>
      <c r="G179" s="2"/>
      <c r="H179" s="2"/>
      <c r="I179" s="2"/>
    </row>
    <row r="180" spans="1:9" ht="11.25" customHeight="1" x14ac:dyDescent="0.2">
      <c r="A180" s="2"/>
      <c r="B180" s="2"/>
      <c r="C180" s="2"/>
      <c r="D180" s="2"/>
      <c r="E180" s="2"/>
      <c r="F180" s="2"/>
      <c r="G180" s="2"/>
      <c r="H180" s="2"/>
      <c r="I180" s="2"/>
    </row>
    <row r="181" spans="1:9" ht="11.25" customHeight="1" x14ac:dyDescent="0.2">
      <c r="A181" s="2"/>
      <c r="B181" s="2"/>
      <c r="C181" s="2"/>
      <c r="D181" s="2"/>
      <c r="E181" s="2"/>
      <c r="F181" s="2"/>
      <c r="G181" s="2"/>
      <c r="H181" s="2"/>
      <c r="I181" s="2"/>
    </row>
    <row r="182" spans="1:9" ht="11.25" customHeight="1" x14ac:dyDescent="0.2">
      <c r="A182" s="2"/>
      <c r="B182" s="2"/>
      <c r="C182" s="2"/>
      <c r="D182" s="2"/>
      <c r="E182" s="2"/>
      <c r="F182" s="2"/>
      <c r="G182" s="2"/>
      <c r="H182" s="2"/>
      <c r="I182" s="2"/>
    </row>
    <row r="183" spans="1:9" ht="11.25" customHeight="1" x14ac:dyDescent="0.2">
      <c r="A183" s="2"/>
      <c r="B183" s="2"/>
      <c r="C183" s="2"/>
      <c r="D183" s="2"/>
      <c r="E183" s="2"/>
      <c r="F183" s="2"/>
      <c r="G183" s="2"/>
      <c r="H183" s="2"/>
      <c r="I183" s="2"/>
    </row>
    <row r="184" spans="1:9" ht="11.25" customHeight="1" x14ac:dyDescent="0.2">
      <c r="A184" s="2"/>
      <c r="B184" s="2"/>
      <c r="C184" s="2"/>
      <c r="D184" s="2"/>
      <c r="E184" s="2"/>
      <c r="F184" s="2"/>
      <c r="G184" s="2"/>
      <c r="H184" s="2"/>
      <c r="I184" s="2"/>
    </row>
    <row r="185" spans="1:9" ht="11.25" customHeight="1" x14ac:dyDescent="0.2">
      <c r="A185" s="2"/>
      <c r="B185" s="2"/>
      <c r="C185" s="2"/>
      <c r="D185" s="2"/>
      <c r="E185" s="2"/>
      <c r="F185" s="2"/>
      <c r="G185" s="2"/>
      <c r="H185" s="2"/>
      <c r="I185" s="2"/>
    </row>
    <row r="186" spans="1:9" ht="11.25" customHeight="1" x14ac:dyDescent="0.2">
      <c r="A186" s="2"/>
      <c r="B186" s="2"/>
      <c r="C186" s="2"/>
      <c r="D186" s="2"/>
      <c r="E186" s="2"/>
      <c r="F186" s="2"/>
      <c r="G186" s="2"/>
      <c r="H186" s="2"/>
      <c r="I186" s="2"/>
    </row>
    <row r="187" spans="1:9" ht="11.25" customHeight="1" x14ac:dyDescent="0.2">
      <c r="A187" s="2"/>
      <c r="B187" s="2"/>
      <c r="C187" s="2"/>
      <c r="D187" s="2"/>
      <c r="E187" s="2"/>
      <c r="F187" s="2"/>
      <c r="G187" s="2"/>
      <c r="H187" s="2"/>
      <c r="I187" s="2"/>
    </row>
    <row r="188" spans="1:9" ht="11.25" customHeight="1" x14ac:dyDescent="0.2">
      <c r="A188" s="2"/>
      <c r="B188" s="2"/>
      <c r="C188" s="2"/>
      <c r="D188" s="2"/>
      <c r="E188" s="2"/>
      <c r="F188" s="2"/>
      <c r="G188" s="2"/>
      <c r="H188" s="2"/>
      <c r="I188" s="2"/>
    </row>
    <row r="189" spans="1:9" ht="11.25" customHeight="1" x14ac:dyDescent="0.2">
      <c r="A189" s="2"/>
      <c r="B189" s="2"/>
      <c r="C189" s="2"/>
      <c r="D189" s="2"/>
      <c r="E189" s="2"/>
      <c r="F189" s="2"/>
      <c r="G189" s="2"/>
      <c r="H189" s="2"/>
      <c r="I189" s="2"/>
    </row>
    <row r="190" spans="1:9" ht="11.25" customHeight="1" x14ac:dyDescent="0.2">
      <c r="A190" s="2"/>
      <c r="B190" s="2"/>
      <c r="C190" s="2"/>
      <c r="D190" s="2"/>
      <c r="E190" s="2"/>
      <c r="F190" s="2"/>
      <c r="G190" s="2"/>
      <c r="H190" s="2"/>
      <c r="I190" s="2"/>
    </row>
    <row r="191" spans="1:9" ht="11.25" customHeight="1" x14ac:dyDescent="0.2">
      <c r="A191" s="2"/>
      <c r="B191" s="2"/>
      <c r="C191" s="2"/>
      <c r="D191" s="2"/>
      <c r="E191" s="2"/>
      <c r="F191" s="2"/>
      <c r="G191" s="2"/>
      <c r="H191" s="2"/>
      <c r="I191" s="2"/>
    </row>
    <row r="192" spans="1:9" ht="11.25" customHeight="1" x14ac:dyDescent="0.2">
      <c r="A192" s="2"/>
      <c r="B192" s="2"/>
      <c r="C192" s="2"/>
      <c r="D192" s="2"/>
      <c r="E192" s="2"/>
      <c r="F192" s="2"/>
      <c r="G192" s="2"/>
      <c r="H192" s="2"/>
      <c r="I192" s="2"/>
    </row>
    <row r="193" spans="1:9" ht="11.25" customHeight="1" x14ac:dyDescent="0.2">
      <c r="A193" s="2"/>
      <c r="B193" s="2"/>
      <c r="C193" s="2"/>
      <c r="D193" s="2"/>
      <c r="E193" s="2"/>
      <c r="F193" s="2"/>
      <c r="G193" s="2"/>
      <c r="H193" s="2"/>
      <c r="I193" s="2"/>
    </row>
    <row r="194" spans="1:9" ht="11.25" customHeight="1" x14ac:dyDescent="0.2">
      <c r="A194" s="2"/>
      <c r="B194" s="2"/>
      <c r="C194" s="2"/>
      <c r="D194" s="2"/>
      <c r="E194" s="2"/>
      <c r="F194" s="2"/>
      <c r="G194" s="2"/>
      <c r="H194" s="2"/>
      <c r="I194" s="2"/>
    </row>
    <row r="195" spans="1:9" ht="11.25" customHeight="1" x14ac:dyDescent="0.2">
      <c r="A195" s="2"/>
      <c r="B195" s="2"/>
      <c r="C195" s="2"/>
      <c r="D195" s="2"/>
      <c r="E195" s="2"/>
      <c r="F195" s="2"/>
      <c r="G195" s="2"/>
      <c r="H195" s="2"/>
      <c r="I195" s="2"/>
    </row>
    <row r="196" spans="1:9" ht="11.25" customHeight="1" x14ac:dyDescent="0.2">
      <c r="A196" s="2"/>
      <c r="B196" s="2"/>
      <c r="C196" s="2"/>
      <c r="D196" s="2"/>
      <c r="E196" s="2"/>
      <c r="F196" s="2"/>
      <c r="G196" s="2"/>
      <c r="H196" s="2"/>
      <c r="I196" s="2"/>
    </row>
    <row r="197" spans="1:9" ht="11.25" customHeight="1" x14ac:dyDescent="0.2">
      <c r="A197" s="2"/>
      <c r="B197" s="2"/>
      <c r="C197" s="2"/>
      <c r="D197" s="2"/>
      <c r="E197" s="2"/>
      <c r="F197" s="2"/>
      <c r="G197" s="2"/>
      <c r="H197" s="2"/>
      <c r="I197" s="2"/>
    </row>
    <row r="198" spans="1:9" ht="11.25" customHeight="1" x14ac:dyDescent="0.2">
      <c r="A198" s="2"/>
      <c r="B198" s="2"/>
      <c r="C198" s="2"/>
      <c r="D198" s="2"/>
      <c r="E198" s="2"/>
      <c r="F198" s="2"/>
      <c r="G198" s="2"/>
      <c r="H198" s="2"/>
      <c r="I198" s="2"/>
    </row>
    <row r="199" spans="1:9" ht="11.25" customHeight="1" x14ac:dyDescent="0.2">
      <c r="A199" s="2"/>
      <c r="B199" s="2"/>
      <c r="C199" s="2"/>
      <c r="D199" s="2"/>
      <c r="E199" s="2"/>
      <c r="F199" s="2"/>
      <c r="G199" s="2"/>
      <c r="H199" s="2"/>
      <c r="I199" s="2"/>
    </row>
    <row r="200" spans="1:9" ht="11.25" customHeight="1" x14ac:dyDescent="0.2">
      <c r="A200" s="2"/>
      <c r="B200" s="2"/>
      <c r="C200" s="2"/>
      <c r="D200" s="2"/>
      <c r="E200" s="2"/>
      <c r="F200" s="2"/>
      <c r="G200" s="2"/>
      <c r="H200" s="2"/>
      <c r="I200" s="2"/>
    </row>
    <row r="201" spans="1:9" ht="11.25" customHeight="1" x14ac:dyDescent="0.2">
      <c r="A201" s="2"/>
      <c r="B201" s="2"/>
      <c r="C201" s="2"/>
      <c r="D201" s="2"/>
      <c r="E201" s="2"/>
      <c r="F201" s="2"/>
      <c r="G201" s="2"/>
      <c r="H201" s="2"/>
      <c r="I201" s="2"/>
    </row>
    <row r="202" spans="1:9" ht="11.25" customHeight="1" x14ac:dyDescent="0.2">
      <c r="A202" s="2"/>
      <c r="B202" s="2"/>
      <c r="C202" s="2"/>
      <c r="D202" s="2"/>
      <c r="E202" s="2"/>
      <c r="F202" s="2"/>
      <c r="G202" s="2"/>
      <c r="H202" s="2"/>
      <c r="I202" s="2"/>
    </row>
    <row r="203" spans="1:9" ht="11.25" customHeight="1" x14ac:dyDescent="0.2">
      <c r="A203" s="2"/>
      <c r="B203" s="2"/>
      <c r="C203" s="2"/>
      <c r="D203" s="2"/>
      <c r="E203" s="2"/>
      <c r="F203" s="2"/>
      <c r="G203" s="2"/>
      <c r="H203" s="2"/>
      <c r="I203" s="2"/>
    </row>
    <row r="204" spans="1:9" ht="11.25" customHeight="1" x14ac:dyDescent="0.2">
      <c r="A204" s="2"/>
      <c r="B204" s="2"/>
      <c r="C204" s="2"/>
      <c r="D204" s="2"/>
      <c r="E204" s="2"/>
      <c r="F204" s="2"/>
      <c r="G204" s="2"/>
      <c r="H204" s="2"/>
      <c r="I204" s="2"/>
    </row>
    <row r="205" spans="1:9" ht="11.25" customHeight="1" x14ac:dyDescent="0.2">
      <c r="A205" s="2"/>
      <c r="B205" s="2"/>
      <c r="C205" s="2"/>
      <c r="D205" s="2"/>
      <c r="E205" s="2"/>
      <c r="F205" s="2"/>
      <c r="G205" s="2"/>
      <c r="H205" s="2"/>
      <c r="I205" s="2"/>
    </row>
    <row r="206" spans="1:9" ht="11.25" customHeight="1" x14ac:dyDescent="0.2">
      <c r="A206" s="2"/>
      <c r="B206" s="2"/>
      <c r="C206" s="2"/>
      <c r="D206" s="2"/>
      <c r="E206" s="2"/>
      <c r="F206" s="2"/>
      <c r="G206" s="2"/>
      <c r="H206" s="2"/>
      <c r="I206" s="2"/>
    </row>
    <row r="207" spans="1:9" ht="11.25" customHeight="1" x14ac:dyDescent="0.2">
      <c r="A207" s="2"/>
      <c r="B207" s="2"/>
      <c r="C207" s="2"/>
      <c r="D207" s="2"/>
      <c r="E207" s="2"/>
      <c r="F207" s="2"/>
      <c r="G207" s="2"/>
      <c r="H207" s="2"/>
      <c r="I207" s="2"/>
    </row>
    <row r="208" spans="1:9" ht="11.25" customHeight="1" x14ac:dyDescent="0.2">
      <c r="A208" s="2"/>
      <c r="B208" s="2"/>
      <c r="C208" s="2"/>
      <c r="D208" s="2"/>
      <c r="E208" s="2"/>
      <c r="F208" s="2"/>
      <c r="G208" s="2"/>
      <c r="H208" s="2"/>
      <c r="I208" s="2"/>
    </row>
    <row r="209" spans="1:9" ht="11.25" customHeight="1" x14ac:dyDescent="0.2">
      <c r="A209" s="2"/>
      <c r="B209" s="2"/>
      <c r="C209" s="2"/>
      <c r="D209" s="2"/>
      <c r="E209" s="2"/>
      <c r="F209" s="2"/>
      <c r="G209" s="2"/>
      <c r="H209" s="2"/>
      <c r="I209" s="2"/>
    </row>
    <row r="210" spans="1:9" ht="11.25" customHeight="1" x14ac:dyDescent="0.2">
      <c r="A210" s="2"/>
      <c r="B210" s="2"/>
      <c r="C210" s="2"/>
      <c r="D210" s="2"/>
      <c r="E210" s="2"/>
      <c r="F210" s="2"/>
      <c r="G210" s="2"/>
      <c r="H210" s="2"/>
      <c r="I210" s="2"/>
    </row>
    <row r="211" spans="1:9" ht="11.25" customHeight="1" x14ac:dyDescent="0.2">
      <c r="A211" s="2"/>
      <c r="B211" s="2"/>
      <c r="C211" s="2"/>
      <c r="D211" s="2"/>
      <c r="E211" s="2"/>
      <c r="F211" s="2"/>
      <c r="G211" s="2"/>
      <c r="H211" s="2"/>
      <c r="I211" s="2"/>
    </row>
    <row r="212" spans="1:9" ht="11.25" customHeight="1" x14ac:dyDescent="0.2">
      <c r="A212" s="2"/>
      <c r="B212" s="2"/>
      <c r="C212" s="2"/>
      <c r="D212" s="2"/>
      <c r="E212" s="2"/>
      <c r="F212" s="2"/>
      <c r="G212" s="2"/>
      <c r="H212" s="2"/>
      <c r="I212" s="2"/>
    </row>
    <row r="213" spans="1:9" ht="11.25" customHeight="1" x14ac:dyDescent="0.2">
      <c r="A213" s="2"/>
      <c r="B213" s="2"/>
      <c r="C213" s="2"/>
      <c r="D213" s="2"/>
      <c r="E213" s="2"/>
      <c r="F213" s="2"/>
      <c r="G213" s="2"/>
      <c r="H213" s="2"/>
      <c r="I213" s="2"/>
    </row>
    <row r="214" spans="1:9" ht="11.25" customHeight="1" x14ac:dyDescent="0.2">
      <c r="A214" s="2"/>
      <c r="B214" s="2"/>
      <c r="C214" s="2"/>
      <c r="D214" s="2"/>
      <c r="E214" s="2"/>
      <c r="F214" s="2"/>
      <c r="G214" s="2"/>
      <c r="H214" s="2"/>
      <c r="I214" s="2"/>
    </row>
    <row r="215" spans="1:9" ht="11.25" customHeight="1" x14ac:dyDescent="0.2">
      <c r="A215" s="2"/>
      <c r="B215" s="2"/>
      <c r="C215" s="2"/>
      <c r="D215" s="2"/>
      <c r="E215" s="2"/>
      <c r="F215" s="2"/>
      <c r="G215" s="2"/>
      <c r="H215" s="2"/>
      <c r="I215" s="2"/>
    </row>
    <row r="216" spans="1:9" ht="11.25" customHeight="1" x14ac:dyDescent="0.2">
      <c r="A216" s="2"/>
      <c r="B216" s="2"/>
      <c r="C216" s="2"/>
      <c r="D216" s="2"/>
      <c r="E216" s="2"/>
      <c r="F216" s="2"/>
      <c r="G216" s="2"/>
      <c r="H216" s="2"/>
      <c r="I216" s="2"/>
    </row>
    <row r="217" spans="1:9" ht="11.25" customHeight="1" x14ac:dyDescent="0.2">
      <c r="A217" s="2"/>
      <c r="B217" s="2"/>
      <c r="C217" s="2"/>
      <c r="D217" s="2"/>
      <c r="E217" s="2"/>
      <c r="F217" s="2"/>
      <c r="G217" s="2"/>
      <c r="H217" s="2"/>
      <c r="I217" s="2"/>
    </row>
    <row r="218" spans="1:9" ht="11.25" customHeight="1" x14ac:dyDescent="0.2">
      <c r="A218" s="2"/>
      <c r="B218" s="2"/>
      <c r="C218" s="2"/>
      <c r="D218" s="2"/>
      <c r="E218" s="2"/>
      <c r="F218" s="2"/>
      <c r="G218" s="2"/>
      <c r="H218" s="2"/>
      <c r="I218" s="2"/>
    </row>
    <row r="219" spans="1:9" ht="11.25" customHeight="1" x14ac:dyDescent="0.2">
      <c r="A219" s="2"/>
      <c r="B219" s="2"/>
      <c r="C219" s="2"/>
      <c r="D219" s="2"/>
      <c r="E219" s="2"/>
      <c r="F219" s="2"/>
      <c r="G219" s="2"/>
      <c r="H219" s="2"/>
      <c r="I219" s="2"/>
    </row>
    <row r="220" spans="1:9" ht="11.25" customHeight="1" x14ac:dyDescent="0.2">
      <c r="A220" s="2"/>
      <c r="B220" s="2"/>
      <c r="C220" s="2"/>
      <c r="D220" s="2"/>
      <c r="E220" s="2"/>
      <c r="F220" s="2"/>
      <c r="G220" s="2"/>
      <c r="H220" s="2"/>
      <c r="I220" s="2"/>
    </row>
    <row r="221" spans="1:9" ht="11.25" customHeight="1" x14ac:dyDescent="0.2">
      <c r="A221" s="2"/>
      <c r="B221" s="2"/>
      <c r="C221" s="2"/>
      <c r="D221" s="2"/>
      <c r="E221" s="2"/>
      <c r="F221" s="2"/>
      <c r="G221" s="2"/>
      <c r="H221" s="2"/>
      <c r="I221" s="2"/>
    </row>
    <row r="222" spans="1:9" ht="11.25" customHeight="1" x14ac:dyDescent="0.2">
      <c r="A222" s="2"/>
      <c r="B222" s="2"/>
      <c r="C222" s="2"/>
      <c r="D222" s="2"/>
      <c r="E222" s="2"/>
      <c r="F222" s="2"/>
      <c r="G222" s="2"/>
      <c r="H222" s="2"/>
      <c r="I222" s="2"/>
    </row>
    <row r="223" spans="1:9" ht="11.25" customHeight="1" x14ac:dyDescent="0.2">
      <c r="A223" s="2"/>
      <c r="B223" s="2"/>
      <c r="C223" s="2"/>
      <c r="D223" s="2"/>
      <c r="E223" s="2"/>
      <c r="F223" s="2"/>
      <c r="G223" s="2"/>
      <c r="H223" s="2"/>
      <c r="I223" s="2"/>
    </row>
    <row r="224" spans="1:9" ht="11.25" customHeight="1" x14ac:dyDescent="0.2">
      <c r="A224" s="2"/>
      <c r="B224" s="2"/>
      <c r="C224" s="2"/>
      <c r="D224" s="2"/>
      <c r="E224" s="2"/>
      <c r="F224" s="2"/>
      <c r="G224" s="2"/>
      <c r="H224" s="2"/>
      <c r="I224" s="2"/>
    </row>
    <row r="225" spans="1:9" ht="11.25" customHeight="1" x14ac:dyDescent="0.2">
      <c r="A225" s="2"/>
      <c r="B225" s="2"/>
      <c r="C225" s="2"/>
      <c r="D225" s="2"/>
      <c r="E225" s="2"/>
      <c r="F225" s="2"/>
      <c r="G225" s="2"/>
      <c r="H225" s="2"/>
      <c r="I225" s="2"/>
    </row>
    <row r="226" spans="1:9" ht="11.25" customHeight="1" x14ac:dyDescent="0.2">
      <c r="A226" s="2"/>
      <c r="B226" s="2"/>
      <c r="C226" s="2"/>
      <c r="D226" s="2"/>
      <c r="E226" s="2"/>
      <c r="F226" s="2"/>
      <c r="G226" s="2"/>
      <c r="H226" s="2"/>
      <c r="I226" s="2"/>
    </row>
    <row r="227" spans="1:9" ht="11.25" customHeight="1" x14ac:dyDescent="0.2">
      <c r="A227" s="2"/>
      <c r="B227" s="2"/>
      <c r="C227" s="2"/>
      <c r="D227" s="2"/>
      <c r="E227" s="2"/>
      <c r="F227" s="2"/>
      <c r="G227" s="2"/>
      <c r="H227" s="2"/>
      <c r="I227" s="2"/>
    </row>
    <row r="228" spans="1:9" ht="11.25" customHeight="1" x14ac:dyDescent="0.2">
      <c r="A228" s="2"/>
      <c r="B228" s="2"/>
      <c r="C228" s="2"/>
      <c r="D228" s="2"/>
      <c r="E228" s="2"/>
      <c r="F228" s="2"/>
      <c r="G228" s="2"/>
      <c r="H228" s="2"/>
      <c r="I228" s="2"/>
    </row>
    <row r="229" spans="1:9" ht="11.25" customHeight="1" x14ac:dyDescent="0.2">
      <c r="A229" s="2"/>
      <c r="B229" s="2"/>
      <c r="C229" s="2"/>
      <c r="D229" s="2"/>
      <c r="E229" s="2"/>
      <c r="F229" s="2"/>
      <c r="G229" s="2"/>
      <c r="H229" s="2"/>
      <c r="I229" s="2"/>
    </row>
    <row r="230" spans="1:9" ht="11.25" customHeight="1" x14ac:dyDescent="0.2">
      <c r="A230" s="2"/>
      <c r="B230" s="2"/>
      <c r="C230" s="2"/>
      <c r="D230" s="2"/>
      <c r="E230" s="2"/>
      <c r="F230" s="2"/>
      <c r="G230" s="2"/>
      <c r="H230" s="2"/>
      <c r="I230" s="2"/>
    </row>
    <row r="231" spans="1:9" ht="11.25" customHeight="1" x14ac:dyDescent="0.2">
      <c r="A231" s="2"/>
      <c r="B231" s="2"/>
      <c r="C231" s="2"/>
      <c r="D231" s="2"/>
      <c r="E231" s="2"/>
      <c r="F231" s="2"/>
      <c r="G231" s="2"/>
      <c r="H231" s="2"/>
      <c r="I231" s="2"/>
    </row>
    <row r="232" spans="1:9" ht="11.25" customHeight="1" x14ac:dyDescent="0.2">
      <c r="A232" s="2"/>
      <c r="B232" s="2"/>
      <c r="C232" s="2"/>
      <c r="D232" s="2"/>
      <c r="E232" s="2"/>
      <c r="F232" s="2"/>
      <c r="G232" s="2"/>
      <c r="H232" s="2"/>
      <c r="I232" s="2"/>
    </row>
    <row r="233" spans="1:9" ht="11.25" customHeight="1" x14ac:dyDescent="0.2">
      <c r="A233" s="2"/>
      <c r="B233" s="2"/>
      <c r="C233" s="2"/>
      <c r="D233" s="2"/>
      <c r="E233" s="2"/>
      <c r="F233" s="2"/>
      <c r="G233" s="2"/>
      <c r="H233" s="2"/>
      <c r="I233" s="2"/>
    </row>
    <row r="234" spans="1:9" ht="11.25" customHeight="1" x14ac:dyDescent="0.2">
      <c r="A234" s="2"/>
      <c r="B234" s="2"/>
      <c r="C234" s="2"/>
      <c r="D234" s="2"/>
      <c r="E234" s="2"/>
      <c r="F234" s="2"/>
      <c r="G234" s="2"/>
      <c r="H234" s="2"/>
      <c r="I234" s="2"/>
    </row>
    <row r="235" spans="1:9" ht="11.25" customHeight="1" x14ac:dyDescent="0.2">
      <c r="A235" s="2"/>
      <c r="B235" s="2"/>
      <c r="C235" s="2"/>
      <c r="D235" s="2"/>
      <c r="E235" s="2"/>
      <c r="F235" s="2"/>
      <c r="G235" s="2"/>
      <c r="H235" s="2"/>
      <c r="I235" s="2"/>
    </row>
    <row r="236" spans="1:9" ht="11.25" customHeight="1" x14ac:dyDescent="0.2">
      <c r="A236" s="2"/>
      <c r="B236" s="2"/>
      <c r="C236" s="2"/>
      <c r="D236" s="2"/>
      <c r="E236" s="2"/>
      <c r="F236" s="2"/>
      <c r="G236" s="2"/>
      <c r="H236" s="2"/>
      <c r="I236" s="2"/>
    </row>
    <row r="237" spans="1:9" ht="11.25" customHeight="1" x14ac:dyDescent="0.2">
      <c r="A237" s="2"/>
      <c r="B237" s="2"/>
      <c r="C237" s="2"/>
      <c r="D237" s="2"/>
      <c r="E237" s="2"/>
      <c r="F237" s="2"/>
      <c r="G237" s="2"/>
      <c r="H237" s="2"/>
      <c r="I237" s="2"/>
    </row>
    <row r="238" spans="1:9" ht="11.25" customHeight="1" x14ac:dyDescent="0.2">
      <c r="A238" s="2"/>
      <c r="B238" s="2"/>
      <c r="C238" s="2"/>
      <c r="D238" s="2"/>
      <c r="E238" s="2"/>
      <c r="F238" s="2"/>
      <c r="G238" s="2"/>
      <c r="H238" s="2"/>
      <c r="I238" s="2"/>
    </row>
    <row r="239" spans="1:9" ht="11.25" customHeight="1" x14ac:dyDescent="0.2">
      <c r="A239" s="2"/>
      <c r="B239" s="2"/>
      <c r="C239" s="2"/>
      <c r="D239" s="2"/>
      <c r="E239" s="2"/>
      <c r="F239" s="2"/>
      <c r="G239" s="2"/>
      <c r="H239" s="2"/>
      <c r="I239" s="2"/>
    </row>
    <row r="240" spans="1:9" ht="11.25" customHeight="1" x14ac:dyDescent="0.2">
      <c r="A240" s="2"/>
      <c r="B240" s="2"/>
      <c r="C240" s="2"/>
      <c r="D240" s="2"/>
      <c r="E240" s="2"/>
      <c r="F240" s="2"/>
      <c r="G240" s="2"/>
      <c r="H240" s="2"/>
      <c r="I240" s="2"/>
    </row>
    <row r="241" spans="1:9" ht="11.25" customHeight="1" x14ac:dyDescent="0.2">
      <c r="A241" s="2"/>
      <c r="B241" s="2"/>
      <c r="C241" s="2"/>
      <c r="D241" s="2"/>
      <c r="E241" s="2"/>
      <c r="F241" s="2"/>
      <c r="G241" s="2"/>
      <c r="H241" s="2"/>
      <c r="I241" s="2"/>
    </row>
    <row r="242" spans="1:9" ht="11.25" customHeight="1" x14ac:dyDescent="0.2">
      <c r="A242" s="2"/>
      <c r="B242" s="2"/>
      <c r="C242" s="2"/>
      <c r="D242" s="2"/>
      <c r="E242" s="2"/>
      <c r="F242" s="2"/>
      <c r="G242" s="2"/>
      <c r="H242" s="2"/>
      <c r="I242" s="2"/>
    </row>
    <row r="243" spans="1:9" ht="11.25" customHeight="1" x14ac:dyDescent="0.2">
      <c r="A243" s="2"/>
      <c r="B243" s="2"/>
      <c r="C243" s="2"/>
      <c r="D243" s="2"/>
      <c r="E243" s="2"/>
      <c r="F243" s="2"/>
      <c r="G243" s="2"/>
      <c r="H243" s="2"/>
      <c r="I243" s="2"/>
    </row>
    <row r="244" spans="1:9" ht="11.25" customHeight="1" x14ac:dyDescent="0.2">
      <c r="A244" s="2"/>
      <c r="B244" s="2"/>
      <c r="C244" s="2"/>
      <c r="D244" s="2"/>
      <c r="E244" s="2"/>
      <c r="F244" s="2"/>
      <c r="G244" s="2"/>
      <c r="H244" s="2"/>
      <c r="I244" s="2"/>
    </row>
    <row r="245" spans="1:9" ht="11.25" customHeight="1" x14ac:dyDescent="0.2">
      <c r="A245" s="2"/>
      <c r="B245" s="2"/>
      <c r="C245" s="2"/>
      <c r="D245" s="2"/>
      <c r="E245" s="2"/>
      <c r="F245" s="2"/>
      <c r="G245" s="2"/>
      <c r="H245" s="2"/>
      <c r="I245" s="2"/>
    </row>
    <row r="246" spans="1:9" ht="11.25" customHeight="1" x14ac:dyDescent="0.2">
      <c r="A246" s="2"/>
      <c r="B246" s="2"/>
      <c r="C246" s="2"/>
      <c r="D246" s="2"/>
      <c r="E246" s="2"/>
      <c r="F246" s="2"/>
      <c r="G246" s="2"/>
      <c r="H246" s="2"/>
      <c r="I246" s="2"/>
    </row>
    <row r="247" spans="1:9" ht="11.25" customHeight="1" x14ac:dyDescent="0.2">
      <c r="A247" s="2"/>
      <c r="B247" s="2"/>
      <c r="C247" s="2"/>
      <c r="D247" s="2"/>
      <c r="E247" s="2"/>
      <c r="F247" s="2"/>
      <c r="G247" s="2"/>
      <c r="H247" s="2"/>
      <c r="I247" s="2"/>
    </row>
    <row r="248" spans="1:9" ht="11.25" customHeight="1" x14ac:dyDescent="0.2">
      <c r="A248" s="2"/>
      <c r="B248" s="2"/>
      <c r="C248" s="2"/>
      <c r="D248" s="2"/>
      <c r="E248" s="2"/>
      <c r="F248" s="2"/>
      <c r="G248" s="2"/>
      <c r="H248" s="2"/>
      <c r="I248" s="2"/>
    </row>
    <row r="249" spans="1:9" ht="11.25" customHeight="1" x14ac:dyDescent="0.2">
      <c r="A249" s="2"/>
      <c r="B249" s="2"/>
      <c r="C249" s="2"/>
      <c r="D249" s="2"/>
      <c r="E249" s="2"/>
      <c r="F249" s="2"/>
      <c r="G249" s="2"/>
      <c r="H249" s="2"/>
      <c r="I249" s="2"/>
    </row>
    <row r="250" spans="1:9" ht="11.25" customHeight="1" x14ac:dyDescent="0.2">
      <c r="A250" s="2"/>
      <c r="B250" s="2"/>
      <c r="C250" s="2"/>
      <c r="D250" s="2"/>
      <c r="E250" s="2"/>
      <c r="F250" s="2"/>
      <c r="G250" s="2"/>
      <c r="H250" s="2"/>
      <c r="I250" s="2"/>
    </row>
    <row r="251" spans="1:9" ht="11.25" customHeight="1" x14ac:dyDescent="0.2">
      <c r="A251" s="2"/>
      <c r="B251" s="2"/>
      <c r="C251" s="2"/>
      <c r="D251" s="2"/>
      <c r="E251" s="2"/>
      <c r="F251" s="2"/>
      <c r="G251" s="2"/>
      <c r="H251" s="2"/>
      <c r="I251" s="2"/>
    </row>
    <row r="252" spans="1:9" ht="11.25" customHeight="1" x14ac:dyDescent="0.2">
      <c r="A252" s="2"/>
      <c r="B252" s="2"/>
      <c r="C252" s="2"/>
      <c r="D252" s="2"/>
      <c r="E252" s="2"/>
      <c r="F252" s="2"/>
      <c r="G252" s="2"/>
      <c r="H252" s="2"/>
      <c r="I252" s="2"/>
    </row>
    <row r="253" spans="1:9" ht="15.75" customHeight="1" x14ac:dyDescent="0.2"/>
    <row r="254" spans="1:9" ht="15.75" customHeight="1" x14ac:dyDescent="0.2"/>
    <row r="255" spans="1:9" ht="15.75" customHeight="1" x14ac:dyDescent="0.2"/>
    <row r="256" spans="1:9"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12">
    <mergeCell ref="A5:A7"/>
    <mergeCell ref="B5:E5"/>
    <mergeCell ref="F5:I5"/>
    <mergeCell ref="B6:C6"/>
    <mergeCell ref="D6:E6"/>
    <mergeCell ref="F6:G6"/>
    <mergeCell ref="H6:I6"/>
    <mergeCell ref="A65:I66"/>
    <mergeCell ref="A39:I42"/>
    <mergeCell ref="A45:I48"/>
    <mergeCell ref="A49:I53"/>
    <mergeCell ref="A63:I64"/>
  </mergeCells>
  <hyperlinks>
    <hyperlink ref="I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topLeftCell="H1" workbookViewId="0">
      <selection activeCell="Y1" sqref="Y1"/>
    </sheetView>
  </sheetViews>
  <sheetFormatPr defaultColWidth="9.140625" defaultRowHeight="11.25" x14ac:dyDescent="0.2"/>
  <cols>
    <col min="1" max="16384" width="9.140625" style="27"/>
  </cols>
  <sheetData>
    <row r="1" spans="1:25" x14ac:dyDescent="0.2">
      <c r="A1" s="26" t="s">
        <v>1061</v>
      </c>
      <c r="Y1" s="3" t="s">
        <v>460</v>
      </c>
    </row>
    <row r="2" spans="1:25" x14ac:dyDescent="0.2">
      <c r="A2" s="27" t="s">
        <v>156</v>
      </c>
    </row>
    <row r="6" spans="1:25" x14ac:dyDescent="0.2">
      <c r="B6" s="27" t="s">
        <v>1062</v>
      </c>
      <c r="C6" s="27" t="s">
        <v>618</v>
      </c>
    </row>
    <row r="7" spans="1:25" x14ac:dyDescent="0.2">
      <c r="A7" s="27" t="s">
        <v>475</v>
      </c>
      <c r="B7" s="31">
        <v>3.8858063333705872</v>
      </c>
      <c r="C7" s="31">
        <v>1.3842101390811934</v>
      </c>
      <c r="M7" s="27" t="s">
        <v>1063</v>
      </c>
      <c r="N7" s="27" t="s">
        <v>972</v>
      </c>
    </row>
    <row r="8" spans="1:25" x14ac:dyDescent="0.2">
      <c r="A8" s="27" t="s">
        <v>625</v>
      </c>
      <c r="B8" s="31">
        <v>5.2982315464096716</v>
      </c>
      <c r="C8" s="31">
        <v>2.6491157732048358</v>
      </c>
      <c r="L8" s="27" t="s">
        <v>1064</v>
      </c>
      <c r="M8" s="31">
        <v>4.1972136850775854</v>
      </c>
      <c r="N8" s="31">
        <v>1.9708655564712139</v>
      </c>
    </row>
    <row r="9" spans="1:25" x14ac:dyDescent="0.2">
      <c r="A9" s="27" t="s">
        <v>636</v>
      </c>
      <c r="B9" s="31">
        <v>4.4747828018830003</v>
      </c>
      <c r="C9" s="31">
        <v>1.9002502309366169</v>
      </c>
      <c r="L9" s="27" t="s">
        <v>672</v>
      </c>
      <c r="M9" s="31">
        <v>4.7602157007281498</v>
      </c>
      <c r="N9" s="31">
        <v>1.3904653909727531</v>
      </c>
    </row>
    <row r="10" spans="1:25" x14ac:dyDescent="0.2">
      <c r="A10" s="27" t="s">
        <v>534</v>
      </c>
      <c r="B10" s="31">
        <v>6.0059875180567577</v>
      </c>
      <c r="C10" s="31">
        <v>2.1839954611115484</v>
      </c>
      <c r="L10" s="27" t="s">
        <v>670</v>
      </c>
      <c r="M10" s="31">
        <v>5.6595953722534382</v>
      </c>
      <c r="N10" s="31">
        <v>1.5045959067340429</v>
      </c>
      <c r="T10" s="27" t="s">
        <v>618</v>
      </c>
      <c r="U10" s="27" t="s">
        <v>1065</v>
      </c>
    </row>
    <row r="11" spans="1:25" x14ac:dyDescent="0.2">
      <c r="A11" s="27" t="s">
        <v>554</v>
      </c>
      <c r="B11" s="31">
        <v>4.4796518265179692</v>
      </c>
      <c r="C11" s="31">
        <v>1.0690078222372428</v>
      </c>
      <c r="L11" s="27" t="s">
        <v>676</v>
      </c>
      <c r="M11" s="31">
        <v>2.551856608553611</v>
      </c>
      <c r="N11" s="31">
        <v>1.1724746579840917</v>
      </c>
      <c r="S11" s="27" t="s">
        <v>790</v>
      </c>
      <c r="T11" s="31">
        <v>38.362068965517238</v>
      </c>
      <c r="U11" s="31">
        <v>30.428502648050074</v>
      </c>
    </row>
    <row r="12" spans="1:25" x14ac:dyDescent="0.2">
      <c r="A12" s="27" t="s">
        <v>523</v>
      </c>
      <c r="B12" s="31">
        <v>5.575433574341111</v>
      </c>
      <c r="C12" s="31">
        <v>1.4693876661440859</v>
      </c>
      <c r="L12" s="27" t="s">
        <v>674</v>
      </c>
      <c r="M12" s="31">
        <v>4.1797575588774549</v>
      </c>
      <c r="N12" s="31">
        <v>1.5919766250896887</v>
      </c>
      <c r="S12" s="27" t="s">
        <v>791</v>
      </c>
      <c r="T12" s="31">
        <v>61.120689655172413</v>
      </c>
      <c r="U12" s="31">
        <v>68.94559460760712</v>
      </c>
    </row>
    <row r="13" spans="1:25" x14ac:dyDescent="0.2">
      <c r="A13" s="27" t="s">
        <v>551</v>
      </c>
      <c r="B13" s="31">
        <v>5.8264279606066314</v>
      </c>
      <c r="C13" s="31">
        <v>0.61795448067040026</v>
      </c>
      <c r="L13" s="27" t="s">
        <v>1066</v>
      </c>
      <c r="M13" s="31">
        <v>3.8858063333705872</v>
      </c>
      <c r="N13" s="31">
        <v>1.3842101390811934</v>
      </c>
      <c r="S13" s="27" t="s">
        <v>816</v>
      </c>
      <c r="T13" s="31">
        <v>0.25862068965517243</v>
      </c>
      <c r="U13" s="31">
        <v>0.33702455464612424</v>
      </c>
    </row>
    <row r="14" spans="1:25" x14ac:dyDescent="0.2">
      <c r="A14" s="27" t="s">
        <v>619</v>
      </c>
      <c r="B14" s="31">
        <v>2.1875469182133411</v>
      </c>
      <c r="C14" s="31">
        <v>1.2988559826891715</v>
      </c>
      <c r="S14" s="27" t="s">
        <v>634</v>
      </c>
      <c r="T14" s="31">
        <v>0.25862068965517243</v>
      </c>
      <c r="U14" s="31">
        <v>0.28887818969667789</v>
      </c>
    </row>
    <row r="15" spans="1:25" x14ac:dyDescent="0.2">
      <c r="A15" s="27" t="s">
        <v>626</v>
      </c>
      <c r="B15" s="31">
        <v>4.8798565648919192</v>
      </c>
      <c r="C15" s="31">
        <v>1.6951080699098247</v>
      </c>
    </row>
    <row r="16" spans="1:25" x14ac:dyDescent="0.2">
      <c r="A16" s="27" t="s">
        <v>624</v>
      </c>
      <c r="B16" s="31">
        <v>3.8488197697736704</v>
      </c>
      <c r="C16" s="31">
        <v>1.5732401978636901</v>
      </c>
    </row>
    <row r="17" spans="1:22" x14ac:dyDescent="0.2">
      <c r="A17" s="27" t="s">
        <v>572</v>
      </c>
      <c r="B17" s="31">
        <v>3.6804793273838667</v>
      </c>
      <c r="C17" s="31">
        <v>1.9996305007046207</v>
      </c>
    </row>
    <row r="18" spans="1:22" x14ac:dyDescent="0.2">
      <c r="A18" s="27" t="s">
        <v>530</v>
      </c>
      <c r="B18" s="31">
        <v>5.5885790074961328</v>
      </c>
      <c r="C18" s="31">
        <v>2.6006258747754281</v>
      </c>
    </row>
    <row r="19" spans="1:22" x14ac:dyDescent="0.2">
      <c r="A19" s="27" t="s">
        <v>623</v>
      </c>
      <c r="B19" s="31">
        <v>5.3952061061096703</v>
      </c>
      <c r="C19" s="31">
        <v>2.8774432565918246</v>
      </c>
    </row>
    <row r="20" spans="1:22" x14ac:dyDescent="0.2">
      <c r="A20" s="27" t="s">
        <v>621</v>
      </c>
      <c r="B20" s="31">
        <v>2.9632875948213084</v>
      </c>
      <c r="C20" s="31">
        <v>1.6398776010176173</v>
      </c>
    </row>
    <row r="21" spans="1:22" x14ac:dyDescent="0.2">
      <c r="A21" s="27" t="s">
        <v>532</v>
      </c>
      <c r="B21" s="31">
        <v>4.934242210069737</v>
      </c>
      <c r="C21" s="31">
        <v>1.2088893414670854</v>
      </c>
    </row>
    <row r="22" spans="1:22" x14ac:dyDescent="0.2">
      <c r="A22" s="27" t="s">
        <v>549</v>
      </c>
      <c r="B22" s="31">
        <v>4.1783390781696612</v>
      </c>
      <c r="C22" s="31">
        <v>1.2632187910745485</v>
      </c>
    </row>
    <row r="23" spans="1:22" x14ac:dyDescent="0.2">
      <c r="A23" s="27" t="s">
        <v>568</v>
      </c>
      <c r="B23" s="31">
        <v>4.381937565715452</v>
      </c>
      <c r="C23" s="31">
        <v>1.3180046584378509</v>
      </c>
    </row>
    <row r="24" spans="1:22" x14ac:dyDescent="0.2">
      <c r="A24" s="27" t="s">
        <v>528</v>
      </c>
      <c r="B24" s="31">
        <v>4.6488187605927038</v>
      </c>
      <c r="C24" s="31">
        <v>1.5283787706058207</v>
      </c>
    </row>
    <row r="25" spans="1:22" x14ac:dyDescent="0.2">
      <c r="A25" s="27" t="s">
        <v>574</v>
      </c>
      <c r="B25" s="31">
        <v>4.1424688548171487</v>
      </c>
      <c r="C25" s="31">
        <v>1.4202750359373084</v>
      </c>
    </row>
    <row r="26" spans="1:22" x14ac:dyDescent="0.2">
      <c r="A26" s="27" t="s">
        <v>544</v>
      </c>
      <c r="B26" s="31">
        <v>3.380687568526672</v>
      </c>
      <c r="C26" s="31">
        <v>1.3259940639804262</v>
      </c>
    </row>
    <row r="27" spans="1:22" x14ac:dyDescent="0.2">
      <c r="A27" s="27" t="s">
        <v>540</v>
      </c>
      <c r="B27" s="31">
        <v>3.5430001727572686</v>
      </c>
      <c r="C27" s="31">
        <v>0.94480004606860502</v>
      </c>
    </row>
    <row r="28" spans="1:22" x14ac:dyDescent="0.2">
      <c r="A28" s="27" t="s">
        <v>556</v>
      </c>
      <c r="B28" s="31">
        <v>5.0295267473480729</v>
      </c>
      <c r="C28" s="31">
        <v>1.9688538868622347</v>
      </c>
    </row>
    <row r="29" spans="1:22" x14ac:dyDescent="0.2">
      <c r="A29" s="27" t="s">
        <v>584</v>
      </c>
      <c r="B29" s="31">
        <v>11.239893409793977</v>
      </c>
      <c r="C29" s="31">
        <v>3.065425475398357</v>
      </c>
    </row>
    <row r="30" spans="1:22" x14ac:dyDescent="0.2">
      <c r="A30" s="27" t="s">
        <v>630</v>
      </c>
      <c r="B30" s="31">
        <v>10.781416736069261</v>
      </c>
      <c r="C30" s="31">
        <v>0.98012879418811472</v>
      </c>
      <c r="F30" s="27" t="s">
        <v>618</v>
      </c>
      <c r="G30" s="27" t="s">
        <v>1065</v>
      </c>
      <c r="M30" s="27" t="s">
        <v>618</v>
      </c>
      <c r="N30" s="27" t="s">
        <v>1065</v>
      </c>
      <c r="U30" s="27" t="s">
        <v>618</v>
      </c>
      <c r="V30" s="27" t="s">
        <v>1065</v>
      </c>
    </row>
    <row r="31" spans="1:22" x14ac:dyDescent="0.2">
      <c r="A31" s="27" t="s">
        <v>613</v>
      </c>
      <c r="B31" s="31">
        <v>2.6337254811061692</v>
      </c>
      <c r="C31" s="31">
        <v>1.460283435068767</v>
      </c>
      <c r="E31" s="27" t="s">
        <v>649</v>
      </c>
      <c r="F31" s="31">
        <v>1.8531717747683536</v>
      </c>
      <c r="G31" s="31">
        <v>3.2587357675696897</v>
      </c>
      <c r="L31" s="27" t="s">
        <v>638</v>
      </c>
      <c r="M31" s="31">
        <v>10.362047440699126</v>
      </c>
      <c r="N31" s="31">
        <v>4.6904315196998123</v>
      </c>
      <c r="T31" s="27" t="s">
        <v>1067</v>
      </c>
      <c r="U31" s="31">
        <v>53.633217993079583</v>
      </c>
      <c r="V31" s="31">
        <v>2.2598870056497176</v>
      </c>
    </row>
    <row r="32" spans="1:22" x14ac:dyDescent="0.2">
      <c r="A32" s="27" t="s">
        <v>612</v>
      </c>
      <c r="B32" s="31">
        <v>1.8591545311319901</v>
      </c>
      <c r="C32" s="31">
        <v>0.85705705335871885</v>
      </c>
      <c r="E32" s="27" t="s">
        <v>651</v>
      </c>
      <c r="F32" s="31">
        <v>3.5637918745545258</v>
      </c>
      <c r="G32" s="31">
        <v>7.224185316058108</v>
      </c>
      <c r="L32" s="27" t="s">
        <v>640</v>
      </c>
      <c r="M32" s="31">
        <v>49.937578027465669</v>
      </c>
      <c r="N32" s="31">
        <v>18.449030644152597</v>
      </c>
      <c r="T32" s="27" t="s">
        <v>1068</v>
      </c>
      <c r="U32" s="31">
        <v>8.3044982698961931</v>
      </c>
      <c r="V32" s="31">
        <v>70.621468926553675</v>
      </c>
    </row>
    <row r="33" spans="1:22" x14ac:dyDescent="0.2">
      <c r="A33" s="27" t="s">
        <v>561</v>
      </c>
      <c r="B33" s="31">
        <v>3.2326453927674783</v>
      </c>
      <c r="C33" s="31">
        <v>1.6600070935832993</v>
      </c>
      <c r="E33" s="27" t="s">
        <v>653</v>
      </c>
      <c r="F33" s="31">
        <v>16.108339272986459</v>
      </c>
      <c r="G33" s="31">
        <v>20.219866509619159</v>
      </c>
      <c r="L33" s="27" t="s">
        <v>642</v>
      </c>
      <c r="M33" s="31">
        <v>26.342072409488139</v>
      </c>
      <c r="N33" s="31">
        <v>68.605378361475928</v>
      </c>
      <c r="T33" s="27" t="s">
        <v>1069</v>
      </c>
      <c r="U33" s="31">
        <v>19.377162629757784</v>
      </c>
      <c r="V33" s="31">
        <v>0.56497175141242939</v>
      </c>
    </row>
    <row r="34" spans="1:22" x14ac:dyDescent="0.2">
      <c r="A34" s="27" t="s">
        <v>632</v>
      </c>
      <c r="B34" s="31">
        <v>4.7878316026594474</v>
      </c>
      <c r="C34" s="31">
        <v>1.8619345121453403</v>
      </c>
      <c r="E34" s="27" t="s">
        <v>654</v>
      </c>
      <c r="F34" s="31">
        <v>14.611546685673556</v>
      </c>
      <c r="G34" s="31">
        <v>14.291323125245388</v>
      </c>
      <c r="L34" s="27" t="s">
        <v>644</v>
      </c>
      <c r="M34" s="31">
        <v>1.6229712858926342</v>
      </c>
      <c r="N34" s="31">
        <v>1.5009380863039399</v>
      </c>
      <c r="T34" s="27" t="s">
        <v>1070</v>
      </c>
      <c r="U34" s="31">
        <v>10.726643598615917</v>
      </c>
      <c r="V34" s="31">
        <v>12.429378531073446</v>
      </c>
    </row>
    <row r="35" spans="1:22" x14ac:dyDescent="0.2">
      <c r="E35" s="27" t="s">
        <v>655</v>
      </c>
      <c r="F35" s="31">
        <v>13.186029935851746</v>
      </c>
      <c r="G35" s="31">
        <v>12.171181782489203</v>
      </c>
      <c r="L35" s="27" t="s">
        <v>647</v>
      </c>
      <c r="M35" s="31">
        <v>11.735330836454432</v>
      </c>
      <c r="N35" s="31">
        <v>6.7542213883677302</v>
      </c>
      <c r="T35" s="27" t="s">
        <v>1071</v>
      </c>
      <c r="U35" s="31">
        <v>7.9584775086505193</v>
      </c>
      <c r="V35" s="31">
        <v>14.124293785310735</v>
      </c>
    </row>
    <row r="36" spans="1:22" x14ac:dyDescent="0.2">
      <c r="E36" s="27" t="s">
        <v>656</v>
      </c>
      <c r="F36" s="31">
        <v>14.468995010691376</v>
      </c>
      <c r="G36" s="31">
        <v>11.346682371417353</v>
      </c>
    </row>
    <row r="37" spans="1:22" x14ac:dyDescent="0.2">
      <c r="E37" s="27" t="s">
        <v>657</v>
      </c>
      <c r="F37" s="31">
        <v>13.542409123307198</v>
      </c>
      <c r="G37" s="31">
        <v>9.0302316450726341</v>
      </c>
    </row>
    <row r="38" spans="1:22" x14ac:dyDescent="0.2">
      <c r="E38" s="27" t="s">
        <v>658</v>
      </c>
      <c r="F38" s="31">
        <v>7.982893799002138</v>
      </c>
      <c r="G38" s="31">
        <v>6.5959952885747937</v>
      </c>
    </row>
    <row r="39" spans="1:22" x14ac:dyDescent="0.2">
      <c r="E39" s="27" t="s">
        <v>659</v>
      </c>
      <c r="F39" s="31">
        <v>5.4169636493228799</v>
      </c>
      <c r="G39" s="31">
        <v>4.7899489595602667</v>
      </c>
    </row>
    <row r="40" spans="1:22" x14ac:dyDescent="0.2">
      <c r="E40" s="27" t="s">
        <v>660</v>
      </c>
      <c r="F40" s="31">
        <v>4.704205274411974</v>
      </c>
      <c r="G40" s="31">
        <v>2.6698076168040834</v>
      </c>
    </row>
    <row r="41" spans="1:22" x14ac:dyDescent="0.2">
      <c r="E41" s="27" t="s">
        <v>661</v>
      </c>
      <c r="F41" s="31">
        <v>4.5616535994297935</v>
      </c>
      <c r="G41" s="31">
        <v>8.4020416175893207</v>
      </c>
    </row>
    <row r="51" spans="2:4" x14ac:dyDescent="0.2">
      <c r="C51" s="27" t="s">
        <v>618</v>
      </c>
      <c r="D51" s="27" t="s">
        <v>1065</v>
      </c>
    </row>
    <row r="52" spans="2:4" x14ac:dyDescent="0.2">
      <c r="B52" s="27" t="s">
        <v>673</v>
      </c>
      <c r="C52" s="31">
        <v>1.9347037484885128</v>
      </c>
      <c r="D52" s="31">
        <v>3.2587859424920129</v>
      </c>
    </row>
    <row r="53" spans="2:4" x14ac:dyDescent="0.2">
      <c r="B53" s="27" t="s">
        <v>669</v>
      </c>
      <c r="C53" s="31">
        <v>3.022974607013301</v>
      </c>
      <c r="D53" s="31">
        <v>4.5367412140575079</v>
      </c>
    </row>
    <row r="54" spans="2:4" x14ac:dyDescent="0.2">
      <c r="B54" s="27" t="s">
        <v>671</v>
      </c>
      <c r="C54" s="31">
        <v>2.0556227327690446</v>
      </c>
      <c r="D54" s="31">
        <v>3.0031948881789137</v>
      </c>
    </row>
    <row r="55" spans="2:4" x14ac:dyDescent="0.2">
      <c r="B55" s="27" t="s">
        <v>667</v>
      </c>
      <c r="C55" s="31">
        <v>7.8597339782345825</v>
      </c>
      <c r="D55" s="31">
        <v>16.932907348242811</v>
      </c>
    </row>
    <row r="56" spans="2:4" x14ac:dyDescent="0.2">
      <c r="B56" s="27" t="s">
        <v>677</v>
      </c>
      <c r="C56" s="31">
        <v>69.286577992744867</v>
      </c>
      <c r="D56" s="31">
        <v>34.888178913738017</v>
      </c>
    </row>
    <row r="57" spans="2:4" x14ac:dyDescent="0.2">
      <c r="B57" s="27" t="s">
        <v>675</v>
      </c>
      <c r="C57" s="31">
        <v>0.84643288996372434</v>
      </c>
      <c r="D57" s="31">
        <v>0.83067092651757191</v>
      </c>
    </row>
    <row r="58" spans="2:4" x14ac:dyDescent="0.2">
      <c r="B58" s="27" t="s">
        <v>678</v>
      </c>
      <c r="C58" s="31">
        <v>14.993954050785973</v>
      </c>
      <c r="D58" s="31">
        <v>36.549520766773163</v>
      </c>
    </row>
    <row r="73" spans="1:1" x14ac:dyDescent="0.2">
      <c r="A73" s="27" t="s">
        <v>879</v>
      </c>
    </row>
    <row r="74" spans="1:1" x14ac:dyDescent="0.2">
      <c r="A74" s="224" t="s">
        <v>980</v>
      </c>
    </row>
  </sheetData>
  <hyperlinks>
    <hyperlink ref="Y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7"/>
  <sheetViews>
    <sheetView zoomScaleNormal="100" workbookViewId="0">
      <pane xSplit="1" topLeftCell="B1" activePane="topRight" state="frozen"/>
      <selection activeCell="J44" sqref="J44"/>
      <selection pane="topRight" activeCell="A2" sqref="A2"/>
    </sheetView>
  </sheetViews>
  <sheetFormatPr defaultColWidth="9.140625" defaultRowHeight="11.25" x14ac:dyDescent="0.2"/>
  <cols>
    <col min="1" max="1" width="15.85546875" style="27" customWidth="1"/>
    <col min="2" max="17" width="9.140625" style="27" customWidth="1"/>
    <col min="18" max="16384" width="9.140625" style="27"/>
  </cols>
  <sheetData>
    <row r="1" spans="1:17" ht="11.25" customHeight="1" x14ac:dyDescent="0.2">
      <c r="A1" s="42" t="s">
        <v>1072</v>
      </c>
      <c r="B1" s="2"/>
      <c r="C1" s="2"/>
      <c r="D1" s="2"/>
      <c r="E1" s="2"/>
      <c r="F1" s="2"/>
      <c r="G1" s="2"/>
      <c r="H1" s="2"/>
      <c r="I1" s="2"/>
      <c r="J1" s="2"/>
      <c r="L1" s="2"/>
      <c r="M1" s="2"/>
      <c r="N1" s="2"/>
      <c r="O1" s="2"/>
      <c r="P1" s="3" t="s">
        <v>460</v>
      </c>
    </row>
    <row r="2" spans="1:17" ht="11.25" customHeight="1" x14ac:dyDescent="0.2">
      <c r="A2" s="2" t="s">
        <v>1073</v>
      </c>
      <c r="B2" s="5"/>
      <c r="C2" s="5"/>
      <c r="D2" s="2"/>
      <c r="E2" s="2"/>
      <c r="F2" s="2"/>
      <c r="G2" s="2"/>
      <c r="H2" s="2"/>
      <c r="I2" s="2"/>
      <c r="J2" s="2"/>
      <c r="K2" s="2"/>
      <c r="L2" s="2"/>
      <c r="M2" s="2"/>
      <c r="N2" s="2"/>
      <c r="O2" s="2"/>
      <c r="P2" s="2"/>
      <c r="Q2" s="2"/>
    </row>
    <row r="3" spans="1:17" ht="11.25" customHeight="1" x14ac:dyDescent="0.2">
      <c r="A3" s="2" t="s">
        <v>682</v>
      </c>
      <c r="B3" s="5"/>
      <c r="C3" s="5"/>
      <c r="D3" s="2"/>
      <c r="E3" s="2"/>
      <c r="F3" s="2"/>
      <c r="G3" s="2"/>
      <c r="H3" s="2"/>
      <c r="I3" s="2"/>
      <c r="J3" s="2"/>
      <c r="K3" s="2"/>
      <c r="L3" s="2"/>
      <c r="M3" s="2"/>
      <c r="N3" s="2"/>
      <c r="O3" s="2"/>
      <c r="P3" s="2"/>
      <c r="Q3" s="2"/>
    </row>
    <row r="4" spans="1:17" ht="11.25" customHeight="1" x14ac:dyDescent="0.2">
      <c r="A4" s="2"/>
      <c r="B4" s="5"/>
      <c r="C4" s="5"/>
      <c r="D4" s="5"/>
      <c r="E4" s="5"/>
      <c r="F4" s="2"/>
      <c r="G4" s="2"/>
      <c r="H4" s="2"/>
      <c r="I4" s="2"/>
      <c r="J4" s="2"/>
      <c r="K4" s="2"/>
      <c r="L4" s="2"/>
      <c r="M4" s="2"/>
      <c r="N4" s="2"/>
      <c r="O4" s="2"/>
      <c r="P4" s="2"/>
      <c r="Q4" s="2"/>
    </row>
    <row r="5" spans="1:17" ht="17.25" customHeight="1" x14ac:dyDescent="0.2">
      <c r="A5" s="801" t="s">
        <v>683</v>
      </c>
      <c r="B5" s="954" t="s">
        <v>1074</v>
      </c>
      <c r="C5" s="955"/>
      <c r="D5" s="955"/>
      <c r="E5" s="955"/>
      <c r="F5" s="955"/>
      <c r="G5" s="955"/>
      <c r="H5" s="955"/>
      <c r="I5" s="955"/>
      <c r="J5" s="955"/>
      <c r="K5" s="955"/>
      <c r="L5" s="955"/>
      <c r="M5" s="955"/>
      <c r="N5" s="955"/>
      <c r="O5" s="955"/>
      <c r="P5" s="956"/>
      <c r="Q5" s="224"/>
    </row>
    <row r="6" spans="1:17" ht="13.5" customHeight="1" x14ac:dyDescent="0.2">
      <c r="A6" s="900"/>
      <c r="B6" s="954" t="s">
        <v>927</v>
      </c>
      <c r="C6" s="955"/>
      <c r="D6" s="955"/>
      <c r="E6" s="955"/>
      <c r="F6" s="956"/>
      <c r="G6" s="957" t="s">
        <v>1075</v>
      </c>
      <c r="H6" s="958"/>
      <c r="I6" s="958"/>
      <c r="J6" s="958"/>
      <c r="K6" s="959"/>
      <c r="L6" s="960" t="s">
        <v>1076</v>
      </c>
      <c r="M6" s="961"/>
      <c r="N6" s="961"/>
      <c r="O6" s="961"/>
      <c r="P6" s="962"/>
      <c r="Q6" s="224"/>
    </row>
    <row r="7" spans="1:17" ht="13.5" customHeight="1" x14ac:dyDescent="0.2">
      <c r="A7" s="900"/>
      <c r="B7" s="815" t="s">
        <v>594</v>
      </c>
      <c r="C7" s="897"/>
      <c r="D7" s="815" t="s">
        <v>1041</v>
      </c>
      <c r="E7" s="897"/>
      <c r="F7" s="951" t="s">
        <v>473</v>
      </c>
      <c r="G7" s="815" t="s">
        <v>594</v>
      </c>
      <c r="H7" s="897"/>
      <c r="I7" s="815" t="s">
        <v>1041</v>
      </c>
      <c r="J7" s="897"/>
      <c r="K7" s="951" t="s">
        <v>473</v>
      </c>
      <c r="L7" s="815" t="s">
        <v>594</v>
      </c>
      <c r="M7" s="897"/>
      <c r="N7" s="815" t="s">
        <v>1041</v>
      </c>
      <c r="O7" s="902"/>
      <c r="P7" s="933" t="s">
        <v>473</v>
      </c>
      <c r="Q7" s="241"/>
    </row>
    <row r="8" spans="1:17" ht="27.75" customHeight="1" x14ac:dyDescent="0.2">
      <c r="A8" s="925"/>
      <c r="B8" s="271" t="s">
        <v>1077</v>
      </c>
      <c r="C8" s="271">
        <v>2022</v>
      </c>
      <c r="D8" s="271">
        <v>2021</v>
      </c>
      <c r="E8" s="271">
        <v>2022</v>
      </c>
      <c r="F8" s="963"/>
      <c r="G8" s="271" t="s">
        <v>1077</v>
      </c>
      <c r="H8" s="271">
        <v>2022</v>
      </c>
      <c r="I8" s="271">
        <v>2021</v>
      </c>
      <c r="J8" s="271">
        <v>2022</v>
      </c>
      <c r="K8" s="925"/>
      <c r="L8" s="271" t="s">
        <v>1077</v>
      </c>
      <c r="M8" s="271">
        <v>2022</v>
      </c>
      <c r="N8" s="271">
        <v>2021</v>
      </c>
      <c r="O8" s="271">
        <v>2022</v>
      </c>
      <c r="P8" s="932"/>
      <c r="Q8" s="224"/>
    </row>
    <row r="9" spans="1:17" ht="11.25" customHeight="1" x14ac:dyDescent="0.2">
      <c r="A9" s="8"/>
      <c r="B9" s="272"/>
      <c r="C9" s="272"/>
      <c r="D9" s="8"/>
      <c r="E9" s="8"/>
      <c r="F9" s="8"/>
      <c r="G9" s="8"/>
      <c r="H9" s="8"/>
      <c r="I9" s="8"/>
      <c r="J9" s="8"/>
      <c r="K9" s="8"/>
      <c r="L9" s="8"/>
      <c r="M9" s="8"/>
      <c r="N9" s="8"/>
      <c r="O9" s="8"/>
      <c r="P9" s="8"/>
      <c r="Q9" s="8"/>
    </row>
    <row r="10" spans="1:17" ht="11.25" customHeight="1" x14ac:dyDescent="0.2">
      <c r="A10" s="28" t="s">
        <v>475</v>
      </c>
      <c r="B10" s="11">
        <v>16837</v>
      </c>
      <c r="C10" s="11">
        <v>18110</v>
      </c>
      <c r="D10" s="273">
        <v>8.3336240151688692</v>
      </c>
      <c r="E10" s="273">
        <v>8.9184359149462313</v>
      </c>
      <c r="F10" s="12">
        <v>7.0174980142239107</v>
      </c>
      <c r="G10" s="11">
        <v>52057</v>
      </c>
      <c r="H10" s="11">
        <v>56820</v>
      </c>
      <c r="I10" s="117">
        <v>25.766078598185299</v>
      </c>
      <c r="J10" s="117">
        <v>27.98153112574516</v>
      </c>
      <c r="K10" s="117">
        <v>8.5983302391846816</v>
      </c>
      <c r="L10" s="11">
        <v>68885</v>
      </c>
      <c r="M10" s="11">
        <v>74930</v>
      </c>
      <c r="N10" s="229">
        <v>34.09524798271115</v>
      </c>
      <c r="O10" s="229">
        <v>36.899967040691394</v>
      </c>
      <c r="P10" s="117">
        <v>8.2261289297630213</v>
      </c>
      <c r="Q10" s="231"/>
    </row>
    <row r="11" spans="1:17" ht="11.25" customHeight="1" x14ac:dyDescent="0.2">
      <c r="A11" s="91"/>
      <c r="B11" s="140"/>
      <c r="C11" s="140"/>
      <c r="D11" s="140"/>
      <c r="E11" s="140"/>
      <c r="F11" s="140"/>
      <c r="G11" s="140"/>
      <c r="H11" s="140"/>
      <c r="I11" s="140"/>
      <c r="J11" s="140"/>
      <c r="K11" s="140"/>
      <c r="L11" s="140"/>
      <c r="M11" s="140"/>
      <c r="N11" s="140"/>
      <c r="O11" s="140"/>
      <c r="P11" s="140"/>
      <c r="Q11" s="231"/>
    </row>
    <row r="12" spans="1:17" ht="11.25" customHeight="1" x14ac:dyDescent="0.2">
      <c r="A12" s="15" t="s">
        <v>476</v>
      </c>
      <c r="B12" s="16">
        <v>142</v>
      </c>
      <c r="C12" s="16">
        <v>188</v>
      </c>
      <c r="D12" s="268">
        <v>17.275210630337369</v>
      </c>
      <c r="E12" s="268">
        <v>22.649892894921365</v>
      </c>
      <c r="F12" s="234">
        <v>31.112108440202757</v>
      </c>
      <c r="G12" s="16">
        <v>451</v>
      </c>
      <c r="H12" s="16">
        <v>557</v>
      </c>
      <c r="I12" s="234">
        <v>54.867042213254592</v>
      </c>
      <c r="J12" s="234">
        <v>67.106331608889363</v>
      </c>
      <c r="K12" s="234">
        <v>22.307179140555245</v>
      </c>
      <c r="L12" s="16">
        <v>593</v>
      </c>
      <c r="M12" s="16">
        <v>745</v>
      </c>
      <c r="N12" s="134">
        <v>72.142252843591962</v>
      </c>
      <c r="O12" s="134">
        <v>89.756224503810728</v>
      </c>
      <c r="P12" s="234">
        <v>24.415610777233066</v>
      </c>
      <c r="Q12" s="121"/>
    </row>
    <row r="13" spans="1:17" ht="11.25" customHeight="1" x14ac:dyDescent="0.2">
      <c r="A13" s="2" t="s">
        <v>478</v>
      </c>
      <c r="B13" s="13">
        <v>198</v>
      </c>
      <c r="C13" s="13">
        <v>238</v>
      </c>
      <c r="D13" s="269">
        <v>6.3320968954736294</v>
      </c>
      <c r="E13" s="269">
        <v>7.6098853049597581</v>
      </c>
      <c r="F13" s="121">
        <v>20.17954605842387</v>
      </c>
      <c r="G13" s="13">
        <v>744</v>
      </c>
      <c r="H13" s="13">
        <v>802</v>
      </c>
      <c r="I13" s="121">
        <v>23.793333789052429</v>
      </c>
      <c r="J13" s="121">
        <v>25.643395019234145</v>
      </c>
      <c r="K13" s="121">
        <v>7.7755443881216468</v>
      </c>
      <c r="L13" s="13">
        <v>942</v>
      </c>
      <c r="M13" s="13">
        <v>1040</v>
      </c>
      <c r="N13" s="132">
        <v>30.125430684526055</v>
      </c>
      <c r="O13" s="132">
        <v>33.253280324193902</v>
      </c>
      <c r="P13" s="121">
        <v>10.382754930287085</v>
      </c>
      <c r="Q13" s="121"/>
    </row>
    <row r="14" spans="1:17" ht="11.25" customHeight="1" x14ac:dyDescent="0.2">
      <c r="A14" s="2" t="s">
        <v>479</v>
      </c>
      <c r="B14" s="13">
        <v>181</v>
      </c>
      <c r="C14" s="13">
        <v>155</v>
      </c>
      <c r="D14" s="269">
        <v>24.85662237869635</v>
      </c>
      <c r="E14" s="269">
        <v>21.131330537635581</v>
      </c>
      <c r="F14" s="121">
        <v>-14.987120069272052</v>
      </c>
      <c r="G14" s="13">
        <v>435</v>
      </c>
      <c r="H14" s="13">
        <v>473</v>
      </c>
      <c r="I14" s="121">
        <v>59.738291352115532</v>
      </c>
      <c r="J14" s="121">
        <v>64.484640930978259</v>
      </c>
      <c r="K14" s="121">
        <v>7.9452382574625613</v>
      </c>
      <c r="L14" s="13">
        <v>616</v>
      </c>
      <c r="M14" s="13">
        <v>628</v>
      </c>
      <c r="N14" s="132">
        <v>84.594913730811896</v>
      </c>
      <c r="O14" s="132">
        <v>85.615971468613836</v>
      </c>
      <c r="P14" s="121">
        <v>1.2069966062629112</v>
      </c>
      <c r="Q14" s="121"/>
    </row>
    <row r="15" spans="1:17" ht="11.25" customHeight="1" x14ac:dyDescent="0.2">
      <c r="A15" s="2" t="s">
        <v>480</v>
      </c>
      <c r="B15" s="13">
        <v>215</v>
      </c>
      <c r="C15" s="13">
        <v>245</v>
      </c>
      <c r="D15" s="269">
        <v>5.5084761142440888</v>
      </c>
      <c r="E15" s="269">
        <v>6.2164202300075493</v>
      </c>
      <c r="F15" s="121">
        <v>12.85190497482278</v>
      </c>
      <c r="G15" s="13">
        <v>388</v>
      </c>
      <c r="H15" s="13">
        <v>591</v>
      </c>
      <c r="I15" s="121">
        <v>9.9408778247753791</v>
      </c>
      <c r="J15" s="121">
        <v>14.995527983405964</v>
      </c>
      <c r="K15" s="121">
        <v>50.847120825014237</v>
      </c>
      <c r="L15" s="13">
        <v>603</v>
      </c>
      <c r="M15" s="13">
        <v>836</v>
      </c>
      <c r="N15" s="132">
        <v>15.449353939019469</v>
      </c>
      <c r="O15" s="132">
        <v>21.21194821341351</v>
      </c>
      <c r="P15" s="121">
        <v>37.299904560020572</v>
      </c>
      <c r="Q15" s="121"/>
    </row>
    <row r="16" spans="1:17" ht="11.25" customHeight="1" x14ac:dyDescent="0.2">
      <c r="A16" s="2" t="s">
        <v>482</v>
      </c>
      <c r="B16" s="13">
        <v>923</v>
      </c>
      <c r="C16" s="13">
        <v>1125</v>
      </c>
      <c r="D16" s="269">
        <v>6.5338389590270785</v>
      </c>
      <c r="E16" s="269">
        <v>7.9581693154637421</v>
      </c>
      <c r="F16" s="121">
        <v>21.799287759745354</v>
      </c>
      <c r="G16" s="13">
        <v>2966</v>
      </c>
      <c r="H16" s="13">
        <v>3433</v>
      </c>
      <c r="I16" s="121">
        <v>20.996063220448878</v>
      </c>
      <c r="J16" s="121">
        <v>24.284795786655131</v>
      </c>
      <c r="K16" s="121">
        <v>15.66356764921164</v>
      </c>
      <c r="L16" s="13">
        <v>3889</v>
      </c>
      <c r="M16" s="13">
        <v>4558</v>
      </c>
      <c r="N16" s="132">
        <v>27.529902179475954</v>
      </c>
      <c r="O16" s="132">
        <v>32.242965102118873</v>
      </c>
      <c r="P16" s="121">
        <v>17.119795384367897</v>
      </c>
      <c r="Q16" s="121"/>
    </row>
    <row r="17" spans="1:17" ht="11.25" customHeight="1" x14ac:dyDescent="0.2">
      <c r="A17" s="2" t="s">
        <v>483</v>
      </c>
      <c r="B17" s="13">
        <v>363</v>
      </c>
      <c r="C17" s="13">
        <v>397</v>
      </c>
      <c r="D17" s="269">
        <v>4.1422220333899773</v>
      </c>
      <c r="E17" s="269">
        <v>4.5156288530712194</v>
      </c>
      <c r="F17" s="121">
        <v>9.014650027720684</v>
      </c>
      <c r="G17" s="13">
        <v>1566</v>
      </c>
      <c r="H17" s="13">
        <v>1500</v>
      </c>
      <c r="I17" s="121">
        <v>17.869751251484033</v>
      </c>
      <c r="J17" s="121">
        <v>17.061569973820728</v>
      </c>
      <c r="K17" s="121">
        <v>-4.5226218669170759</v>
      </c>
      <c r="L17" s="13">
        <v>1929</v>
      </c>
      <c r="M17" s="13">
        <v>1897</v>
      </c>
      <c r="N17" s="132">
        <v>22.01197328487401</v>
      </c>
      <c r="O17" s="132">
        <v>21.577198826891948</v>
      </c>
      <c r="P17" s="121">
        <v>-1.9751725679261423</v>
      </c>
      <c r="Q17" s="121"/>
    </row>
    <row r="18" spans="1:17" ht="11.25" customHeight="1" x14ac:dyDescent="0.2">
      <c r="A18" s="2" t="s">
        <v>1078</v>
      </c>
      <c r="B18" s="13">
        <v>275</v>
      </c>
      <c r="C18" s="13">
        <v>270</v>
      </c>
      <c r="D18" s="269">
        <v>9.8337476817684877</v>
      </c>
      <c r="E18" s="269">
        <v>9.5844331766219337</v>
      </c>
      <c r="F18" s="121">
        <v>-2.5352949172041117</v>
      </c>
      <c r="G18" s="13">
        <v>404</v>
      </c>
      <c r="H18" s="13">
        <v>484</v>
      </c>
      <c r="I18" s="121">
        <v>14.446669321579888</v>
      </c>
      <c r="J18" s="121">
        <v>17.180983916611172</v>
      </c>
      <c r="K18" s="121">
        <v>18.926954955263419</v>
      </c>
      <c r="L18" s="13">
        <v>679</v>
      </c>
      <c r="M18" s="13">
        <v>754</v>
      </c>
      <c r="N18" s="132">
        <v>24.280417003348376</v>
      </c>
      <c r="O18" s="132">
        <v>26.765417093233104</v>
      </c>
      <c r="P18" s="121">
        <v>10.234585713836953</v>
      </c>
      <c r="Q18" s="121"/>
    </row>
    <row r="19" spans="1:17" ht="11.25" customHeight="1" x14ac:dyDescent="0.2">
      <c r="A19" s="2" t="s">
        <v>485</v>
      </c>
      <c r="B19" s="13">
        <v>400</v>
      </c>
      <c r="C19" s="13">
        <v>477</v>
      </c>
      <c r="D19" s="269">
        <v>10.507122318533133</v>
      </c>
      <c r="E19" s="269">
        <v>12.442982705558334</v>
      </c>
      <c r="F19" s="121">
        <v>18.424268113930744</v>
      </c>
      <c r="G19" s="13">
        <v>1101</v>
      </c>
      <c r="H19" s="13">
        <v>1259</v>
      </c>
      <c r="I19" s="121">
        <v>28.920854181762447</v>
      </c>
      <c r="J19" s="121">
        <v>32.842170285739925</v>
      </c>
      <c r="K19" s="121">
        <v>13.558783842734034</v>
      </c>
      <c r="L19" s="13">
        <v>1501</v>
      </c>
      <c r="M19" s="13">
        <v>1736</v>
      </c>
      <c r="N19" s="132">
        <v>39.427976500295578</v>
      </c>
      <c r="O19" s="132">
        <v>45.285152991298254</v>
      </c>
      <c r="P19" s="121">
        <v>14.855381916337418</v>
      </c>
      <c r="Q19" s="121"/>
    </row>
    <row r="20" spans="1:17" ht="11.25" customHeight="1" x14ac:dyDescent="0.2">
      <c r="A20" s="2" t="s">
        <v>1079</v>
      </c>
      <c r="B20" s="13">
        <v>700</v>
      </c>
      <c r="C20" s="13">
        <v>765</v>
      </c>
      <c r="D20" s="269">
        <v>10.046489412148329</v>
      </c>
      <c r="E20" s="269">
        <v>10.843023074520058</v>
      </c>
      <c r="F20" s="121">
        <v>7.9284775974436617</v>
      </c>
      <c r="G20" s="13">
        <v>2567</v>
      </c>
      <c r="H20" s="13">
        <v>2902</v>
      </c>
      <c r="I20" s="121">
        <v>36.841911887121086</v>
      </c>
      <c r="J20" s="121">
        <v>41.132618251316615</v>
      </c>
      <c r="K20" s="121">
        <v>11.646264117187254</v>
      </c>
      <c r="L20" s="13">
        <v>3258</v>
      </c>
      <c r="M20" s="13">
        <v>3667</v>
      </c>
      <c r="N20" s="132">
        <v>46.759232149684649</v>
      </c>
      <c r="O20" s="132">
        <v>51.975641325836669</v>
      </c>
      <c r="P20" s="121">
        <v>11.155891438621923</v>
      </c>
      <c r="Q20" s="121"/>
    </row>
    <row r="21" spans="1:17" ht="11.25" customHeight="1" x14ac:dyDescent="0.2">
      <c r="A21" s="2" t="s">
        <v>487</v>
      </c>
      <c r="B21" s="13">
        <v>518</v>
      </c>
      <c r="C21" s="13">
        <v>564</v>
      </c>
      <c r="D21" s="269">
        <v>7.6644735166978029</v>
      </c>
      <c r="E21" s="269">
        <v>8.3245364827239285</v>
      </c>
      <c r="F21" s="121">
        <v>8.6119805174890818</v>
      </c>
      <c r="G21" s="13">
        <v>1450</v>
      </c>
      <c r="H21" s="13">
        <v>1709</v>
      </c>
      <c r="I21" s="121">
        <v>21.454607334385742</v>
      </c>
      <c r="J21" s="121">
        <v>25.22452632797021</v>
      </c>
      <c r="K21" s="121">
        <v>17.571605645479906</v>
      </c>
      <c r="L21" s="13">
        <v>1968</v>
      </c>
      <c r="M21" s="13">
        <v>2273</v>
      </c>
      <c r="N21" s="132">
        <v>29.119080851083542</v>
      </c>
      <c r="O21" s="132">
        <v>33.549062810694139</v>
      </c>
      <c r="P21" s="121">
        <v>15.21333033231973</v>
      </c>
      <c r="Q21" s="13"/>
    </row>
    <row r="22" spans="1:17" ht="11.25" customHeight="1" x14ac:dyDescent="0.2">
      <c r="A22" s="2" t="s">
        <v>488</v>
      </c>
      <c r="B22" s="13">
        <v>445</v>
      </c>
      <c r="C22" s="13">
        <v>442</v>
      </c>
      <c r="D22" s="269">
        <v>12.337673814777553</v>
      </c>
      <c r="E22" s="269">
        <v>12.080420617287629</v>
      </c>
      <c r="F22" s="121">
        <v>-2.0851029241978902</v>
      </c>
      <c r="G22" s="13">
        <v>1216</v>
      </c>
      <c r="H22" s="13">
        <v>1447</v>
      </c>
      <c r="I22" s="121">
        <v>33.713733390493267</v>
      </c>
      <c r="J22" s="121">
        <v>39.548345324016289</v>
      </c>
      <c r="K22" s="121">
        <v>17.306335865989531</v>
      </c>
      <c r="L22" s="13">
        <v>1661</v>
      </c>
      <c r="M22" s="13">
        <v>1889</v>
      </c>
      <c r="N22" s="132">
        <v>46.05140720527082</v>
      </c>
      <c r="O22" s="132">
        <v>51.628765941303918</v>
      </c>
      <c r="P22" s="121">
        <v>12.111158104620824</v>
      </c>
      <c r="Q22" s="121"/>
    </row>
    <row r="23" spans="1:17" ht="11.25" customHeight="1" x14ac:dyDescent="0.2">
      <c r="A23" s="2" t="s">
        <v>602</v>
      </c>
      <c r="B23" s="13">
        <v>383</v>
      </c>
      <c r="C23" s="13">
        <v>426</v>
      </c>
      <c r="D23" s="269">
        <v>14.023857156335257</v>
      </c>
      <c r="E23" s="269">
        <v>15.453259331809774</v>
      </c>
      <c r="F23" s="121">
        <v>10.192646427725393</v>
      </c>
      <c r="G23" s="13">
        <v>1834</v>
      </c>
      <c r="H23" s="13">
        <v>1765</v>
      </c>
      <c r="I23" s="121">
        <v>67.153404764279017</v>
      </c>
      <c r="J23" s="121">
        <v>64.025827982732977</v>
      </c>
      <c r="K23" s="121">
        <v>-4.6573614435849064</v>
      </c>
      <c r="L23" s="13">
        <v>2217</v>
      </c>
      <c r="M23" s="13">
        <v>2191</v>
      </c>
      <c r="N23" s="132">
        <v>81.177261920614271</v>
      </c>
      <c r="O23" s="132">
        <v>79.479087314542753</v>
      </c>
      <c r="P23" s="121">
        <v>-2.0919338320775305</v>
      </c>
      <c r="Q23" s="121"/>
    </row>
    <row r="24" spans="1:17" ht="11.25" customHeight="1" x14ac:dyDescent="0.2">
      <c r="A24" s="2" t="s">
        <v>604</v>
      </c>
      <c r="B24" s="13">
        <v>1224</v>
      </c>
      <c r="C24" s="13">
        <v>1103</v>
      </c>
      <c r="D24" s="269">
        <v>5.9823260388218742</v>
      </c>
      <c r="E24" s="269">
        <v>5.3703449261049307</v>
      </c>
      <c r="F24" s="121">
        <v>-10.229818781950971</v>
      </c>
      <c r="G24" s="13">
        <v>3659</v>
      </c>
      <c r="H24" s="13">
        <v>3388</v>
      </c>
      <c r="I24" s="121">
        <v>17.883440339909509</v>
      </c>
      <c r="J24" s="121">
        <v>16.495674170121035</v>
      </c>
      <c r="K24" s="121">
        <v>-7.7600626244798683</v>
      </c>
      <c r="L24" s="13">
        <v>4883</v>
      </c>
      <c r="M24" s="13">
        <v>4491</v>
      </c>
      <c r="N24" s="132">
        <v>23.865766378731387</v>
      </c>
      <c r="O24" s="132">
        <v>21.866019096225969</v>
      </c>
      <c r="P24" s="121">
        <v>-8.3791454704238877</v>
      </c>
      <c r="Q24" s="121"/>
    </row>
    <row r="25" spans="1:17" ht="11.25" customHeight="1" x14ac:dyDescent="0.2">
      <c r="A25" s="2" t="s">
        <v>491</v>
      </c>
      <c r="B25" s="13">
        <v>690</v>
      </c>
      <c r="C25" s="13">
        <v>825</v>
      </c>
      <c r="D25" s="269">
        <v>8.5485525209903397</v>
      </c>
      <c r="E25" s="269">
        <v>10.164940639210894</v>
      </c>
      <c r="F25" s="121">
        <v>18.908325289592966</v>
      </c>
      <c r="G25" s="13">
        <v>2979</v>
      </c>
      <c r="H25" s="13">
        <v>3732</v>
      </c>
      <c r="I25" s="121">
        <v>36.907446318884375</v>
      </c>
      <c r="J25" s="121">
        <v>45.982495109739467</v>
      </c>
      <c r="K25" s="121">
        <v>24.588666234032218</v>
      </c>
      <c r="L25" s="13">
        <v>3669</v>
      </c>
      <c r="M25" s="13">
        <v>4557</v>
      </c>
      <c r="N25" s="132">
        <v>45.455998839874717</v>
      </c>
      <c r="O25" s="132">
        <v>56.147435748950365</v>
      </c>
      <c r="P25" s="121">
        <v>23.520409147179389</v>
      </c>
      <c r="Q25" s="121"/>
    </row>
    <row r="26" spans="1:17" ht="11.25" customHeight="1" x14ac:dyDescent="0.2">
      <c r="A26" s="2" t="s">
        <v>598</v>
      </c>
      <c r="B26" s="13">
        <v>148</v>
      </c>
      <c r="C26" s="13">
        <v>167</v>
      </c>
      <c r="D26" s="269">
        <v>3.7400518254095783</v>
      </c>
      <c r="E26" s="269">
        <v>4.2017916741623775</v>
      </c>
      <c r="F26" s="121">
        <v>12.345814184065041</v>
      </c>
      <c r="G26" s="13">
        <v>401</v>
      </c>
      <c r="H26" s="13">
        <v>379</v>
      </c>
      <c r="I26" s="121">
        <v>10.1335187972246</v>
      </c>
      <c r="J26" s="121">
        <v>9.535802661721803</v>
      </c>
      <c r="K26" s="121">
        <v>-5.8984065403470787</v>
      </c>
      <c r="L26" s="13">
        <v>549</v>
      </c>
      <c r="M26" s="13">
        <v>546</v>
      </c>
      <c r="N26" s="132">
        <v>13.873570622634178</v>
      </c>
      <c r="O26" s="132">
        <v>13.737594335884182</v>
      </c>
      <c r="P26" s="121">
        <v>-0.98011024305564298</v>
      </c>
      <c r="Q26" s="121"/>
    </row>
    <row r="27" spans="1:17" ht="11.25" customHeight="1" x14ac:dyDescent="0.2">
      <c r="A27" s="2" t="s">
        <v>493</v>
      </c>
      <c r="B27" s="13">
        <v>1409</v>
      </c>
      <c r="C27" s="13">
        <v>1523</v>
      </c>
      <c r="D27" s="269">
        <v>12.403185937445601</v>
      </c>
      <c r="E27" s="269">
        <v>13.309204901282927</v>
      </c>
      <c r="F27" s="121">
        <v>7.3047277401689703</v>
      </c>
      <c r="G27" s="13">
        <v>4906</v>
      </c>
      <c r="H27" s="13">
        <v>5125</v>
      </c>
      <c r="I27" s="121">
        <v>43.186678643795688</v>
      </c>
      <c r="J27" s="121">
        <v>44.786392067678925</v>
      </c>
      <c r="K27" s="121">
        <v>3.7041825723105326</v>
      </c>
      <c r="L27" s="13">
        <v>6315</v>
      </c>
      <c r="M27" s="13">
        <v>6648</v>
      </c>
      <c r="N27" s="132">
        <v>55.589864581241287</v>
      </c>
      <c r="O27" s="132">
        <v>58.09559696896185</v>
      </c>
      <c r="P27" s="121">
        <v>4.5075346137218641</v>
      </c>
      <c r="Q27" s="121"/>
    </row>
    <row r="28" spans="1:17" ht="11.25" customHeight="1" x14ac:dyDescent="0.2">
      <c r="A28" s="2" t="s">
        <v>599</v>
      </c>
      <c r="B28" s="13">
        <v>757</v>
      </c>
      <c r="C28" s="13">
        <v>789</v>
      </c>
      <c r="D28" s="269">
        <v>8.3772798542567308</v>
      </c>
      <c r="E28" s="269">
        <v>8.7103830746989868</v>
      </c>
      <c r="F28" s="121">
        <v>3.9762694602233806</v>
      </c>
      <c r="G28" s="13">
        <v>1906</v>
      </c>
      <c r="H28" s="13">
        <v>1916</v>
      </c>
      <c r="I28" s="121">
        <v>21.092596304112721</v>
      </c>
      <c r="J28" s="121">
        <v>21.152210356303243</v>
      </c>
      <c r="K28" s="121">
        <v>0.28263022404169114</v>
      </c>
      <c r="L28" s="13">
        <v>2663</v>
      </c>
      <c r="M28" s="13">
        <v>2705</v>
      </c>
      <c r="N28" s="132">
        <v>29.469876158369452</v>
      </c>
      <c r="O28" s="132">
        <v>29.862593431002232</v>
      </c>
      <c r="P28" s="121">
        <v>1.3326057786002821</v>
      </c>
      <c r="Q28" s="121"/>
    </row>
    <row r="29" spans="1:17" ht="11.25" customHeight="1" x14ac:dyDescent="0.2">
      <c r="A29" s="2" t="s">
        <v>600</v>
      </c>
      <c r="B29" s="13">
        <v>227</v>
      </c>
      <c r="C29" s="13">
        <v>271</v>
      </c>
      <c r="D29" s="269">
        <v>6.9703957772298351</v>
      </c>
      <c r="E29" s="269">
        <v>8.2894897834332557</v>
      </c>
      <c r="F29" s="121">
        <v>18.924233979833694</v>
      </c>
      <c r="G29" s="13">
        <v>934</v>
      </c>
      <c r="H29" s="13">
        <v>970</v>
      </c>
      <c r="I29" s="121">
        <v>28.679954431421439</v>
      </c>
      <c r="J29" s="121">
        <v>29.670867490517562</v>
      </c>
      <c r="K29" s="121">
        <v>3.4550719439445432</v>
      </c>
      <c r="L29" s="13">
        <v>1161</v>
      </c>
      <c r="M29" s="13">
        <v>1241</v>
      </c>
      <c r="N29" s="132">
        <v>35.650350208651275</v>
      </c>
      <c r="O29" s="132">
        <v>37.960357273950812</v>
      </c>
      <c r="P29" s="121">
        <v>6.4796195599194029</v>
      </c>
      <c r="Q29" s="121"/>
    </row>
    <row r="30" spans="1:17" ht="11.25" customHeight="1" x14ac:dyDescent="0.2">
      <c r="A30" s="2" t="s">
        <v>496</v>
      </c>
      <c r="B30" s="13">
        <v>1432</v>
      </c>
      <c r="C30" s="13">
        <v>1590</v>
      </c>
      <c r="D30" s="269">
        <v>8.9225958732900654</v>
      </c>
      <c r="E30" s="269">
        <v>9.9037504942532095</v>
      </c>
      <c r="F30" s="121">
        <v>10.996291156705261</v>
      </c>
      <c r="G30" s="13">
        <v>3678</v>
      </c>
      <c r="H30" s="13">
        <v>4037</v>
      </c>
      <c r="I30" s="121">
        <v>22.917114261145855</v>
      </c>
      <c r="J30" s="121">
        <v>25.145560217169937</v>
      </c>
      <c r="K30" s="121">
        <v>9.723937886028855</v>
      </c>
      <c r="L30" s="13">
        <v>5110</v>
      </c>
      <c r="M30" s="13">
        <v>5627</v>
      </c>
      <c r="N30" s="132">
        <v>31.839710134435922</v>
      </c>
      <c r="O30" s="132">
        <v>35.049310711423153</v>
      </c>
      <c r="P30" s="121">
        <v>10.080495593192973</v>
      </c>
      <c r="Q30" s="121"/>
    </row>
    <row r="31" spans="1:17" ht="11.25" customHeight="1" x14ac:dyDescent="0.2">
      <c r="A31" s="2" t="s">
        <v>497</v>
      </c>
      <c r="B31" s="13">
        <v>184</v>
      </c>
      <c r="C31" s="13">
        <v>234</v>
      </c>
      <c r="D31" s="269">
        <v>5.5906528538041993</v>
      </c>
      <c r="E31" s="269">
        <v>7.0857429401472745</v>
      </c>
      <c r="F31" s="121">
        <v>26.742674343046179</v>
      </c>
      <c r="G31" s="13">
        <v>512</v>
      </c>
      <c r="H31" s="13">
        <v>647</v>
      </c>
      <c r="I31" s="121">
        <v>15.55659924536821</v>
      </c>
      <c r="J31" s="121">
        <v>19.591776419979855</v>
      </c>
      <c r="K31" s="121">
        <v>25.938684354892484</v>
      </c>
      <c r="L31" s="13">
        <v>696</v>
      </c>
      <c r="M31" s="13">
        <v>881</v>
      </c>
      <c r="N31" s="132">
        <v>21.147252099172409</v>
      </c>
      <c r="O31" s="132">
        <v>26.677519360127132</v>
      </c>
      <c r="P31" s="121">
        <v>26.151233432220479</v>
      </c>
      <c r="Q31" s="121"/>
    </row>
    <row r="32" spans="1:17" ht="11.25" customHeight="1" x14ac:dyDescent="0.2">
      <c r="A32" s="2" t="s">
        <v>498</v>
      </c>
      <c r="B32" s="13">
        <v>1139</v>
      </c>
      <c r="C32" s="13">
        <v>1109</v>
      </c>
      <c r="D32" s="269">
        <v>10.483243549915569</v>
      </c>
      <c r="E32" s="269">
        <v>10.192540677795684</v>
      </c>
      <c r="F32" s="121">
        <v>-2.7730241192596039</v>
      </c>
      <c r="G32" s="13">
        <v>3647</v>
      </c>
      <c r="H32" s="13">
        <v>4084</v>
      </c>
      <c r="I32" s="121">
        <v>33.56662794253036</v>
      </c>
      <c r="J32" s="121">
        <v>37.535019051503674</v>
      </c>
      <c r="K32" s="121">
        <v>11.822430050964972</v>
      </c>
      <c r="L32" s="13">
        <v>4786</v>
      </c>
      <c r="M32" s="13">
        <v>5193</v>
      </c>
      <c r="N32" s="132">
        <v>44.049871492445924</v>
      </c>
      <c r="O32" s="132">
        <v>47.727559729299351</v>
      </c>
      <c r="P32" s="121">
        <v>8.3489193322257691</v>
      </c>
      <c r="Q32" s="121"/>
    </row>
    <row r="33" spans="1:17" ht="11.25" customHeight="1" x14ac:dyDescent="0.2">
      <c r="A33" s="2" t="s">
        <v>596</v>
      </c>
      <c r="B33" s="13">
        <v>233</v>
      </c>
      <c r="C33" s="13">
        <v>287</v>
      </c>
      <c r="D33" s="269">
        <v>14.751826633325576</v>
      </c>
      <c r="E33" s="269">
        <v>18.152883968283685</v>
      </c>
      <c r="F33" s="121">
        <v>23.055160689557219</v>
      </c>
      <c r="G33" s="13">
        <v>604</v>
      </c>
      <c r="H33" s="13">
        <v>740</v>
      </c>
      <c r="I33" s="121">
        <v>38.240786637462008</v>
      </c>
      <c r="J33" s="121">
        <v>46.805345423449225</v>
      </c>
      <c r="K33" s="121">
        <v>22.396398032244136</v>
      </c>
      <c r="L33" s="13">
        <v>837</v>
      </c>
      <c r="M33" s="13">
        <v>1027</v>
      </c>
      <c r="N33" s="132">
        <v>52.992613270787587</v>
      </c>
      <c r="O33" s="132">
        <v>64.9582293917329</v>
      </c>
      <c r="P33" s="121">
        <v>22.579781185355152</v>
      </c>
      <c r="Q33" s="121"/>
    </row>
    <row r="34" spans="1:17" ht="11.25" customHeight="1" x14ac:dyDescent="0.2">
      <c r="A34" s="2" t="s">
        <v>500</v>
      </c>
      <c r="B34" s="13">
        <v>148</v>
      </c>
      <c r="C34" s="13">
        <v>172</v>
      </c>
      <c r="D34" s="269">
        <v>23.839527762579774</v>
      </c>
      <c r="E34" s="269">
        <v>27.031147110731837</v>
      </c>
      <c r="F34" s="121">
        <v>13.387930247351033</v>
      </c>
      <c r="G34" s="13">
        <v>405</v>
      </c>
      <c r="H34" s="13">
        <v>554</v>
      </c>
      <c r="I34" s="121">
        <v>65.23654556651897</v>
      </c>
      <c r="J34" s="121">
        <v>87.065438949682786</v>
      </c>
      <c r="K34" s="121">
        <v>33.461142360620258</v>
      </c>
      <c r="L34" s="13">
        <v>553</v>
      </c>
      <c r="M34" s="13">
        <v>726</v>
      </c>
      <c r="N34" s="132">
        <v>89.076073329098747</v>
      </c>
      <c r="O34" s="132">
        <v>114.09658606041462</v>
      </c>
      <c r="P34" s="121">
        <v>28.088926460504805</v>
      </c>
      <c r="Q34" s="121"/>
    </row>
    <row r="35" spans="1:17" ht="11.25" customHeight="1" x14ac:dyDescent="0.2">
      <c r="A35" s="2" t="s">
        <v>501</v>
      </c>
      <c r="B35" s="13">
        <v>1484</v>
      </c>
      <c r="C35" s="13">
        <v>1483</v>
      </c>
      <c r="D35" s="269">
        <v>19.796774679854028</v>
      </c>
      <c r="E35" s="269">
        <v>19.48853822953398</v>
      </c>
      <c r="F35" s="121">
        <v>-1.5570033770891056</v>
      </c>
      <c r="G35" s="13">
        <v>2708</v>
      </c>
      <c r="H35" s="13">
        <v>3058</v>
      </c>
      <c r="I35" s="121">
        <v>36.125111747334707</v>
      </c>
      <c r="J35" s="121">
        <v>40.186075459146934</v>
      </c>
      <c r="K35" s="121">
        <v>11.241387266052794</v>
      </c>
      <c r="L35" s="13">
        <v>4192</v>
      </c>
      <c r="M35" s="13">
        <v>4541</v>
      </c>
      <c r="N35" s="132">
        <v>55.921886427188731</v>
      </c>
      <c r="O35" s="132">
        <v>59.674613688680914</v>
      </c>
      <c r="P35" s="121">
        <v>6.7106592807420817</v>
      </c>
      <c r="Q35" s="121"/>
    </row>
    <row r="36" spans="1:17" ht="11.25" customHeight="1" x14ac:dyDescent="0.2">
      <c r="A36" s="2" t="s">
        <v>605</v>
      </c>
      <c r="B36" s="13">
        <v>2661</v>
      </c>
      <c r="C36" s="13">
        <v>2899</v>
      </c>
      <c r="D36" s="269">
        <v>6.026187669268082</v>
      </c>
      <c r="E36" s="269">
        <v>6.526272049552662</v>
      </c>
      <c r="F36" s="121">
        <v>8.2985198558430895</v>
      </c>
      <c r="G36" s="13">
        <v>9101</v>
      </c>
      <c r="H36" s="13">
        <v>9716</v>
      </c>
      <c r="I36" s="121">
        <v>20.610422389330633</v>
      </c>
      <c r="J36" s="121">
        <v>21.872804150898126</v>
      </c>
      <c r="K36" s="121">
        <v>6.1249679299197002</v>
      </c>
      <c r="L36" s="13">
        <v>11762</v>
      </c>
      <c r="M36" s="13">
        <v>12615</v>
      </c>
      <c r="N36" s="132">
        <v>26.636610058598716</v>
      </c>
      <c r="O36" s="132">
        <v>28.399076200450786</v>
      </c>
      <c r="P36" s="121">
        <v>6.6167058720113525</v>
      </c>
      <c r="Q36" s="121"/>
    </row>
    <row r="37" spans="1:17" ht="11.25" customHeight="1" x14ac:dyDescent="0.2">
      <c r="A37" s="2" t="s">
        <v>503</v>
      </c>
      <c r="B37" s="13">
        <v>176</v>
      </c>
      <c r="C37" s="13">
        <v>182</v>
      </c>
      <c r="D37" s="269">
        <v>8.0081431288747922</v>
      </c>
      <c r="E37" s="269">
        <v>8.2369415059482485</v>
      </c>
      <c r="F37" s="121">
        <v>2.857071525713395</v>
      </c>
      <c r="G37" s="13">
        <v>696</v>
      </c>
      <c r="H37" s="13">
        <v>703</v>
      </c>
      <c r="I37" s="121">
        <v>31.668566009641225</v>
      </c>
      <c r="J37" s="121">
        <v>31.816318014734168</v>
      </c>
      <c r="K37" s="121">
        <v>0.46655729548334968</v>
      </c>
      <c r="L37" s="13">
        <v>872</v>
      </c>
      <c r="M37" s="13">
        <v>885</v>
      </c>
      <c r="N37" s="132">
        <v>39.676709138516017</v>
      </c>
      <c r="O37" s="132">
        <v>40.053259520682417</v>
      </c>
      <c r="P37" s="121">
        <v>0.94904640617199387</v>
      </c>
      <c r="Q37" s="121"/>
    </row>
    <row r="38" spans="1:17" ht="11.25" customHeight="1" x14ac:dyDescent="0.2">
      <c r="A38" s="18" t="s">
        <v>1080</v>
      </c>
      <c r="B38" s="19">
        <v>182</v>
      </c>
      <c r="C38" s="19">
        <v>184</v>
      </c>
      <c r="D38" s="270">
        <v>12.126937047759371</v>
      </c>
      <c r="E38" s="270">
        <v>12.173667959236738</v>
      </c>
      <c r="F38" s="237">
        <v>0.38534801733798307</v>
      </c>
      <c r="G38" s="19">
        <v>799</v>
      </c>
      <c r="H38" s="19">
        <v>849</v>
      </c>
      <c r="I38" s="237">
        <v>53.238586270108449</v>
      </c>
      <c r="J38" s="237">
        <v>56.170891833652114</v>
      </c>
      <c r="K38" s="237">
        <v>5.5078576817695346</v>
      </c>
      <c r="L38" s="19">
        <v>981</v>
      </c>
      <c r="M38" s="19">
        <v>1033</v>
      </c>
      <c r="N38" s="138">
        <v>65.365523317867826</v>
      </c>
      <c r="O38" s="138">
        <v>68.344559792888859</v>
      </c>
      <c r="P38" s="237">
        <v>4.5575042068189298</v>
      </c>
      <c r="Q38" s="121"/>
    </row>
    <row r="39" spans="1:17" ht="11.25" customHeight="1" x14ac:dyDescent="0.2">
      <c r="A39" s="2"/>
      <c r="B39" s="13"/>
      <c r="C39" s="13"/>
      <c r="D39" s="269"/>
      <c r="E39" s="269"/>
      <c r="F39" s="121"/>
      <c r="G39" s="13"/>
      <c r="H39" s="13"/>
      <c r="I39" s="121"/>
      <c r="J39" s="121"/>
      <c r="K39" s="121"/>
      <c r="L39" s="13"/>
      <c r="M39" s="13"/>
      <c r="N39" s="132"/>
      <c r="O39" s="132"/>
      <c r="P39" s="121"/>
      <c r="Q39" s="121"/>
    </row>
    <row r="40" spans="1:17" x14ac:dyDescent="0.2">
      <c r="A40" s="799" t="s">
        <v>696</v>
      </c>
      <c r="B40" s="799"/>
      <c r="C40" s="799"/>
      <c r="D40" s="799"/>
      <c r="E40" s="799"/>
      <c r="F40" s="799"/>
      <c r="G40" s="799"/>
      <c r="H40" s="799"/>
      <c r="I40" s="799"/>
      <c r="J40" s="799"/>
      <c r="K40" s="799"/>
      <c r="L40" s="799"/>
      <c r="M40" s="799"/>
      <c r="N40" s="799"/>
      <c r="O40" s="799"/>
      <c r="P40" s="799"/>
    </row>
    <row r="41" spans="1:17" x14ac:dyDescent="0.2">
      <c r="A41" s="799"/>
      <c r="B41" s="799"/>
      <c r="C41" s="799"/>
      <c r="D41" s="799"/>
      <c r="E41" s="799"/>
      <c r="F41" s="799"/>
      <c r="G41" s="799"/>
      <c r="H41" s="799"/>
      <c r="I41" s="799"/>
      <c r="J41" s="799"/>
      <c r="K41" s="799"/>
      <c r="L41" s="799"/>
      <c r="M41" s="799"/>
      <c r="N41" s="799"/>
      <c r="O41" s="799"/>
      <c r="P41" s="799"/>
    </row>
    <row r="42" spans="1:17" ht="11.25" customHeight="1" x14ac:dyDescent="0.2">
      <c r="A42" s="2" t="s">
        <v>506</v>
      </c>
      <c r="B42" s="274"/>
      <c r="C42" s="274"/>
      <c r="D42" s="274"/>
      <c r="E42" s="274"/>
      <c r="F42" s="274"/>
      <c r="G42" s="274"/>
      <c r="H42" s="274"/>
      <c r="I42" s="274"/>
      <c r="J42" s="274"/>
      <c r="K42" s="274"/>
      <c r="L42" s="275"/>
      <c r="M42" s="275"/>
      <c r="N42" s="275"/>
      <c r="O42" s="275"/>
      <c r="P42" s="275"/>
      <c r="Q42" s="275"/>
    </row>
    <row r="43" spans="1:17" ht="11.25" customHeight="1" x14ac:dyDescent="0.2">
      <c r="A43" s="2" t="s">
        <v>1081</v>
      </c>
      <c r="B43" s="114"/>
      <c r="C43" s="114"/>
      <c r="D43" s="114"/>
      <c r="E43" s="114"/>
      <c r="F43" s="114"/>
      <c r="G43" s="114"/>
      <c r="H43" s="114"/>
      <c r="I43" s="114"/>
      <c r="J43" s="114"/>
      <c r="K43" s="114"/>
      <c r="L43" s="2"/>
      <c r="M43" s="2"/>
      <c r="N43" s="2"/>
      <c r="O43" s="2"/>
      <c r="P43" s="2"/>
      <c r="Q43" s="2"/>
    </row>
    <row r="44" spans="1:17" ht="11.25" customHeight="1" x14ac:dyDescent="0.2">
      <c r="A44" s="2" t="s">
        <v>1082</v>
      </c>
      <c r="B44" s="2"/>
      <c r="C44" s="2"/>
      <c r="D44" s="2"/>
      <c r="E44" s="2"/>
      <c r="F44" s="2"/>
      <c r="G44" s="2"/>
      <c r="H44" s="2"/>
      <c r="I44" s="2"/>
      <c r="J44" s="2"/>
      <c r="K44" s="2"/>
      <c r="L44" s="2"/>
      <c r="M44" s="2"/>
      <c r="N44" s="2"/>
      <c r="O44" s="2"/>
      <c r="P44" s="2"/>
      <c r="Q44" s="2"/>
    </row>
    <row r="45" spans="1:17" ht="11.25" customHeight="1" x14ac:dyDescent="0.2">
      <c r="A45" s="2" t="s">
        <v>1083</v>
      </c>
      <c r="B45" s="114"/>
      <c r="C45" s="114"/>
      <c r="D45" s="114"/>
      <c r="E45" s="114"/>
      <c r="F45" s="114"/>
      <c r="G45" s="114"/>
      <c r="H45" s="114"/>
      <c r="I45" s="114"/>
      <c r="J45" s="114"/>
      <c r="K45" s="114"/>
      <c r="N45" s="2"/>
      <c r="O45" s="2"/>
      <c r="P45" s="2"/>
      <c r="Q45" s="2"/>
    </row>
    <row r="46" spans="1:17" ht="11.25" customHeight="1" x14ac:dyDescent="0.2">
      <c r="A46" s="22" t="s">
        <v>1051</v>
      </c>
      <c r="B46" s="114"/>
      <c r="C46" s="114"/>
      <c r="D46" s="114"/>
      <c r="E46" s="114"/>
      <c r="F46" s="114"/>
      <c r="G46" s="114"/>
      <c r="H46" s="114"/>
      <c r="I46" s="114"/>
      <c r="J46" s="114"/>
      <c r="K46" s="114"/>
      <c r="N46" s="2"/>
      <c r="O46" s="2"/>
      <c r="P46" s="2"/>
      <c r="Q46" s="2"/>
    </row>
    <row r="47" spans="1:17" ht="11.25" customHeight="1" x14ac:dyDescent="0.2">
      <c r="A47" s="22" t="s">
        <v>1084</v>
      </c>
      <c r="B47" s="114"/>
      <c r="C47" s="114"/>
      <c r="D47" s="114"/>
      <c r="E47" s="114"/>
      <c r="F47" s="114"/>
      <c r="G47" s="114"/>
      <c r="H47" s="114"/>
      <c r="I47" s="114"/>
      <c r="J47" s="114"/>
      <c r="K47" s="114"/>
      <c r="N47" s="2"/>
      <c r="O47" s="2"/>
      <c r="P47" s="2"/>
      <c r="Q47" s="2"/>
    </row>
    <row r="48" spans="1:17" ht="11.25" customHeight="1" x14ac:dyDescent="0.2">
      <c r="A48" s="830" t="s">
        <v>1085</v>
      </c>
      <c r="B48" s="830"/>
      <c r="C48" s="830"/>
      <c r="D48" s="830"/>
      <c r="E48" s="830"/>
      <c r="F48" s="830"/>
      <c r="G48" s="830"/>
      <c r="H48" s="830"/>
      <c r="I48" s="830"/>
      <c r="J48" s="830"/>
      <c r="K48" s="830"/>
      <c r="L48" s="830"/>
      <c r="M48" s="830"/>
      <c r="N48" s="830"/>
      <c r="O48" s="830"/>
      <c r="P48" s="830"/>
      <c r="Q48" s="2"/>
    </row>
    <row r="49" spans="1:17" ht="11.25" customHeight="1" x14ac:dyDescent="0.2">
      <c r="A49" s="830"/>
      <c r="B49" s="830"/>
      <c r="C49" s="830"/>
      <c r="D49" s="830"/>
      <c r="E49" s="830"/>
      <c r="F49" s="830"/>
      <c r="G49" s="830"/>
      <c r="H49" s="830"/>
      <c r="I49" s="830"/>
      <c r="J49" s="830"/>
      <c r="K49" s="830"/>
      <c r="L49" s="830"/>
      <c r="M49" s="830"/>
      <c r="N49" s="830"/>
      <c r="O49" s="830"/>
      <c r="P49" s="830"/>
      <c r="Q49" s="2"/>
    </row>
    <row r="50" spans="1:17" ht="11.25" customHeight="1" x14ac:dyDescent="0.2">
      <c r="A50" s="27" t="s">
        <v>1086</v>
      </c>
      <c r="B50" s="2"/>
      <c r="C50" s="2"/>
      <c r="D50" s="2"/>
      <c r="E50" s="2"/>
      <c r="F50" s="2"/>
      <c r="G50" s="2"/>
      <c r="H50" s="2"/>
      <c r="I50" s="2"/>
      <c r="J50" s="2"/>
      <c r="K50" s="2"/>
      <c r="L50" s="2"/>
      <c r="M50" s="2"/>
      <c r="N50" s="2"/>
      <c r="O50" s="2"/>
      <c r="P50" s="2"/>
      <c r="Q50" s="2"/>
    </row>
    <row r="51" spans="1:17" ht="11.25" customHeight="1" x14ac:dyDescent="0.2">
      <c r="A51" s="2"/>
      <c r="B51" s="2"/>
      <c r="C51" s="2"/>
      <c r="D51" s="2"/>
      <c r="E51" s="2"/>
      <c r="F51" s="2"/>
      <c r="G51" s="2"/>
      <c r="H51" s="2"/>
      <c r="I51" s="2"/>
      <c r="J51" s="2"/>
      <c r="K51" s="2"/>
      <c r="L51" s="2"/>
      <c r="M51" s="2"/>
      <c r="N51" s="2"/>
      <c r="O51" s="2"/>
      <c r="P51" s="2"/>
      <c r="Q51" s="2"/>
    </row>
    <row r="52" spans="1:17" ht="11.25" customHeight="1" x14ac:dyDescent="0.2">
      <c r="A52" s="2"/>
      <c r="B52" s="2"/>
      <c r="C52" s="2"/>
      <c r="D52" s="2"/>
      <c r="E52" s="2"/>
      <c r="F52" s="2"/>
      <c r="G52" s="2"/>
      <c r="H52" s="2"/>
      <c r="I52" s="2"/>
      <c r="J52" s="2"/>
      <c r="K52" s="2"/>
      <c r="L52" s="2"/>
      <c r="M52" s="2"/>
      <c r="N52" s="2"/>
      <c r="O52" s="2"/>
      <c r="P52" s="2"/>
      <c r="Q52" s="2"/>
    </row>
    <row r="53" spans="1:17" ht="11.25" customHeight="1" x14ac:dyDescent="0.2">
      <c r="A53" s="2"/>
      <c r="B53" s="2"/>
      <c r="C53" s="2"/>
      <c r="D53" s="2"/>
      <c r="E53" s="2"/>
      <c r="F53" s="2"/>
      <c r="G53" s="2"/>
      <c r="H53" s="2"/>
      <c r="I53" s="2"/>
      <c r="J53" s="2"/>
      <c r="K53" s="2"/>
      <c r="L53" s="2"/>
      <c r="M53" s="2"/>
      <c r="N53" s="2"/>
      <c r="O53" s="2"/>
      <c r="P53" s="2"/>
      <c r="Q53" s="2"/>
    </row>
    <row r="54" spans="1:17" ht="11.25" customHeight="1" x14ac:dyDescent="0.2">
      <c r="A54" s="2"/>
      <c r="B54" s="2"/>
      <c r="C54" s="2"/>
      <c r="D54" s="2"/>
      <c r="E54" s="2"/>
      <c r="F54" s="2"/>
      <c r="G54" s="2"/>
      <c r="H54" s="2"/>
      <c r="I54" s="2"/>
      <c r="J54" s="2"/>
      <c r="K54" s="2"/>
      <c r="L54" s="2"/>
      <c r="M54" s="2"/>
      <c r="N54" s="2"/>
      <c r="O54" s="2"/>
      <c r="P54" s="2"/>
      <c r="Q54" s="2"/>
    </row>
    <row r="55" spans="1:17" ht="11.25" customHeight="1" x14ac:dyDescent="0.2">
      <c r="A55" s="2"/>
      <c r="B55" s="2"/>
      <c r="C55" s="2"/>
      <c r="D55" s="2"/>
      <c r="E55" s="2"/>
      <c r="F55" s="2"/>
      <c r="G55" s="2"/>
      <c r="H55" s="2"/>
      <c r="I55" s="2"/>
      <c r="J55" s="2"/>
      <c r="K55" s="2"/>
      <c r="L55" s="2"/>
      <c r="M55" s="2"/>
      <c r="N55" s="2"/>
      <c r="O55" s="2"/>
      <c r="P55" s="2"/>
      <c r="Q55" s="2"/>
    </row>
    <row r="56" spans="1:17" ht="11.25" customHeight="1" x14ac:dyDescent="0.2">
      <c r="A56" s="2"/>
      <c r="B56" s="2"/>
      <c r="C56" s="2"/>
      <c r="D56" s="2"/>
      <c r="E56" s="2"/>
      <c r="F56" s="2"/>
      <c r="G56" s="2"/>
      <c r="H56" s="2"/>
      <c r="I56" s="2"/>
      <c r="J56" s="2"/>
      <c r="K56" s="2"/>
      <c r="L56" s="2"/>
      <c r="M56" s="2"/>
      <c r="N56" s="2"/>
      <c r="O56" s="2"/>
      <c r="P56" s="2"/>
      <c r="Q56" s="2"/>
    </row>
    <row r="57" spans="1:17" ht="11.25" customHeight="1" x14ac:dyDescent="0.2">
      <c r="A57" s="2"/>
      <c r="B57" s="2"/>
      <c r="C57" s="2"/>
      <c r="D57" s="2"/>
      <c r="E57" s="2"/>
      <c r="F57" s="2"/>
      <c r="G57" s="2"/>
      <c r="H57" s="2"/>
      <c r="I57" s="2"/>
      <c r="J57" s="2"/>
      <c r="K57" s="2"/>
      <c r="L57" s="2"/>
      <c r="M57" s="2"/>
      <c r="N57" s="2"/>
      <c r="O57" s="2"/>
      <c r="P57" s="2"/>
      <c r="Q57" s="2"/>
    </row>
    <row r="58" spans="1:17" ht="11.25" customHeight="1" x14ac:dyDescent="0.2">
      <c r="A58" s="2"/>
      <c r="B58" s="2"/>
      <c r="C58" s="2"/>
      <c r="D58" s="2"/>
      <c r="E58" s="2"/>
      <c r="F58" s="2"/>
      <c r="G58" s="2"/>
      <c r="H58" s="2"/>
      <c r="I58" s="2"/>
      <c r="J58" s="2"/>
      <c r="K58" s="2"/>
      <c r="L58" s="2"/>
      <c r="M58" s="2"/>
      <c r="N58" s="2"/>
      <c r="O58" s="2"/>
      <c r="P58" s="2"/>
      <c r="Q58" s="2"/>
    </row>
    <row r="59" spans="1:17" ht="11.25" customHeight="1" x14ac:dyDescent="0.2">
      <c r="A59" s="2"/>
      <c r="B59" s="2"/>
      <c r="C59" s="2"/>
      <c r="D59" s="2"/>
      <c r="E59" s="2"/>
      <c r="F59" s="2"/>
      <c r="G59" s="2"/>
      <c r="H59" s="2"/>
      <c r="I59" s="2"/>
      <c r="J59" s="2"/>
      <c r="K59" s="2"/>
      <c r="L59" s="2"/>
      <c r="M59" s="2"/>
      <c r="N59" s="2"/>
      <c r="O59" s="2"/>
      <c r="P59" s="2"/>
      <c r="Q59" s="2"/>
    </row>
    <row r="60" spans="1:17" ht="11.25" customHeight="1" x14ac:dyDescent="0.2">
      <c r="A60" s="2"/>
      <c r="B60" s="2"/>
      <c r="C60" s="2"/>
      <c r="D60" s="2"/>
      <c r="E60" s="2"/>
      <c r="F60" s="2"/>
      <c r="G60" s="2"/>
      <c r="H60" s="2"/>
      <c r="I60" s="2"/>
      <c r="J60" s="2"/>
      <c r="K60" s="2"/>
      <c r="L60" s="2"/>
      <c r="M60" s="2"/>
      <c r="N60" s="2"/>
      <c r="O60" s="2"/>
      <c r="P60" s="2"/>
      <c r="Q60" s="2"/>
    </row>
    <row r="61" spans="1:17" ht="11.25" customHeight="1" x14ac:dyDescent="0.2">
      <c r="A61" s="2"/>
      <c r="B61" s="2"/>
      <c r="C61" s="2"/>
      <c r="D61" s="2"/>
      <c r="E61" s="2"/>
      <c r="F61" s="2"/>
      <c r="G61" s="2"/>
      <c r="H61" s="2"/>
      <c r="I61" s="2"/>
      <c r="J61" s="2"/>
      <c r="K61" s="2"/>
      <c r="L61" s="2"/>
      <c r="M61" s="2"/>
      <c r="N61" s="2"/>
      <c r="O61" s="2"/>
      <c r="P61" s="2"/>
      <c r="Q61" s="2"/>
    </row>
    <row r="62" spans="1:17" ht="11.25" customHeight="1" x14ac:dyDescent="0.2">
      <c r="A62" s="2"/>
      <c r="B62" s="2"/>
      <c r="C62" s="2"/>
      <c r="D62" s="2"/>
      <c r="E62" s="2"/>
      <c r="F62" s="2"/>
      <c r="G62" s="2"/>
      <c r="H62" s="2"/>
      <c r="I62" s="2"/>
      <c r="J62" s="2"/>
      <c r="K62" s="2"/>
      <c r="L62" s="2"/>
      <c r="M62" s="2"/>
      <c r="N62" s="2"/>
      <c r="O62" s="2"/>
      <c r="P62" s="2"/>
      <c r="Q62" s="2"/>
    </row>
    <row r="63" spans="1:17" ht="11.25" customHeight="1" x14ac:dyDescent="0.2">
      <c r="A63" s="2"/>
      <c r="B63" s="2"/>
      <c r="C63" s="2"/>
      <c r="D63" s="2"/>
      <c r="E63" s="2"/>
      <c r="F63" s="2"/>
      <c r="G63" s="2"/>
      <c r="H63" s="2"/>
      <c r="I63" s="2"/>
      <c r="J63" s="2"/>
      <c r="K63" s="2"/>
      <c r="L63" s="2"/>
      <c r="M63" s="2"/>
      <c r="N63" s="2"/>
      <c r="O63" s="2"/>
      <c r="P63" s="2"/>
      <c r="Q63" s="2"/>
    </row>
    <row r="64" spans="1:17" ht="11.25" customHeight="1" x14ac:dyDescent="0.2">
      <c r="A64" s="2"/>
      <c r="B64" s="2"/>
      <c r="C64" s="2"/>
      <c r="D64" s="2"/>
      <c r="E64" s="2"/>
      <c r="F64" s="2"/>
      <c r="G64" s="2"/>
      <c r="H64" s="2"/>
      <c r="I64" s="2"/>
      <c r="J64" s="2"/>
      <c r="K64" s="2"/>
      <c r="L64" s="2"/>
      <c r="M64" s="2"/>
      <c r="N64" s="2"/>
      <c r="O64" s="2"/>
      <c r="P64" s="2"/>
      <c r="Q64" s="2"/>
    </row>
    <row r="65" spans="1:17" ht="11.25" customHeight="1" x14ac:dyDescent="0.2">
      <c r="A65" s="2"/>
      <c r="B65" s="2"/>
      <c r="C65" s="2"/>
      <c r="D65" s="2"/>
      <c r="E65" s="2"/>
      <c r="F65" s="2"/>
      <c r="G65" s="2"/>
      <c r="H65" s="2"/>
      <c r="I65" s="2"/>
      <c r="J65" s="2"/>
      <c r="K65" s="2"/>
      <c r="L65" s="2"/>
      <c r="M65" s="2"/>
      <c r="N65" s="2"/>
      <c r="O65" s="2"/>
      <c r="P65" s="2"/>
      <c r="Q65" s="2"/>
    </row>
    <row r="66" spans="1:17" ht="11.25" customHeight="1" x14ac:dyDescent="0.2">
      <c r="A66" s="2"/>
      <c r="B66" s="2"/>
      <c r="C66" s="2"/>
      <c r="D66" s="2"/>
      <c r="E66" s="2"/>
      <c r="F66" s="2"/>
      <c r="G66" s="2"/>
      <c r="H66" s="2"/>
      <c r="I66" s="2"/>
      <c r="J66" s="2"/>
      <c r="K66" s="2"/>
      <c r="L66" s="2"/>
      <c r="M66" s="2"/>
      <c r="N66" s="2"/>
      <c r="O66" s="2"/>
      <c r="P66" s="2"/>
      <c r="Q66" s="2"/>
    </row>
    <row r="67" spans="1:17" ht="11.25" customHeight="1" x14ac:dyDescent="0.2">
      <c r="A67" s="2"/>
      <c r="B67" s="2"/>
      <c r="C67" s="2"/>
      <c r="D67" s="2"/>
      <c r="E67" s="2"/>
      <c r="F67" s="2"/>
      <c r="G67" s="2"/>
      <c r="H67" s="2"/>
      <c r="I67" s="2"/>
      <c r="J67" s="2"/>
      <c r="K67" s="2"/>
      <c r="L67" s="2"/>
      <c r="M67" s="2"/>
      <c r="N67" s="2"/>
      <c r="O67" s="2"/>
      <c r="P67" s="2"/>
      <c r="Q67" s="2"/>
    </row>
    <row r="68" spans="1:17" ht="11.25" customHeight="1" x14ac:dyDescent="0.2">
      <c r="A68" s="2"/>
      <c r="B68" s="2"/>
      <c r="C68" s="2"/>
      <c r="D68" s="2"/>
      <c r="E68" s="2"/>
      <c r="F68" s="2"/>
      <c r="G68" s="2"/>
      <c r="H68" s="2"/>
      <c r="I68" s="2"/>
      <c r="J68" s="2"/>
      <c r="K68" s="2"/>
      <c r="L68" s="2"/>
      <c r="M68" s="2"/>
      <c r="N68" s="2"/>
      <c r="O68" s="2"/>
      <c r="P68" s="2"/>
      <c r="Q68" s="2"/>
    </row>
    <row r="69" spans="1:17" ht="11.25" customHeight="1" x14ac:dyDescent="0.2">
      <c r="A69" s="2"/>
      <c r="B69" s="2"/>
      <c r="C69" s="2"/>
      <c r="D69" s="2"/>
      <c r="E69" s="2"/>
      <c r="F69" s="2"/>
      <c r="G69" s="2"/>
      <c r="H69" s="2"/>
      <c r="I69" s="2"/>
      <c r="J69" s="2"/>
      <c r="K69" s="2"/>
      <c r="L69" s="2"/>
      <c r="M69" s="2"/>
      <c r="N69" s="2"/>
      <c r="O69" s="2"/>
      <c r="P69" s="2"/>
      <c r="Q69" s="2"/>
    </row>
    <row r="70" spans="1:17" ht="11.25" customHeight="1" x14ac:dyDescent="0.2">
      <c r="A70" s="2"/>
      <c r="B70" s="2"/>
      <c r="C70" s="2"/>
      <c r="D70" s="2"/>
      <c r="E70" s="2"/>
      <c r="F70" s="2"/>
      <c r="G70" s="2"/>
      <c r="H70" s="2"/>
      <c r="I70" s="2"/>
      <c r="J70" s="2"/>
      <c r="K70" s="2"/>
      <c r="L70" s="2"/>
      <c r="M70" s="2"/>
      <c r="N70" s="2"/>
      <c r="O70" s="2"/>
      <c r="P70" s="2"/>
      <c r="Q70" s="2"/>
    </row>
    <row r="71" spans="1:17" ht="11.25" customHeight="1" x14ac:dyDescent="0.2">
      <c r="A71" s="2"/>
      <c r="B71" s="2"/>
      <c r="C71" s="2"/>
      <c r="D71" s="2"/>
      <c r="E71" s="2"/>
      <c r="F71" s="2"/>
      <c r="G71" s="2"/>
      <c r="H71" s="2"/>
      <c r="I71" s="2"/>
      <c r="J71" s="2"/>
      <c r="K71" s="2"/>
      <c r="L71" s="2"/>
      <c r="M71" s="2"/>
      <c r="N71" s="2"/>
      <c r="O71" s="2"/>
      <c r="P71" s="2"/>
      <c r="Q71" s="2"/>
    </row>
    <row r="72" spans="1:17" ht="11.25" customHeight="1" x14ac:dyDescent="0.2">
      <c r="A72" s="2"/>
      <c r="B72" s="2"/>
      <c r="C72" s="2"/>
      <c r="D72" s="2"/>
      <c r="E72" s="2"/>
      <c r="F72" s="2"/>
      <c r="G72" s="2"/>
      <c r="H72" s="2"/>
      <c r="I72" s="2"/>
      <c r="J72" s="2"/>
      <c r="K72" s="2"/>
      <c r="L72" s="2"/>
      <c r="M72" s="2"/>
      <c r="N72" s="2"/>
      <c r="O72" s="2"/>
      <c r="P72" s="2"/>
      <c r="Q72" s="2"/>
    </row>
    <row r="73" spans="1:17" ht="11.25" customHeight="1" x14ac:dyDescent="0.2">
      <c r="A73" s="2"/>
      <c r="B73" s="2"/>
      <c r="C73" s="2"/>
      <c r="D73" s="2"/>
      <c r="E73" s="2"/>
      <c r="F73" s="2"/>
      <c r="G73" s="2"/>
      <c r="H73" s="2"/>
      <c r="I73" s="2"/>
      <c r="J73" s="2"/>
      <c r="K73" s="2"/>
      <c r="L73" s="2"/>
      <c r="M73" s="2"/>
      <c r="N73" s="2"/>
      <c r="O73" s="2"/>
      <c r="P73" s="2"/>
      <c r="Q73" s="2"/>
    </row>
    <row r="74" spans="1:17" ht="11.25" customHeight="1" x14ac:dyDescent="0.2">
      <c r="A74" s="2"/>
      <c r="B74" s="2"/>
      <c r="C74" s="2"/>
      <c r="D74" s="2"/>
      <c r="E74" s="2"/>
      <c r="F74" s="2"/>
      <c r="G74" s="2"/>
      <c r="H74" s="2"/>
      <c r="I74" s="2"/>
      <c r="J74" s="2"/>
      <c r="K74" s="2"/>
      <c r="L74" s="2"/>
      <c r="M74" s="2"/>
      <c r="N74" s="2"/>
      <c r="O74" s="2"/>
      <c r="P74" s="2"/>
      <c r="Q74" s="2"/>
    </row>
    <row r="75" spans="1:17" ht="11.25" customHeight="1" x14ac:dyDescent="0.2">
      <c r="A75" s="2"/>
      <c r="B75" s="2"/>
      <c r="C75" s="2"/>
      <c r="D75" s="2"/>
      <c r="E75" s="2"/>
      <c r="F75" s="2"/>
      <c r="G75" s="2"/>
      <c r="H75" s="2"/>
      <c r="I75" s="2"/>
      <c r="J75" s="2"/>
      <c r="K75" s="2"/>
      <c r="L75" s="2"/>
      <c r="M75" s="2"/>
      <c r="N75" s="2"/>
      <c r="O75" s="2"/>
      <c r="P75" s="2"/>
      <c r="Q75" s="2"/>
    </row>
    <row r="76" spans="1:17" ht="11.25" customHeight="1" x14ac:dyDescent="0.2">
      <c r="A76" s="2"/>
      <c r="B76" s="2"/>
      <c r="C76" s="2"/>
      <c r="D76" s="2"/>
      <c r="E76" s="2"/>
      <c r="F76" s="2"/>
      <c r="G76" s="2"/>
      <c r="H76" s="2"/>
      <c r="I76" s="2"/>
      <c r="J76" s="2"/>
      <c r="K76" s="2"/>
      <c r="L76" s="2"/>
      <c r="M76" s="2"/>
      <c r="N76" s="2"/>
      <c r="O76" s="2"/>
      <c r="P76" s="2"/>
      <c r="Q76" s="2"/>
    </row>
    <row r="77" spans="1:17" ht="11.25" customHeight="1" x14ac:dyDescent="0.2">
      <c r="A77" s="2"/>
      <c r="B77" s="2"/>
      <c r="C77" s="2"/>
      <c r="D77" s="2"/>
      <c r="E77" s="2"/>
      <c r="F77" s="2"/>
      <c r="G77" s="2"/>
      <c r="H77" s="2"/>
      <c r="I77" s="2"/>
      <c r="J77" s="2"/>
      <c r="K77" s="2"/>
      <c r="L77" s="2"/>
      <c r="M77" s="2"/>
      <c r="N77" s="2"/>
      <c r="O77" s="2"/>
      <c r="P77" s="2"/>
      <c r="Q77" s="2"/>
    </row>
    <row r="78" spans="1:17" ht="11.25" customHeight="1" x14ac:dyDescent="0.2">
      <c r="A78" s="2"/>
      <c r="B78" s="2"/>
      <c r="C78" s="2"/>
      <c r="D78" s="2"/>
      <c r="E78" s="2"/>
      <c r="F78" s="2"/>
      <c r="G78" s="2"/>
      <c r="H78" s="2"/>
      <c r="I78" s="2"/>
      <c r="J78" s="2"/>
      <c r="K78" s="2"/>
      <c r="L78" s="2"/>
      <c r="M78" s="2"/>
      <c r="N78" s="2"/>
      <c r="O78" s="2"/>
      <c r="P78" s="2"/>
      <c r="Q78" s="2"/>
    </row>
    <row r="79" spans="1:17" ht="11.25" customHeight="1" x14ac:dyDescent="0.2">
      <c r="A79" s="2"/>
      <c r="B79" s="2"/>
      <c r="C79" s="2"/>
      <c r="D79" s="2"/>
      <c r="E79" s="2"/>
      <c r="F79" s="2"/>
      <c r="G79" s="2"/>
      <c r="H79" s="2"/>
      <c r="I79" s="2"/>
      <c r="J79" s="2"/>
      <c r="K79" s="2"/>
      <c r="L79" s="2"/>
      <c r="M79" s="2"/>
      <c r="N79" s="2"/>
      <c r="O79" s="2"/>
      <c r="P79" s="2"/>
      <c r="Q79" s="2"/>
    </row>
    <row r="80" spans="1:17" ht="11.25" customHeight="1" x14ac:dyDescent="0.2">
      <c r="A80" s="2"/>
      <c r="B80" s="2"/>
      <c r="C80" s="2"/>
      <c r="D80" s="2"/>
      <c r="E80" s="2"/>
      <c r="F80" s="2"/>
      <c r="G80" s="2"/>
      <c r="H80" s="2"/>
      <c r="I80" s="2"/>
      <c r="J80" s="2"/>
      <c r="K80" s="2"/>
      <c r="L80" s="2"/>
      <c r="M80" s="2"/>
      <c r="N80" s="2"/>
      <c r="O80" s="2"/>
      <c r="P80" s="2"/>
      <c r="Q80" s="2"/>
    </row>
    <row r="81" spans="1:17" ht="11.25" customHeight="1" x14ac:dyDescent="0.2">
      <c r="A81" s="2"/>
      <c r="B81" s="2"/>
      <c r="C81" s="2"/>
      <c r="D81" s="2"/>
      <c r="E81" s="2"/>
      <c r="F81" s="2"/>
      <c r="G81" s="2"/>
      <c r="H81" s="2"/>
      <c r="I81" s="2"/>
      <c r="J81" s="2"/>
      <c r="K81" s="2"/>
      <c r="L81" s="2"/>
      <c r="M81" s="2"/>
      <c r="N81" s="2"/>
      <c r="O81" s="2"/>
      <c r="P81" s="2"/>
      <c r="Q81" s="2"/>
    </row>
    <row r="82" spans="1:17" ht="11.25" customHeight="1" x14ac:dyDescent="0.2">
      <c r="A82" s="2"/>
      <c r="B82" s="2"/>
      <c r="C82" s="2"/>
      <c r="D82" s="2"/>
      <c r="E82" s="2"/>
      <c r="F82" s="2"/>
      <c r="G82" s="2"/>
      <c r="H82" s="2"/>
      <c r="I82" s="2"/>
      <c r="J82" s="2"/>
      <c r="K82" s="2"/>
      <c r="L82" s="2"/>
      <c r="M82" s="2"/>
      <c r="N82" s="2"/>
      <c r="O82" s="2"/>
      <c r="P82" s="2"/>
      <c r="Q82" s="2"/>
    </row>
    <row r="83" spans="1:17" ht="11.25" customHeight="1" x14ac:dyDescent="0.2">
      <c r="A83" s="2"/>
      <c r="B83" s="2"/>
      <c r="C83" s="2"/>
      <c r="D83" s="2"/>
      <c r="E83" s="2"/>
      <c r="F83" s="2"/>
      <c r="G83" s="2"/>
      <c r="H83" s="2"/>
      <c r="I83" s="2"/>
      <c r="J83" s="2"/>
      <c r="K83" s="2"/>
      <c r="L83" s="2"/>
      <c r="M83" s="2"/>
      <c r="N83" s="2"/>
      <c r="O83" s="2"/>
      <c r="P83" s="2"/>
      <c r="Q83" s="2"/>
    </row>
    <row r="84" spans="1:17" ht="11.25" customHeight="1" x14ac:dyDescent="0.2">
      <c r="A84" s="2"/>
      <c r="B84" s="2"/>
      <c r="C84" s="2"/>
      <c r="D84" s="2"/>
      <c r="E84" s="2"/>
      <c r="F84" s="2"/>
      <c r="G84" s="2"/>
      <c r="H84" s="2"/>
      <c r="I84" s="2"/>
      <c r="J84" s="2"/>
      <c r="K84" s="2"/>
      <c r="L84" s="2"/>
      <c r="M84" s="2"/>
      <c r="N84" s="2"/>
      <c r="O84" s="2"/>
      <c r="P84" s="2"/>
      <c r="Q84" s="2"/>
    </row>
    <row r="85" spans="1:17" ht="11.25" customHeight="1" x14ac:dyDescent="0.2">
      <c r="A85" s="2"/>
      <c r="B85" s="2"/>
      <c r="C85" s="2"/>
      <c r="D85" s="2"/>
      <c r="E85" s="2"/>
      <c r="F85" s="2"/>
      <c r="G85" s="2"/>
      <c r="H85" s="2"/>
      <c r="I85" s="2"/>
      <c r="J85" s="2"/>
      <c r="K85" s="2"/>
      <c r="L85" s="2"/>
      <c r="M85" s="2"/>
      <c r="N85" s="2"/>
      <c r="O85" s="2"/>
      <c r="P85" s="2"/>
      <c r="Q85" s="2"/>
    </row>
    <row r="86" spans="1:17" ht="11.25" customHeight="1" x14ac:dyDescent="0.2">
      <c r="A86" s="2"/>
      <c r="B86" s="2"/>
      <c r="C86" s="2"/>
      <c r="D86" s="2"/>
      <c r="E86" s="2"/>
      <c r="F86" s="2"/>
      <c r="G86" s="2"/>
      <c r="H86" s="2"/>
      <c r="I86" s="2"/>
      <c r="J86" s="2"/>
      <c r="K86" s="2"/>
      <c r="L86" s="2"/>
      <c r="M86" s="2"/>
      <c r="N86" s="2"/>
      <c r="O86" s="2"/>
      <c r="P86" s="2"/>
      <c r="Q86" s="2"/>
    </row>
    <row r="87" spans="1:17" ht="11.25" customHeight="1" x14ac:dyDescent="0.2">
      <c r="A87" s="2"/>
      <c r="B87" s="2"/>
      <c r="C87" s="2"/>
      <c r="D87" s="2"/>
      <c r="E87" s="2"/>
      <c r="F87" s="2"/>
      <c r="G87" s="2"/>
      <c r="H87" s="2"/>
      <c r="I87" s="2"/>
      <c r="J87" s="2"/>
      <c r="K87" s="2"/>
      <c r="L87" s="2"/>
      <c r="M87" s="2"/>
      <c r="N87" s="2"/>
      <c r="O87" s="2"/>
      <c r="P87" s="2"/>
      <c r="Q87" s="2"/>
    </row>
    <row r="88" spans="1:17" ht="11.25" customHeight="1" x14ac:dyDescent="0.2">
      <c r="A88" s="2"/>
      <c r="B88" s="2"/>
      <c r="C88" s="2"/>
      <c r="D88" s="2"/>
      <c r="E88" s="2"/>
      <c r="F88" s="2"/>
      <c r="G88" s="2"/>
      <c r="H88" s="2"/>
      <c r="I88" s="2"/>
      <c r="J88" s="2"/>
      <c r="K88" s="2"/>
      <c r="L88" s="2"/>
      <c r="M88" s="2"/>
      <c r="N88" s="2"/>
      <c r="O88" s="2"/>
      <c r="P88" s="2"/>
      <c r="Q88" s="2"/>
    </row>
    <row r="89" spans="1:17" ht="11.25" customHeight="1" x14ac:dyDescent="0.2">
      <c r="A89" s="2"/>
      <c r="B89" s="2"/>
      <c r="C89" s="2"/>
      <c r="D89" s="2"/>
      <c r="E89" s="2"/>
      <c r="F89" s="2"/>
      <c r="G89" s="2"/>
      <c r="H89" s="2"/>
      <c r="I89" s="2"/>
      <c r="J89" s="2"/>
      <c r="K89" s="2"/>
      <c r="L89" s="2"/>
      <c r="M89" s="2"/>
      <c r="N89" s="2"/>
      <c r="O89" s="2"/>
      <c r="P89" s="2"/>
      <c r="Q89" s="2"/>
    </row>
    <row r="90" spans="1:17" ht="11.25" customHeight="1" x14ac:dyDescent="0.2">
      <c r="A90" s="2"/>
      <c r="B90" s="2"/>
      <c r="C90" s="2"/>
      <c r="D90" s="2"/>
      <c r="E90" s="2"/>
      <c r="F90" s="2"/>
      <c r="G90" s="2"/>
      <c r="H90" s="2"/>
      <c r="I90" s="2"/>
      <c r="J90" s="2"/>
      <c r="K90" s="2"/>
      <c r="L90" s="2"/>
      <c r="M90" s="2"/>
      <c r="N90" s="2"/>
      <c r="O90" s="2"/>
      <c r="P90" s="2"/>
      <c r="Q90" s="2"/>
    </row>
    <row r="91" spans="1:17" ht="11.25" customHeight="1" x14ac:dyDescent="0.2">
      <c r="A91" s="2"/>
      <c r="B91" s="2"/>
      <c r="C91" s="2"/>
      <c r="D91" s="2"/>
      <c r="E91" s="2"/>
      <c r="F91" s="2"/>
      <c r="G91" s="2"/>
      <c r="H91" s="2"/>
      <c r="I91" s="2"/>
      <c r="J91" s="2"/>
      <c r="K91" s="2"/>
      <c r="L91" s="2"/>
      <c r="M91" s="2"/>
      <c r="N91" s="2"/>
      <c r="O91" s="2"/>
      <c r="P91" s="2"/>
      <c r="Q91" s="2"/>
    </row>
    <row r="92" spans="1:17" ht="11.25" customHeight="1" x14ac:dyDescent="0.2">
      <c r="A92" s="2"/>
      <c r="B92" s="2"/>
      <c r="C92" s="2"/>
      <c r="D92" s="2"/>
      <c r="E92" s="2"/>
      <c r="F92" s="2"/>
      <c r="G92" s="2"/>
      <c r="H92" s="2"/>
      <c r="I92" s="2"/>
      <c r="J92" s="2"/>
      <c r="K92" s="2"/>
      <c r="L92" s="2"/>
      <c r="M92" s="2"/>
      <c r="N92" s="2"/>
      <c r="O92" s="2"/>
      <c r="P92" s="2"/>
      <c r="Q92" s="2"/>
    </row>
    <row r="93" spans="1:17" ht="11.25" customHeight="1" x14ac:dyDescent="0.2">
      <c r="A93" s="2"/>
      <c r="B93" s="2"/>
      <c r="C93" s="2"/>
      <c r="D93" s="2"/>
      <c r="E93" s="2"/>
      <c r="F93" s="2"/>
      <c r="G93" s="2"/>
      <c r="H93" s="2"/>
      <c r="I93" s="2"/>
      <c r="J93" s="2"/>
      <c r="K93" s="2"/>
      <c r="L93" s="2"/>
      <c r="M93" s="2"/>
      <c r="N93" s="2"/>
      <c r="O93" s="2"/>
      <c r="P93" s="2"/>
      <c r="Q93" s="2"/>
    </row>
    <row r="94" spans="1:17" ht="11.25" customHeight="1" x14ac:dyDescent="0.2">
      <c r="A94" s="2"/>
      <c r="B94" s="2"/>
      <c r="C94" s="2"/>
      <c r="D94" s="2"/>
      <c r="E94" s="2"/>
      <c r="F94" s="2"/>
      <c r="G94" s="2"/>
      <c r="H94" s="2"/>
      <c r="I94" s="2"/>
      <c r="J94" s="2"/>
      <c r="K94" s="2"/>
      <c r="L94" s="2"/>
      <c r="M94" s="2"/>
      <c r="N94" s="2"/>
      <c r="O94" s="2"/>
      <c r="P94" s="2"/>
      <c r="Q94" s="2"/>
    </row>
    <row r="95" spans="1:17" ht="11.25" customHeight="1" x14ac:dyDescent="0.2">
      <c r="A95" s="2"/>
      <c r="B95" s="2"/>
      <c r="C95" s="2"/>
      <c r="D95" s="2"/>
      <c r="E95" s="2"/>
      <c r="F95" s="2"/>
      <c r="G95" s="2"/>
      <c r="H95" s="2"/>
      <c r="I95" s="2"/>
      <c r="J95" s="2"/>
      <c r="K95" s="2"/>
      <c r="L95" s="2"/>
      <c r="M95" s="2"/>
      <c r="N95" s="2"/>
      <c r="O95" s="2"/>
      <c r="P95" s="2"/>
      <c r="Q95" s="2"/>
    </row>
    <row r="96" spans="1:17" ht="11.25" customHeight="1" x14ac:dyDescent="0.2">
      <c r="A96" s="2"/>
      <c r="B96" s="2"/>
      <c r="C96" s="2"/>
      <c r="D96" s="2"/>
      <c r="E96" s="2"/>
      <c r="F96" s="2"/>
      <c r="G96" s="2"/>
      <c r="H96" s="2"/>
      <c r="I96" s="2"/>
      <c r="J96" s="2"/>
      <c r="K96" s="2"/>
      <c r="L96" s="2"/>
      <c r="M96" s="2"/>
      <c r="N96" s="2"/>
      <c r="O96" s="2"/>
      <c r="P96" s="2"/>
      <c r="Q96" s="2"/>
    </row>
    <row r="97" spans="1:17" ht="11.25" customHeight="1" x14ac:dyDescent="0.2">
      <c r="A97" s="2"/>
      <c r="B97" s="2"/>
      <c r="C97" s="2"/>
      <c r="D97" s="2"/>
      <c r="E97" s="2"/>
      <c r="F97" s="2"/>
      <c r="G97" s="2"/>
      <c r="H97" s="2"/>
      <c r="I97" s="2"/>
      <c r="J97" s="2"/>
      <c r="K97" s="2"/>
      <c r="L97" s="2"/>
      <c r="M97" s="2"/>
      <c r="N97" s="2"/>
      <c r="O97" s="2"/>
      <c r="P97" s="2"/>
      <c r="Q97" s="2"/>
    </row>
    <row r="98" spans="1:17" ht="11.25" customHeight="1" x14ac:dyDescent="0.2">
      <c r="A98" s="2"/>
      <c r="B98" s="2"/>
      <c r="C98" s="2"/>
      <c r="D98" s="2"/>
      <c r="E98" s="2"/>
      <c r="F98" s="2"/>
      <c r="G98" s="2"/>
      <c r="H98" s="2"/>
      <c r="I98" s="2"/>
      <c r="J98" s="2"/>
      <c r="K98" s="2"/>
      <c r="L98" s="2"/>
      <c r="M98" s="2"/>
      <c r="N98" s="2"/>
      <c r="O98" s="2"/>
      <c r="P98" s="2"/>
      <c r="Q98" s="2"/>
    </row>
    <row r="99" spans="1:17" ht="11.25" customHeight="1" x14ac:dyDescent="0.2">
      <c r="A99" s="2"/>
      <c r="B99" s="2"/>
      <c r="C99" s="2"/>
      <c r="D99" s="2"/>
      <c r="E99" s="2"/>
      <c r="F99" s="2"/>
      <c r="G99" s="2"/>
      <c r="H99" s="2"/>
      <c r="I99" s="2"/>
      <c r="J99" s="2"/>
      <c r="K99" s="2"/>
      <c r="L99" s="2"/>
      <c r="M99" s="2"/>
      <c r="N99" s="2"/>
      <c r="O99" s="2"/>
      <c r="P99" s="2"/>
      <c r="Q99" s="2"/>
    </row>
    <row r="100" spans="1:17" ht="11.25" customHeight="1" x14ac:dyDescent="0.2">
      <c r="A100" s="2"/>
      <c r="B100" s="2"/>
      <c r="C100" s="2"/>
      <c r="D100" s="2"/>
      <c r="E100" s="2"/>
      <c r="F100" s="2"/>
      <c r="G100" s="2"/>
      <c r="H100" s="2"/>
      <c r="I100" s="2"/>
      <c r="J100" s="2"/>
      <c r="K100" s="2"/>
      <c r="L100" s="2"/>
      <c r="M100" s="2"/>
      <c r="N100" s="2"/>
      <c r="O100" s="2"/>
      <c r="P100" s="2"/>
      <c r="Q100" s="2"/>
    </row>
    <row r="101" spans="1:17" ht="11.25" customHeight="1" x14ac:dyDescent="0.2">
      <c r="A101" s="2"/>
      <c r="B101" s="2"/>
      <c r="C101" s="2"/>
      <c r="D101" s="2"/>
      <c r="E101" s="2"/>
      <c r="F101" s="2"/>
      <c r="G101" s="2"/>
      <c r="H101" s="2"/>
      <c r="I101" s="2"/>
      <c r="J101" s="2"/>
      <c r="K101" s="2"/>
      <c r="L101" s="2"/>
      <c r="M101" s="2"/>
      <c r="N101" s="2"/>
      <c r="O101" s="2"/>
      <c r="P101" s="2"/>
      <c r="Q101" s="2"/>
    </row>
    <row r="102" spans="1:17" ht="11.25" customHeight="1" x14ac:dyDescent="0.2">
      <c r="A102" s="2"/>
      <c r="B102" s="2"/>
      <c r="C102" s="2"/>
      <c r="D102" s="2"/>
      <c r="E102" s="2"/>
      <c r="F102" s="2"/>
      <c r="G102" s="2"/>
      <c r="H102" s="2"/>
      <c r="I102" s="2"/>
      <c r="J102" s="2"/>
      <c r="K102" s="2"/>
      <c r="L102" s="2"/>
      <c r="M102" s="2"/>
      <c r="N102" s="2"/>
      <c r="O102" s="2"/>
      <c r="P102" s="2"/>
      <c r="Q102" s="2"/>
    </row>
    <row r="103" spans="1:17" ht="11.25" customHeight="1" x14ac:dyDescent="0.2">
      <c r="A103" s="2"/>
      <c r="B103" s="2"/>
      <c r="C103" s="2"/>
      <c r="D103" s="2"/>
      <c r="E103" s="2"/>
      <c r="F103" s="2"/>
      <c r="G103" s="2"/>
      <c r="H103" s="2"/>
      <c r="I103" s="2"/>
      <c r="J103" s="2"/>
      <c r="K103" s="2"/>
      <c r="L103" s="2"/>
      <c r="M103" s="2"/>
      <c r="N103" s="2"/>
      <c r="O103" s="2"/>
      <c r="P103" s="2"/>
      <c r="Q103" s="2"/>
    </row>
    <row r="104" spans="1:17" ht="11.25" customHeight="1" x14ac:dyDescent="0.2">
      <c r="A104" s="2"/>
      <c r="B104" s="2"/>
      <c r="C104" s="2"/>
      <c r="D104" s="2"/>
      <c r="E104" s="2"/>
      <c r="F104" s="2"/>
      <c r="G104" s="2"/>
      <c r="H104" s="2"/>
      <c r="I104" s="2"/>
      <c r="J104" s="2"/>
      <c r="K104" s="2"/>
      <c r="L104" s="2"/>
      <c r="M104" s="2"/>
      <c r="N104" s="2"/>
      <c r="O104" s="2"/>
      <c r="P104" s="2"/>
      <c r="Q104" s="2"/>
    </row>
    <row r="105" spans="1:17" ht="11.25" customHeight="1" x14ac:dyDescent="0.2">
      <c r="A105" s="2"/>
      <c r="B105" s="2"/>
      <c r="C105" s="2"/>
      <c r="D105" s="2"/>
      <c r="E105" s="2"/>
      <c r="F105" s="2"/>
      <c r="G105" s="2"/>
      <c r="H105" s="2"/>
      <c r="I105" s="2"/>
      <c r="J105" s="2"/>
      <c r="K105" s="2"/>
      <c r="L105" s="2"/>
      <c r="M105" s="2"/>
      <c r="N105" s="2"/>
      <c r="O105" s="2"/>
      <c r="P105" s="2"/>
      <c r="Q105" s="2"/>
    </row>
    <row r="106" spans="1:17" ht="11.25" customHeight="1" x14ac:dyDescent="0.2">
      <c r="A106" s="2"/>
      <c r="B106" s="2"/>
      <c r="C106" s="2"/>
      <c r="D106" s="2"/>
      <c r="E106" s="2"/>
      <c r="F106" s="2"/>
      <c r="G106" s="2"/>
      <c r="H106" s="2"/>
      <c r="I106" s="2"/>
      <c r="J106" s="2"/>
      <c r="K106" s="2"/>
      <c r="L106" s="2"/>
      <c r="M106" s="2"/>
      <c r="N106" s="2"/>
      <c r="O106" s="2"/>
      <c r="P106" s="2"/>
      <c r="Q106" s="2"/>
    </row>
    <row r="107" spans="1:17" ht="11.25" customHeight="1" x14ac:dyDescent="0.2">
      <c r="A107" s="2"/>
      <c r="B107" s="2"/>
      <c r="C107" s="2"/>
      <c r="D107" s="2"/>
      <c r="E107" s="2"/>
      <c r="F107" s="2"/>
      <c r="G107" s="2"/>
      <c r="H107" s="2"/>
      <c r="I107" s="2"/>
      <c r="J107" s="2"/>
      <c r="K107" s="2"/>
      <c r="L107" s="2"/>
      <c r="M107" s="2"/>
      <c r="N107" s="2"/>
      <c r="O107" s="2"/>
      <c r="P107" s="2"/>
      <c r="Q107" s="2"/>
    </row>
    <row r="108" spans="1:17" ht="11.25" customHeight="1" x14ac:dyDescent="0.2">
      <c r="A108" s="2"/>
      <c r="B108" s="2"/>
      <c r="C108" s="2"/>
      <c r="D108" s="2"/>
      <c r="E108" s="2"/>
      <c r="F108" s="2"/>
      <c r="G108" s="2"/>
      <c r="H108" s="2"/>
      <c r="I108" s="2"/>
      <c r="J108" s="2"/>
      <c r="K108" s="2"/>
      <c r="L108" s="2"/>
      <c r="M108" s="2"/>
      <c r="N108" s="2"/>
      <c r="O108" s="2"/>
      <c r="P108" s="2"/>
      <c r="Q108" s="2"/>
    </row>
    <row r="109" spans="1:17" ht="11.25" customHeight="1" x14ac:dyDescent="0.2">
      <c r="A109" s="2"/>
      <c r="B109" s="2"/>
      <c r="C109" s="2"/>
      <c r="D109" s="2"/>
      <c r="E109" s="2"/>
      <c r="F109" s="2"/>
      <c r="G109" s="2"/>
      <c r="H109" s="2"/>
      <c r="I109" s="2"/>
      <c r="J109" s="2"/>
      <c r="K109" s="2"/>
      <c r="L109" s="2"/>
      <c r="M109" s="2"/>
      <c r="N109" s="2"/>
      <c r="O109" s="2"/>
      <c r="P109" s="2"/>
      <c r="Q109" s="2"/>
    </row>
    <row r="110" spans="1:17" ht="11.25" customHeight="1" x14ac:dyDescent="0.2">
      <c r="A110" s="2"/>
      <c r="B110" s="2"/>
      <c r="C110" s="2"/>
      <c r="D110" s="2"/>
      <c r="E110" s="2"/>
      <c r="F110" s="2"/>
      <c r="G110" s="2"/>
      <c r="H110" s="2"/>
      <c r="I110" s="2"/>
      <c r="J110" s="2"/>
      <c r="K110" s="2"/>
      <c r="L110" s="2"/>
      <c r="M110" s="2"/>
      <c r="N110" s="2"/>
      <c r="O110" s="2"/>
      <c r="P110" s="2"/>
      <c r="Q110" s="2"/>
    </row>
    <row r="111" spans="1:17" ht="11.25" customHeight="1" x14ac:dyDescent="0.2">
      <c r="A111" s="2"/>
      <c r="B111" s="2"/>
      <c r="C111" s="2"/>
      <c r="D111" s="2"/>
      <c r="E111" s="2"/>
      <c r="F111" s="2"/>
      <c r="G111" s="2"/>
      <c r="H111" s="2"/>
      <c r="I111" s="2"/>
      <c r="J111" s="2"/>
      <c r="K111" s="2"/>
      <c r="L111" s="2"/>
      <c r="M111" s="2"/>
      <c r="N111" s="2"/>
      <c r="O111" s="2"/>
      <c r="P111" s="2"/>
      <c r="Q111" s="2"/>
    </row>
    <row r="112" spans="1:17" ht="11.25" customHeight="1" x14ac:dyDescent="0.2">
      <c r="A112" s="2"/>
      <c r="B112" s="2"/>
      <c r="C112" s="2"/>
      <c r="D112" s="2"/>
      <c r="E112" s="2"/>
      <c r="F112" s="2"/>
      <c r="G112" s="2"/>
      <c r="H112" s="2"/>
      <c r="I112" s="2"/>
      <c r="J112" s="2"/>
      <c r="K112" s="2"/>
      <c r="L112" s="2"/>
      <c r="M112" s="2"/>
      <c r="N112" s="2"/>
      <c r="O112" s="2"/>
      <c r="P112" s="2"/>
      <c r="Q112" s="2"/>
    </row>
    <row r="113" spans="1:17" ht="11.25" customHeight="1" x14ac:dyDescent="0.2">
      <c r="A113" s="2"/>
      <c r="B113" s="2"/>
      <c r="C113" s="2"/>
      <c r="D113" s="2"/>
      <c r="E113" s="2"/>
      <c r="F113" s="2"/>
      <c r="G113" s="2"/>
      <c r="H113" s="2"/>
      <c r="I113" s="2"/>
      <c r="J113" s="2"/>
      <c r="K113" s="2"/>
      <c r="L113" s="2"/>
      <c r="M113" s="2"/>
      <c r="N113" s="2"/>
      <c r="O113" s="2"/>
      <c r="P113" s="2"/>
      <c r="Q113" s="2"/>
    </row>
    <row r="114" spans="1:17" ht="11.25" customHeight="1" x14ac:dyDescent="0.2">
      <c r="A114" s="2"/>
      <c r="B114" s="2"/>
      <c r="C114" s="2"/>
      <c r="D114" s="2"/>
      <c r="E114" s="2"/>
      <c r="F114" s="2"/>
      <c r="G114" s="2"/>
      <c r="H114" s="2"/>
      <c r="I114" s="2"/>
      <c r="J114" s="2"/>
      <c r="K114" s="2"/>
      <c r="L114" s="2"/>
      <c r="M114" s="2"/>
      <c r="N114" s="2"/>
      <c r="O114" s="2"/>
      <c r="P114" s="2"/>
      <c r="Q114" s="2"/>
    </row>
    <row r="115" spans="1:17" ht="11.25" customHeight="1" x14ac:dyDescent="0.2">
      <c r="A115" s="2"/>
      <c r="B115" s="2"/>
      <c r="C115" s="2"/>
      <c r="D115" s="2"/>
      <c r="E115" s="2"/>
      <c r="F115" s="2"/>
      <c r="G115" s="2"/>
      <c r="H115" s="2"/>
      <c r="I115" s="2"/>
      <c r="J115" s="2"/>
      <c r="K115" s="2"/>
      <c r="L115" s="2"/>
      <c r="M115" s="2"/>
      <c r="N115" s="2"/>
      <c r="O115" s="2"/>
      <c r="P115" s="2"/>
      <c r="Q115" s="2"/>
    </row>
    <row r="116" spans="1:17" ht="11.25" customHeight="1" x14ac:dyDescent="0.2">
      <c r="A116" s="2"/>
      <c r="B116" s="2"/>
      <c r="C116" s="2"/>
      <c r="D116" s="2"/>
      <c r="E116" s="2"/>
      <c r="F116" s="2"/>
      <c r="G116" s="2"/>
      <c r="H116" s="2"/>
      <c r="I116" s="2"/>
      <c r="J116" s="2"/>
      <c r="K116" s="2"/>
      <c r="L116" s="2"/>
      <c r="M116" s="2"/>
      <c r="N116" s="2"/>
      <c r="O116" s="2"/>
      <c r="P116" s="2"/>
      <c r="Q116" s="2"/>
    </row>
    <row r="117" spans="1:17" ht="11.25" customHeight="1" x14ac:dyDescent="0.2">
      <c r="A117" s="2"/>
      <c r="B117" s="2"/>
      <c r="C117" s="2"/>
      <c r="D117" s="2"/>
      <c r="E117" s="2"/>
      <c r="F117" s="2"/>
      <c r="G117" s="2"/>
      <c r="H117" s="2"/>
      <c r="I117" s="2"/>
      <c r="J117" s="2"/>
      <c r="K117" s="2"/>
      <c r="L117" s="2"/>
      <c r="M117" s="2"/>
      <c r="N117" s="2"/>
      <c r="O117" s="2"/>
      <c r="P117" s="2"/>
      <c r="Q117" s="2"/>
    </row>
    <row r="118" spans="1:17" ht="11.25" customHeight="1" x14ac:dyDescent="0.2">
      <c r="A118" s="2"/>
      <c r="B118" s="2"/>
      <c r="C118" s="2"/>
      <c r="D118" s="2"/>
      <c r="E118" s="2"/>
      <c r="F118" s="2"/>
      <c r="G118" s="2"/>
      <c r="H118" s="2"/>
      <c r="I118" s="2"/>
      <c r="J118" s="2"/>
      <c r="K118" s="2"/>
      <c r="L118" s="2"/>
      <c r="M118" s="2"/>
      <c r="N118" s="2"/>
      <c r="O118" s="2"/>
      <c r="P118" s="2"/>
      <c r="Q118" s="2"/>
    </row>
    <row r="119" spans="1:17" ht="11.25" customHeight="1" x14ac:dyDescent="0.2">
      <c r="A119" s="2"/>
      <c r="B119" s="2"/>
      <c r="C119" s="2"/>
      <c r="D119" s="2"/>
      <c r="E119" s="2"/>
      <c r="F119" s="2"/>
      <c r="G119" s="2"/>
      <c r="H119" s="2"/>
      <c r="I119" s="2"/>
      <c r="J119" s="2"/>
      <c r="K119" s="2"/>
      <c r="L119" s="2"/>
      <c r="M119" s="2"/>
      <c r="N119" s="2"/>
      <c r="O119" s="2"/>
      <c r="P119" s="2"/>
      <c r="Q119" s="2"/>
    </row>
    <row r="120" spans="1:17" ht="11.25" customHeight="1" x14ac:dyDescent="0.2">
      <c r="A120" s="2"/>
      <c r="B120" s="2"/>
      <c r="C120" s="2"/>
      <c r="D120" s="2"/>
      <c r="E120" s="2"/>
      <c r="F120" s="2"/>
      <c r="G120" s="2"/>
      <c r="H120" s="2"/>
      <c r="I120" s="2"/>
      <c r="J120" s="2"/>
      <c r="K120" s="2"/>
      <c r="L120" s="2"/>
      <c r="M120" s="2"/>
      <c r="N120" s="2"/>
      <c r="O120" s="2"/>
      <c r="P120" s="2"/>
      <c r="Q120" s="2"/>
    </row>
    <row r="121" spans="1:17" ht="11.25" customHeight="1" x14ac:dyDescent="0.2">
      <c r="A121" s="2"/>
      <c r="B121" s="2"/>
      <c r="C121" s="2"/>
      <c r="D121" s="2"/>
      <c r="E121" s="2"/>
      <c r="F121" s="2"/>
      <c r="G121" s="2"/>
      <c r="H121" s="2"/>
      <c r="I121" s="2"/>
      <c r="J121" s="2"/>
      <c r="K121" s="2"/>
      <c r="L121" s="2"/>
      <c r="M121" s="2"/>
      <c r="N121" s="2"/>
      <c r="O121" s="2"/>
      <c r="P121" s="2"/>
      <c r="Q121" s="2"/>
    </row>
    <row r="122" spans="1:17" ht="11.25" customHeight="1" x14ac:dyDescent="0.2">
      <c r="A122" s="2"/>
      <c r="B122" s="2"/>
      <c r="C122" s="2"/>
      <c r="D122" s="2"/>
      <c r="E122" s="2"/>
      <c r="F122" s="2"/>
      <c r="G122" s="2"/>
      <c r="H122" s="2"/>
      <c r="I122" s="2"/>
      <c r="J122" s="2"/>
      <c r="K122" s="2"/>
      <c r="L122" s="2"/>
      <c r="M122" s="2"/>
      <c r="N122" s="2"/>
      <c r="O122" s="2"/>
      <c r="P122" s="2"/>
      <c r="Q122" s="2"/>
    </row>
    <row r="123" spans="1:17" ht="11.25" customHeight="1" x14ac:dyDescent="0.2">
      <c r="A123" s="2"/>
      <c r="B123" s="2"/>
      <c r="C123" s="2"/>
      <c r="D123" s="2"/>
      <c r="E123" s="2"/>
      <c r="F123" s="2"/>
      <c r="G123" s="2"/>
      <c r="H123" s="2"/>
      <c r="I123" s="2"/>
      <c r="J123" s="2"/>
      <c r="K123" s="2"/>
      <c r="L123" s="2"/>
      <c r="M123" s="2"/>
      <c r="N123" s="2"/>
      <c r="O123" s="2"/>
      <c r="P123" s="2"/>
      <c r="Q123" s="2"/>
    </row>
    <row r="124" spans="1:17" ht="11.25" customHeight="1" x14ac:dyDescent="0.2">
      <c r="A124" s="2"/>
      <c r="B124" s="2"/>
      <c r="C124" s="2"/>
      <c r="D124" s="2"/>
      <c r="E124" s="2"/>
      <c r="F124" s="2"/>
      <c r="G124" s="2"/>
      <c r="H124" s="2"/>
      <c r="I124" s="2"/>
      <c r="J124" s="2"/>
      <c r="K124" s="2"/>
      <c r="L124" s="2"/>
      <c r="M124" s="2"/>
      <c r="N124" s="2"/>
      <c r="O124" s="2"/>
      <c r="P124" s="2"/>
      <c r="Q124" s="2"/>
    </row>
    <row r="125" spans="1:17" ht="11.25" customHeight="1" x14ac:dyDescent="0.2">
      <c r="A125" s="2"/>
      <c r="B125" s="2"/>
      <c r="C125" s="2"/>
      <c r="D125" s="2"/>
      <c r="E125" s="2"/>
      <c r="F125" s="2"/>
      <c r="G125" s="2"/>
      <c r="H125" s="2"/>
      <c r="I125" s="2"/>
      <c r="J125" s="2"/>
      <c r="K125" s="2"/>
      <c r="L125" s="2"/>
      <c r="M125" s="2"/>
      <c r="N125" s="2"/>
      <c r="O125" s="2"/>
      <c r="P125" s="2"/>
      <c r="Q125" s="2"/>
    </row>
    <row r="126" spans="1:17" ht="11.25" customHeight="1" x14ac:dyDescent="0.2">
      <c r="A126" s="2"/>
      <c r="B126" s="2"/>
      <c r="C126" s="2"/>
      <c r="D126" s="2"/>
      <c r="E126" s="2"/>
      <c r="F126" s="2"/>
      <c r="G126" s="2"/>
      <c r="H126" s="2"/>
      <c r="I126" s="2"/>
      <c r="J126" s="2"/>
      <c r="K126" s="2"/>
      <c r="L126" s="2"/>
      <c r="M126" s="2"/>
      <c r="N126" s="2"/>
      <c r="O126" s="2"/>
      <c r="P126" s="2"/>
      <c r="Q126" s="2"/>
    </row>
    <row r="127" spans="1:17" ht="11.25" customHeight="1" x14ac:dyDescent="0.2">
      <c r="A127" s="2"/>
      <c r="B127" s="2"/>
      <c r="C127" s="2"/>
      <c r="D127" s="2"/>
      <c r="E127" s="2"/>
      <c r="F127" s="2"/>
      <c r="G127" s="2"/>
      <c r="H127" s="2"/>
      <c r="I127" s="2"/>
      <c r="J127" s="2"/>
      <c r="K127" s="2"/>
      <c r="L127" s="2"/>
      <c r="M127" s="2"/>
      <c r="N127" s="2"/>
      <c r="O127" s="2"/>
      <c r="P127" s="2"/>
      <c r="Q127" s="2"/>
    </row>
    <row r="128" spans="1:17" ht="11.25" customHeight="1" x14ac:dyDescent="0.2">
      <c r="A128" s="2"/>
      <c r="B128" s="2"/>
      <c r="C128" s="2"/>
      <c r="D128" s="2"/>
      <c r="E128" s="2"/>
      <c r="F128" s="2"/>
      <c r="G128" s="2"/>
      <c r="H128" s="2"/>
      <c r="I128" s="2"/>
      <c r="J128" s="2"/>
      <c r="K128" s="2"/>
      <c r="L128" s="2"/>
      <c r="M128" s="2"/>
      <c r="N128" s="2"/>
      <c r="O128" s="2"/>
      <c r="P128" s="2"/>
      <c r="Q128" s="2"/>
    </row>
    <row r="129" spans="1:17" ht="11.25" customHeight="1" x14ac:dyDescent="0.2">
      <c r="A129" s="2"/>
      <c r="B129" s="2"/>
      <c r="C129" s="2"/>
      <c r="D129" s="2"/>
      <c r="E129" s="2"/>
      <c r="F129" s="2"/>
      <c r="G129" s="2"/>
      <c r="H129" s="2"/>
      <c r="I129" s="2"/>
      <c r="J129" s="2"/>
      <c r="K129" s="2"/>
      <c r="L129" s="2"/>
      <c r="M129" s="2"/>
      <c r="N129" s="2"/>
      <c r="O129" s="2"/>
      <c r="P129" s="2"/>
      <c r="Q129" s="2"/>
    </row>
    <row r="130" spans="1:17" ht="11.25" customHeight="1" x14ac:dyDescent="0.2">
      <c r="A130" s="2"/>
      <c r="B130" s="2"/>
      <c r="C130" s="2"/>
      <c r="D130" s="2"/>
      <c r="E130" s="2"/>
      <c r="F130" s="2"/>
      <c r="G130" s="2"/>
      <c r="H130" s="2"/>
      <c r="I130" s="2"/>
      <c r="J130" s="2"/>
      <c r="K130" s="2"/>
      <c r="L130" s="2"/>
      <c r="M130" s="2"/>
      <c r="N130" s="2"/>
      <c r="O130" s="2"/>
      <c r="P130" s="2"/>
      <c r="Q130" s="2"/>
    </row>
    <row r="131" spans="1:17" ht="11.25" customHeight="1" x14ac:dyDescent="0.2">
      <c r="A131" s="2"/>
      <c r="B131" s="2"/>
      <c r="C131" s="2"/>
      <c r="D131" s="2"/>
      <c r="E131" s="2"/>
      <c r="F131" s="2"/>
      <c r="G131" s="2"/>
      <c r="H131" s="2"/>
      <c r="I131" s="2"/>
      <c r="J131" s="2"/>
      <c r="K131" s="2"/>
      <c r="L131" s="2"/>
      <c r="M131" s="2"/>
      <c r="N131" s="2"/>
      <c r="O131" s="2"/>
      <c r="P131" s="2"/>
      <c r="Q131" s="2"/>
    </row>
    <row r="132" spans="1:17" ht="11.25" customHeight="1" x14ac:dyDescent="0.2">
      <c r="A132" s="2"/>
      <c r="B132" s="2"/>
      <c r="C132" s="2"/>
      <c r="D132" s="2"/>
      <c r="E132" s="2"/>
      <c r="F132" s="2"/>
      <c r="G132" s="2"/>
      <c r="H132" s="2"/>
      <c r="I132" s="2"/>
      <c r="J132" s="2"/>
      <c r="K132" s="2"/>
      <c r="L132" s="2"/>
      <c r="M132" s="2"/>
      <c r="N132" s="2"/>
      <c r="O132" s="2"/>
      <c r="P132" s="2"/>
      <c r="Q132" s="2"/>
    </row>
    <row r="133" spans="1:17" ht="11.25" customHeight="1" x14ac:dyDescent="0.2">
      <c r="A133" s="2"/>
      <c r="B133" s="2"/>
      <c r="C133" s="2"/>
      <c r="D133" s="2"/>
      <c r="E133" s="2"/>
      <c r="F133" s="2"/>
      <c r="G133" s="2"/>
      <c r="H133" s="2"/>
      <c r="I133" s="2"/>
      <c r="J133" s="2"/>
      <c r="K133" s="2"/>
      <c r="L133" s="2"/>
      <c r="M133" s="2"/>
      <c r="N133" s="2"/>
      <c r="O133" s="2"/>
      <c r="P133" s="2"/>
      <c r="Q133" s="2"/>
    </row>
    <row r="134" spans="1:17" ht="11.25" customHeight="1" x14ac:dyDescent="0.2">
      <c r="A134" s="2"/>
      <c r="B134" s="2"/>
      <c r="C134" s="2"/>
      <c r="D134" s="2"/>
      <c r="E134" s="2"/>
      <c r="F134" s="2"/>
      <c r="G134" s="2"/>
      <c r="H134" s="2"/>
      <c r="I134" s="2"/>
      <c r="J134" s="2"/>
      <c r="K134" s="2"/>
      <c r="L134" s="2"/>
      <c r="M134" s="2"/>
      <c r="N134" s="2"/>
      <c r="O134" s="2"/>
      <c r="P134" s="2"/>
      <c r="Q134" s="2"/>
    </row>
    <row r="135" spans="1:17" ht="11.25" customHeight="1" x14ac:dyDescent="0.2">
      <c r="A135" s="2"/>
      <c r="B135" s="2"/>
      <c r="C135" s="2"/>
      <c r="D135" s="2"/>
      <c r="E135" s="2"/>
      <c r="F135" s="2"/>
      <c r="G135" s="2"/>
      <c r="H135" s="2"/>
      <c r="I135" s="2"/>
      <c r="J135" s="2"/>
      <c r="K135" s="2"/>
      <c r="L135" s="2"/>
      <c r="M135" s="2"/>
      <c r="N135" s="2"/>
      <c r="O135" s="2"/>
      <c r="P135" s="2"/>
      <c r="Q135" s="2"/>
    </row>
    <row r="136" spans="1:17" ht="11.25" customHeight="1" x14ac:dyDescent="0.2">
      <c r="A136" s="2"/>
      <c r="B136" s="2"/>
      <c r="C136" s="2"/>
      <c r="D136" s="2"/>
      <c r="E136" s="2"/>
      <c r="F136" s="2"/>
      <c r="G136" s="2"/>
      <c r="H136" s="2"/>
      <c r="I136" s="2"/>
      <c r="J136" s="2"/>
      <c r="K136" s="2"/>
      <c r="L136" s="2"/>
      <c r="M136" s="2"/>
      <c r="N136" s="2"/>
      <c r="O136" s="2"/>
      <c r="P136" s="2"/>
      <c r="Q136" s="2"/>
    </row>
    <row r="137" spans="1:17" ht="11.25" customHeight="1" x14ac:dyDescent="0.2">
      <c r="A137" s="2"/>
      <c r="B137" s="2"/>
      <c r="C137" s="2"/>
      <c r="D137" s="2"/>
      <c r="E137" s="2"/>
      <c r="F137" s="2"/>
      <c r="G137" s="2"/>
      <c r="H137" s="2"/>
      <c r="I137" s="2"/>
      <c r="J137" s="2"/>
      <c r="K137" s="2"/>
      <c r="L137" s="2"/>
      <c r="M137" s="2"/>
      <c r="N137" s="2"/>
      <c r="O137" s="2"/>
      <c r="P137" s="2"/>
      <c r="Q137" s="2"/>
    </row>
    <row r="138" spans="1:17" ht="11.25" customHeight="1" x14ac:dyDescent="0.2">
      <c r="A138" s="2"/>
      <c r="B138" s="2"/>
      <c r="C138" s="2"/>
      <c r="D138" s="2"/>
      <c r="E138" s="2"/>
      <c r="F138" s="2"/>
      <c r="G138" s="2"/>
      <c r="H138" s="2"/>
      <c r="I138" s="2"/>
      <c r="J138" s="2"/>
      <c r="K138" s="2"/>
      <c r="L138" s="2"/>
      <c r="M138" s="2"/>
      <c r="N138" s="2"/>
      <c r="O138" s="2"/>
      <c r="P138" s="2"/>
      <c r="Q138" s="2"/>
    </row>
    <row r="139" spans="1:17" ht="11.25" customHeight="1" x14ac:dyDescent="0.2">
      <c r="A139" s="2"/>
      <c r="B139" s="2"/>
      <c r="C139" s="2"/>
      <c r="D139" s="2"/>
      <c r="E139" s="2"/>
      <c r="F139" s="2"/>
      <c r="G139" s="2"/>
      <c r="H139" s="2"/>
      <c r="I139" s="2"/>
      <c r="J139" s="2"/>
      <c r="K139" s="2"/>
      <c r="L139" s="2"/>
      <c r="M139" s="2"/>
      <c r="N139" s="2"/>
      <c r="O139" s="2"/>
      <c r="P139" s="2"/>
      <c r="Q139" s="2"/>
    </row>
    <row r="140" spans="1:17" ht="11.25" customHeight="1" x14ac:dyDescent="0.2">
      <c r="A140" s="2"/>
      <c r="B140" s="2"/>
      <c r="C140" s="2"/>
      <c r="D140" s="2"/>
      <c r="E140" s="2"/>
      <c r="F140" s="2"/>
      <c r="G140" s="2"/>
      <c r="H140" s="2"/>
      <c r="I140" s="2"/>
      <c r="J140" s="2"/>
      <c r="K140" s="2"/>
      <c r="L140" s="2"/>
      <c r="M140" s="2"/>
      <c r="N140" s="2"/>
      <c r="O140" s="2"/>
      <c r="P140" s="2"/>
      <c r="Q140" s="2"/>
    </row>
    <row r="141" spans="1:17" ht="11.25" customHeight="1" x14ac:dyDescent="0.2">
      <c r="A141" s="2"/>
      <c r="B141" s="2"/>
      <c r="C141" s="2"/>
      <c r="D141" s="2"/>
      <c r="E141" s="2"/>
      <c r="F141" s="2"/>
      <c r="G141" s="2"/>
      <c r="H141" s="2"/>
      <c r="I141" s="2"/>
      <c r="J141" s="2"/>
      <c r="K141" s="2"/>
      <c r="L141" s="2"/>
      <c r="M141" s="2"/>
      <c r="N141" s="2"/>
      <c r="O141" s="2"/>
      <c r="P141" s="2"/>
      <c r="Q141" s="2"/>
    </row>
    <row r="142" spans="1:17" ht="11.25" customHeight="1" x14ac:dyDescent="0.2">
      <c r="A142" s="2"/>
      <c r="B142" s="2"/>
      <c r="C142" s="2"/>
      <c r="D142" s="2"/>
      <c r="E142" s="2"/>
      <c r="F142" s="2"/>
      <c r="G142" s="2"/>
      <c r="H142" s="2"/>
      <c r="I142" s="2"/>
      <c r="J142" s="2"/>
      <c r="K142" s="2"/>
      <c r="L142" s="2"/>
      <c r="M142" s="2"/>
      <c r="N142" s="2"/>
      <c r="O142" s="2"/>
      <c r="P142" s="2"/>
      <c r="Q142" s="2"/>
    </row>
    <row r="143" spans="1:17" ht="11.25" customHeight="1" x14ac:dyDescent="0.2">
      <c r="A143" s="2"/>
      <c r="B143" s="2"/>
      <c r="C143" s="2"/>
      <c r="D143" s="2"/>
      <c r="E143" s="2"/>
      <c r="F143" s="2"/>
      <c r="G143" s="2"/>
      <c r="H143" s="2"/>
      <c r="I143" s="2"/>
      <c r="J143" s="2"/>
      <c r="K143" s="2"/>
      <c r="L143" s="2"/>
      <c r="M143" s="2"/>
      <c r="N143" s="2"/>
      <c r="O143" s="2"/>
      <c r="P143" s="2"/>
      <c r="Q143" s="2"/>
    </row>
    <row r="144" spans="1:17" ht="11.25" customHeight="1" x14ac:dyDescent="0.2">
      <c r="A144" s="2"/>
      <c r="B144" s="2"/>
      <c r="C144" s="2"/>
      <c r="D144" s="2"/>
      <c r="E144" s="2"/>
      <c r="F144" s="2"/>
      <c r="G144" s="2"/>
      <c r="H144" s="2"/>
      <c r="I144" s="2"/>
      <c r="J144" s="2"/>
      <c r="K144" s="2"/>
      <c r="L144" s="2"/>
      <c r="M144" s="2"/>
      <c r="N144" s="2"/>
      <c r="O144" s="2"/>
      <c r="P144" s="2"/>
      <c r="Q144" s="2"/>
    </row>
    <row r="145" spans="1:17" ht="11.25" customHeight="1" x14ac:dyDescent="0.2">
      <c r="A145" s="2"/>
      <c r="B145" s="2"/>
      <c r="C145" s="2"/>
      <c r="D145" s="2"/>
      <c r="E145" s="2"/>
      <c r="F145" s="2"/>
      <c r="G145" s="2"/>
      <c r="H145" s="2"/>
      <c r="I145" s="2"/>
      <c r="J145" s="2"/>
      <c r="K145" s="2"/>
      <c r="L145" s="2"/>
      <c r="M145" s="2"/>
      <c r="N145" s="2"/>
      <c r="O145" s="2"/>
      <c r="P145" s="2"/>
      <c r="Q145" s="2"/>
    </row>
    <row r="146" spans="1:17" ht="11.25" customHeight="1" x14ac:dyDescent="0.2">
      <c r="A146" s="2"/>
      <c r="B146" s="2"/>
      <c r="C146" s="2"/>
      <c r="D146" s="2"/>
      <c r="E146" s="2"/>
      <c r="F146" s="2"/>
      <c r="G146" s="2"/>
      <c r="H146" s="2"/>
      <c r="I146" s="2"/>
      <c r="J146" s="2"/>
      <c r="K146" s="2"/>
      <c r="L146" s="2"/>
      <c r="M146" s="2"/>
      <c r="N146" s="2"/>
      <c r="O146" s="2"/>
      <c r="P146" s="2"/>
      <c r="Q146" s="2"/>
    </row>
    <row r="147" spans="1:17" ht="11.25" customHeight="1" x14ac:dyDescent="0.2">
      <c r="A147" s="2"/>
      <c r="B147" s="2"/>
      <c r="C147" s="2"/>
      <c r="D147" s="2"/>
      <c r="E147" s="2"/>
      <c r="F147" s="2"/>
      <c r="G147" s="2"/>
      <c r="H147" s="2"/>
      <c r="I147" s="2"/>
      <c r="J147" s="2"/>
      <c r="K147" s="2"/>
      <c r="L147" s="2"/>
      <c r="M147" s="2"/>
      <c r="N147" s="2"/>
      <c r="O147" s="2"/>
      <c r="P147" s="2"/>
      <c r="Q147" s="2"/>
    </row>
    <row r="148" spans="1:17" ht="11.25" customHeight="1" x14ac:dyDescent="0.2">
      <c r="A148" s="2"/>
      <c r="B148" s="2"/>
      <c r="C148" s="2"/>
      <c r="D148" s="2"/>
      <c r="E148" s="2"/>
      <c r="F148" s="2"/>
      <c r="G148" s="2"/>
      <c r="H148" s="2"/>
      <c r="I148" s="2"/>
      <c r="J148" s="2"/>
      <c r="K148" s="2"/>
      <c r="L148" s="2"/>
      <c r="M148" s="2"/>
      <c r="N148" s="2"/>
      <c r="O148" s="2"/>
      <c r="P148" s="2"/>
      <c r="Q148" s="2"/>
    </row>
    <row r="149" spans="1:17" ht="11.25" customHeight="1" x14ac:dyDescent="0.2">
      <c r="A149" s="2"/>
      <c r="B149" s="2"/>
      <c r="C149" s="2"/>
      <c r="D149" s="2"/>
      <c r="E149" s="2"/>
      <c r="F149" s="2"/>
      <c r="G149" s="2"/>
      <c r="H149" s="2"/>
      <c r="I149" s="2"/>
      <c r="J149" s="2"/>
      <c r="K149" s="2"/>
      <c r="L149" s="2"/>
      <c r="M149" s="2"/>
      <c r="N149" s="2"/>
      <c r="O149" s="2"/>
      <c r="P149" s="2"/>
      <c r="Q149" s="2"/>
    </row>
    <row r="150" spans="1:17" ht="11.25" customHeight="1" x14ac:dyDescent="0.2">
      <c r="A150" s="2"/>
      <c r="B150" s="2"/>
      <c r="C150" s="2"/>
      <c r="D150" s="2"/>
      <c r="E150" s="2"/>
      <c r="F150" s="2"/>
      <c r="G150" s="2"/>
      <c r="H150" s="2"/>
      <c r="I150" s="2"/>
      <c r="J150" s="2"/>
      <c r="K150" s="2"/>
      <c r="L150" s="2"/>
      <c r="M150" s="2"/>
      <c r="N150" s="2"/>
      <c r="O150" s="2"/>
      <c r="P150" s="2"/>
      <c r="Q150" s="2"/>
    </row>
    <row r="151" spans="1:17" ht="11.25" customHeight="1" x14ac:dyDescent="0.2">
      <c r="A151" s="2"/>
      <c r="B151" s="2"/>
      <c r="C151" s="2"/>
      <c r="D151" s="2"/>
      <c r="E151" s="2"/>
      <c r="F151" s="2"/>
      <c r="G151" s="2"/>
      <c r="H151" s="2"/>
      <c r="I151" s="2"/>
      <c r="J151" s="2"/>
      <c r="K151" s="2"/>
      <c r="L151" s="2"/>
      <c r="M151" s="2"/>
      <c r="N151" s="2"/>
      <c r="O151" s="2"/>
      <c r="P151" s="2"/>
      <c r="Q151" s="2"/>
    </row>
    <row r="152" spans="1:17" ht="11.25" customHeight="1" x14ac:dyDescent="0.2">
      <c r="A152" s="2"/>
      <c r="B152" s="2"/>
      <c r="C152" s="2"/>
      <c r="D152" s="2"/>
      <c r="E152" s="2"/>
      <c r="F152" s="2"/>
      <c r="G152" s="2"/>
      <c r="H152" s="2"/>
      <c r="I152" s="2"/>
      <c r="J152" s="2"/>
      <c r="K152" s="2"/>
      <c r="L152" s="2"/>
      <c r="M152" s="2"/>
      <c r="N152" s="2"/>
      <c r="O152" s="2"/>
      <c r="P152" s="2"/>
      <c r="Q152" s="2"/>
    </row>
    <row r="153" spans="1:17" ht="11.25" customHeight="1" x14ac:dyDescent="0.2">
      <c r="A153" s="2"/>
      <c r="B153" s="2"/>
      <c r="C153" s="2"/>
      <c r="D153" s="2"/>
      <c r="E153" s="2"/>
      <c r="F153" s="2"/>
      <c r="G153" s="2"/>
      <c r="H153" s="2"/>
      <c r="I153" s="2"/>
      <c r="J153" s="2"/>
      <c r="K153" s="2"/>
      <c r="L153" s="2"/>
      <c r="M153" s="2"/>
      <c r="N153" s="2"/>
      <c r="O153" s="2"/>
      <c r="P153" s="2"/>
      <c r="Q153" s="2"/>
    </row>
    <row r="154" spans="1:17" ht="11.25" customHeight="1" x14ac:dyDescent="0.2">
      <c r="A154" s="2"/>
      <c r="B154" s="2"/>
      <c r="C154" s="2"/>
      <c r="D154" s="2"/>
      <c r="E154" s="2"/>
      <c r="F154" s="2"/>
      <c r="G154" s="2"/>
      <c r="H154" s="2"/>
      <c r="I154" s="2"/>
      <c r="J154" s="2"/>
      <c r="K154" s="2"/>
      <c r="L154" s="2"/>
      <c r="M154" s="2"/>
      <c r="N154" s="2"/>
      <c r="O154" s="2"/>
      <c r="P154" s="2"/>
      <c r="Q154" s="2"/>
    </row>
    <row r="155" spans="1:17" ht="11.25" customHeight="1" x14ac:dyDescent="0.2">
      <c r="A155" s="2"/>
      <c r="B155" s="2"/>
      <c r="C155" s="2"/>
      <c r="D155" s="2"/>
      <c r="E155" s="2"/>
      <c r="F155" s="2"/>
      <c r="G155" s="2"/>
      <c r="H155" s="2"/>
      <c r="I155" s="2"/>
      <c r="J155" s="2"/>
      <c r="K155" s="2"/>
      <c r="L155" s="2"/>
      <c r="M155" s="2"/>
      <c r="N155" s="2"/>
      <c r="O155" s="2"/>
      <c r="P155" s="2"/>
      <c r="Q155" s="2"/>
    </row>
    <row r="156" spans="1:17" ht="11.25" customHeight="1" x14ac:dyDescent="0.2">
      <c r="A156" s="2"/>
      <c r="B156" s="2"/>
      <c r="C156" s="2"/>
      <c r="D156" s="2"/>
      <c r="E156" s="2"/>
      <c r="F156" s="2"/>
      <c r="G156" s="2"/>
      <c r="H156" s="2"/>
      <c r="I156" s="2"/>
      <c r="J156" s="2"/>
      <c r="K156" s="2"/>
      <c r="L156" s="2"/>
      <c r="M156" s="2"/>
      <c r="N156" s="2"/>
      <c r="O156" s="2"/>
      <c r="P156" s="2"/>
      <c r="Q156" s="2"/>
    </row>
    <row r="157" spans="1:17" ht="11.25" customHeight="1" x14ac:dyDescent="0.2">
      <c r="A157" s="2"/>
      <c r="B157" s="2"/>
      <c r="C157" s="2"/>
      <c r="D157" s="2"/>
      <c r="E157" s="2"/>
      <c r="F157" s="2"/>
      <c r="G157" s="2"/>
      <c r="H157" s="2"/>
      <c r="I157" s="2"/>
      <c r="J157" s="2"/>
      <c r="K157" s="2"/>
      <c r="L157" s="2"/>
      <c r="M157" s="2"/>
      <c r="N157" s="2"/>
      <c r="O157" s="2"/>
      <c r="P157" s="2"/>
      <c r="Q157" s="2"/>
    </row>
    <row r="158" spans="1:17" ht="11.25" customHeight="1" x14ac:dyDescent="0.2">
      <c r="A158" s="2"/>
      <c r="B158" s="2"/>
      <c r="C158" s="2"/>
      <c r="D158" s="2"/>
      <c r="E158" s="2"/>
      <c r="F158" s="2"/>
      <c r="G158" s="2"/>
      <c r="H158" s="2"/>
      <c r="I158" s="2"/>
      <c r="J158" s="2"/>
      <c r="K158" s="2"/>
      <c r="L158" s="2"/>
      <c r="M158" s="2"/>
      <c r="N158" s="2"/>
      <c r="O158" s="2"/>
      <c r="P158" s="2"/>
      <c r="Q158" s="2"/>
    </row>
    <row r="159" spans="1:17" ht="11.25" customHeight="1" x14ac:dyDescent="0.2">
      <c r="A159" s="2"/>
      <c r="B159" s="2"/>
      <c r="C159" s="2"/>
      <c r="D159" s="2"/>
      <c r="E159" s="2"/>
      <c r="F159" s="2"/>
      <c r="G159" s="2"/>
      <c r="H159" s="2"/>
      <c r="I159" s="2"/>
      <c r="J159" s="2"/>
      <c r="K159" s="2"/>
      <c r="L159" s="2"/>
      <c r="M159" s="2"/>
      <c r="N159" s="2"/>
      <c r="O159" s="2"/>
      <c r="P159" s="2"/>
      <c r="Q159" s="2"/>
    </row>
    <row r="160" spans="1:17" ht="11.25" customHeight="1" x14ac:dyDescent="0.2">
      <c r="A160" s="2"/>
      <c r="B160" s="2"/>
      <c r="C160" s="2"/>
      <c r="D160" s="2"/>
      <c r="E160" s="2"/>
      <c r="F160" s="2"/>
      <c r="G160" s="2"/>
      <c r="H160" s="2"/>
      <c r="I160" s="2"/>
      <c r="J160" s="2"/>
      <c r="K160" s="2"/>
      <c r="L160" s="2"/>
      <c r="M160" s="2"/>
      <c r="N160" s="2"/>
      <c r="O160" s="2"/>
      <c r="P160" s="2"/>
      <c r="Q160" s="2"/>
    </row>
    <row r="161" spans="1:17" ht="11.25" customHeight="1" x14ac:dyDescent="0.2">
      <c r="A161" s="2"/>
      <c r="B161" s="2"/>
      <c r="C161" s="2"/>
      <c r="D161" s="2"/>
      <c r="E161" s="2"/>
      <c r="F161" s="2"/>
      <c r="G161" s="2"/>
      <c r="H161" s="2"/>
      <c r="I161" s="2"/>
      <c r="J161" s="2"/>
      <c r="K161" s="2"/>
      <c r="L161" s="2"/>
      <c r="M161" s="2"/>
      <c r="N161" s="2"/>
      <c r="O161" s="2"/>
      <c r="P161" s="2"/>
      <c r="Q161" s="2"/>
    </row>
    <row r="162" spans="1:17" ht="11.25" customHeight="1" x14ac:dyDescent="0.2">
      <c r="A162" s="2"/>
      <c r="B162" s="2"/>
      <c r="C162" s="2"/>
      <c r="D162" s="2"/>
      <c r="E162" s="2"/>
      <c r="F162" s="2"/>
      <c r="G162" s="2"/>
      <c r="H162" s="2"/>
      <c r="I162" s="2"/>
      <c r="J162" s="2"/>
      <c r="K162" s="2"/>
      <c r="L162" s="2"/>
      <c r="M162" s="2"/>
      <c r="N162" s="2"/>
      <c r="O162" s="2"/>
      <c r="P162" s="2"/>
      <c r="Q162" s="2"/>
    </row>
    <row r="163" spans="1:17" ht="11.25" customHeight="1" x14ac:dyDescent="0.2">
      <c r="A163" s="2"/>
      <c r="B163" s="2"/>
      <c r="C163" s="2"/>
      <c r="D163" s="2"/>
      <c r="E163" s="2"/>
      <c r="F163" s="2"/>
      <c r="G163" s="2"/>
      <c r="H163" s="2"/>
      <c r="I163" s="2"/>
      <c r="J163" s="2"/>
      <c r="K163" s="2"/>
      <c r="L163" s="2"/>
      <c r="M163" s="2"/>
      <c r="N163" s="2"/>
      <c r="O163" s="2"/>
      <c r="P163" s="2"/>
      <c r="Q163" s="2"/>
    </row>
    <row r="164" spans="1:17" ht="11.25" customHeight="1" x14ac:dyDescent="0.2">
      <c r="A164" s="2"/>
      <c r="B164" s="2"/>
      <c r="C164" s="2"/>
      <c r="D164" s="2"/>
      <c r="E164" s="2"/>
      <c r="F164" s="2"/>
      <c r="G164" s="2"/>
      <c r="H164" s="2"/>
      <c r="I164" s="2"/>
      <c r="J164" s="2"/>
      <c r="K164" s="2"/>
      <c r="L164" s="2"/>
      <c r="M164" s="2"/>
      <c r="N164" s="2"/>
      <c r="O164" s="2"/>
      <c r="P164" s="2"/>
      <c r="Q164" s="2"/>
    </row>
    <row r="165" spans="1:17" ht="11.25" customHeight="1" x14ac:dyDescent="0.2">
      <c r="A165" s="2"/>
      <c r="B165" s="2"/>
      <c r="C165" s="2"/>
      <c r="D165" s="2"/>
      <c r="E165" s="2"/>
      <c r="F165" s="2"/>
      <c r="G165" s="2"/>
      <c r="H165" s="2"/>
      <c r="I165" s="2"/>
      <c r="J165" s="2"/>
      <c r="K165" s="2"/>
      <c r="L165" s="2"/>
      <c r="M165" s="2"/>
      <c r="N165" s="2"/>
      <c r="O165" s="2"/>
      <c r="P165" s="2"/>
      <c r="Q165" s="2"/>
    </row>
    <row r="166" spans="1:17" ht="11.25" customHeight="1" x14ac:dyDescent="0.2">
      <c r="A166" s="2"/>
      <c r="B166" s="2"/>
      <c r="C166" s="2"/>
      <c r="D166" s="2"/>
      <c r="E166" s="2"/>
      <c r="F166" s="2"/>
      <c r="G166" s="2"/>
      <c r="H166" s="2"/>
      <c r="I166" s="2"/>
      <c r="J166" s="2"/>
      <c r="K166" s="2"/>
      <c r="L166" s="2"/>
      <c r="M166" s="2"/>
      <c r="N166" s="2"/>
      <c r="O166" s="2"/>
      <c r="P166" s="2"/>
      <c r="Q166" s="2"/>
    </row>
    <row r="167" spans="1:17" ht="11.25" customHeight="1" x14ac:dyDescent="0.2">
      <c r="A167" s="2"/>
      <c r="B167" s="2"/>
      <c r="C167" s="2"/>
      <c r="D167" s="2"/>
      <c r="E167" s="2"/>
      <c r="F167" s="2"/>
      <c r="G167" s="2"/>
      <c r="H167" s="2"/>
      <c r="I167" s="2"/>
      <c r="J167" s="2"/>
      <c r="K167" s="2"/>
      <c r="L167" s="2"/>
      <c r="M167" s="2"/>
      <c r="N167" s="2"/>
      <c r="O167" s="2"/>
      <c r="P167" s="2"/>
      <c r="Q167" s="2"/>
    </row>
    <row r="168" spans="1:17" ht="11.25" customHeight="1" x14ac:dyDescent="0.2">
      <c r="A168" s="2"/>
      <c r="B168" s="2"/>
      <c r="C168" s="2"/>
      <c r="D168" s="2"/>
      <c r="E168" s="2"/>
      <c r="F168" s="2"/>
      <c r="G168" s="2"/>
      <c r="H168" s="2"/>
      <c r="I168" s="2"/>
      <c r="J168" s="2"/>
      <c r="K168" s="2"/>
      <c r="L168" s="2"/>
      <c r="M168" s="2"/>
      <c r="N168" s="2"/>
      <c r="O168" s="2"/>
      <c r="P168" s="2"/>
      <c r="Q168" s="2"/>
    </row>
    <row r="169" spans="1:17" ht="11.25" customHeight="1" x14ac:dyDescent="0.2">
      <c r="A169" s="2"/>
      <c r="B169" s="2"/>
      <c r="C169" s="2"/>
      <c r="D169" s="2"/>
      <c r="E169" s="2"/>
      <c r="F169" s="2"/>
      <c r="G169" s="2"/>
      <c r="H169" s="2"/>
      <c r="I169" s="2"/>
      <c r="J169" s="2"/>
      <c r="K169" s="2"/>
      <c r="L169" s="2"/>
      <c r="M169" s="2"/>
      <c r="N169" s="2"/>
      <c r="O169" s="2"/>
      <c r="P169" s="2"/>
      <c r="Q169" s="2"/>
    </row>
    <row r="170" spans="1:17" ht="11.25" customHeight="1" x14ac:dyDescent="0.2">
      <c r="A170" s="2"/>
      <c r="B170" s="2"/>
      <c r="C170" s="2"/>
      <c r="D170" s="2"/>
      <c r="E170" s="2"/>
      <c r="F170" s="2"/>
      <c r="G170" s="2"/>
      <c r="H170" s="2"/>
      <c r="I170" s="2"/>
      <c r="J170" s="2"/>
      <c r="K170" s="2"/>
      <c r="L170" s="2"/>
      <c r="M170" s="2"/>
      <c r="N170" s="2"/>
      <c r="O170" s="2"/>
      <c r="P170" s="2"/>
      <c r="Q170" s="2"/>
    </row>
    <row r="171" spans="1:17" ht="11.25" customHeight="1" x14ac:dyDescent="0.2">
      <c r="A171" s="2"/>
      <c r="B171" s="2"/>
      <c r="C171" s="2"/>
      <c r="D171" s="2"/>
      <c r="E171" s="2"/>
      <c r="F171" s="2"/>
      <c r="G171" s="2"/>
      <c r="H171" s="2"/>
      <c r="I171" s="2"/>
      <c r="J171" s="2"/>
      <c r="K171" s="2"/>
      <c r="L171" s="2"/>
      <c r="M171" s="2"/>
      <c r="N171" s="2"/>
      <c r="O171" s="2"/>
      <c r="P171" s="2"/>
      <c r="Q171" s="2"/>
    </row>
    <row r="172" spans="1:17" ht="11.25" customHeight="1" x14ac:dyDescent="0.2">
      <c r="A172" s="2"/>
      <c r="B172" s="2"/>
      <c r="C172" s="2"/>
      <c r="D172" s="2"/>
      <c r="E172" s="2"/>
      <c r="F172" s="2"/>
      <c r="G172" s="2"/>
      <c r="H172" s="2"/>
      <c r="I172" s="2"/>
      <c r="J172" s="2"/>
      <c r="K172" s="2"/>
      <c r="L172" s="2"/>
      <c r="M172" s="2"/>
      <c r="N172" s="2"/>
      <c r="O172" s="2"/>
      <c r="P172" s="2"/>
      <c r="Q172" s="2"/>
    </row>
    <row r="173" spans="1:17" ht="11.25" customHeight="1" x14ac:dyDescent="0.2">
      <c r="A173" s="2"/>
      <c r="B173" s="2"/>
      <c r="C173" s="2"/>
      <c r="D173" s="2"/>
      <c r="E173" s="2"/>
      <c r="F173" s="2"/>
      <c r="G173" s="2"/>
      <c r="H173" s="2"/>
      <c r="I173" s="2"/>
      <c r="J173" s="2"/>
      <c r="K173" s="2"/>
      <c r="L173" s="2"/>
      <c r="M173" s="2"/>
      <c r="N173" s="2"/>
      <c r="O173" s="2"/>
      <c r="P173" s="2"/>
      <c r="Q173" s="2"/>
    </row>
    <row r="174" spans="1:17" ht="11.25" customHeight="1" x14ac:dyDescent="0.2">
      <c r="A174" s="2"/>
      <c r="B174" s="2"/>
      <c r="C174" s="2"/>
      <c r="D174" s="2"/>
      <c r="E174" s="2"/>
      <c r="F174" s="2"/>
      <c r="G174" s="2"/>
      <c r="H174" s="2"/>
      <c r="I174" s="2"/>
      <c r="J174" s="2"/>
      <c r="K174" s="2"/>
      <c r="L174" s="2"/>
      <c r="M174" s="2"/>
      <c r="N174" s="2"/>
      <c r="O174" s="2"/>
      <c r="P174" s="2"/>
      <c r="Q174" s="2"/>
    </row>
    <row r="175" spans="1:17" ht="11.25" customHeight="1" x14ac:dyDescent="0.2">
      <c r="A175" s="2"/>
      <c r="B175" s="2"/>
      <c r="C175" s="2"/>
      <c r="D175" s="2"/>
      <c r="E175" s="2"/>
      <c r="F175" s="2"/>
      <c r="G175" s="2"/>
      <c r="H175" s="2"/>
      <c r="I175" s="2"/>
      <c r="J175" s="2"/>
      <c r="K175" s="2"/>
      <c r="L175" s="2"/>
      <c r="M175" s="2"/>
      <c r="N175" s="2"/>
      <c r="O175" s="2"/>
      <c r="P175" s="2"/>
      <c r="Q175" s="2"/>
    </row>
    <row r="176" spans="1:17" ht="11.25" customHeight="1" x14ac:dyDescent="0.2">
      <c r="A176" s="2"/>
      <c r="B176" s="2"/>
      <c r="C176" s="2"/>
      <c r="D176" s="2"/>
      <c r="E176" s="2"/>
      <c r="F176" s="2"/>
      <c r="G176" s="2"/>
      <c r="H176" s="2"/>
      <c r="I176" s="2"/>
      <c r="J176" s="2"/>
      <c r="K176" s="2"/>
      <c r="L176" s="2"/>
      <c r="M176" s="2"/>
      <c r="N176" s="2"/>
      <c r="O176" s="2"/>
      <c r="P176" s="2"/>
      <c r="Q176" s="2"/>
    </row>
    <row r="177" spans="1:17" ht="11.25" customHeight="1" x14ac:dyDescent="0.2">
      <c r="A177" s="2"/>
      <c r="B177" s="2"/>
      <c r="C177" s="2"/>
      <c r="D177" s="2"/>
      <c r="E177" s="2"/>
      <c r="F177" s="2"/>
      <c r="G177" s="2"/>
      <c r="H177" s="2"/>
      <c r="I177" s="2"/>
      <c r="J177" s="2"/>
      <c r="K177" s="2"/>
      <c r="L177" s="2"/>
      <c r="M177" s="2"/>
      <c r="N177" s="2"/>
      <c r="O177" s="2"/>
      <c r="P177" s="2"/>
      <c r="Q177" s="2"/>
    </row>
    <row r="178" spans="1:17" ht="11.25" customHeight="1" x14ac:dyDescent="0.2">
      <c r="A178" s="2"/>
      <c r="B178" s="2"/>
      <c r="C178" s="2"/>
      <c r="D178" s="2"/>
      <c r="E178" s="2"/>
      <c r="F178" s="2"/>
      <c r="G178" s="2"/>
      <c r="H178" s="2"/>
      <c r="I178" s="2"/>
      <c r="J178" s="2"/>
      <c r="K178" s="2"/>
      <c r="L178" s="2"/>
      <c r="M178" s="2"/>
      <c r="N178" s="2"/>
      <c r="O178" s="2"/>
      <c r="P178" s="2"/>
      <c r="Q178" s="2"/>
    </row>
    <row r="179" spans="1:17" ht="11.25" customHeight="1" x14ac:dyDescent="0.2">
      <c r="A179" s="2"/>
      <c r="B179" s="2"/>
      <c r="C179" s="2"/>
      <c r="D179" s="2"/>
      <c r="E179" s="2"/>
      <c r="F179" s="2"/>
      <c r="G179" s="2"/>
      <c r="H179" s="2"/>
      <c r="I179" s="2"/>
      <c r="J179" s="2"/>
      <c r="K179" s="2"/>
      <c r="L179" s="2"/>
      <c r="M179" s="2"/>
      <c r="N179" s="2"/>
      <c r="O179" s="2"/>
      <c r="P179" s="2"/>
      <c r="Q179" s="2"/>
    </row>
    <row r="180" spans="1:17" ht="11.25" customHeight="1" x14ac:dyDescent="0.2">
      <c r="A180" s="2"/>
      <c r="B180" s="2"/>
      <c r="C180" s="2"/>
      <c r="D180" s="2"/>
      <c r="E180" s="2"/>
      <c r="F180" s="2"/>
      <c r="G180" s="2"/>
      <c r="H180" s="2"/>
      <c r="I180" s="2"/>
      <c r="J180" s="2"/>
      <c r="K180" s="2"/>
      <c r="L180" s="2"/>
      <c r="M180" s="2"/>
      <c r="N180" s="2"/>
      <c r="O180" s="2"/>
      <c r="P180" s="2"/>
      <c r="Q180" s="2"/>
    </row>
    <row r="181" spans="1:17" ht="11.25" customHeight="1" x14ac:dyDescent="0.2">
      <c r="A181" s="2"/>
      <c r="B181" s="2"/>
      <c r="C181" s="2"/>
      <c r="D181" s="2"/>
      <c r="E181" s="2"/>
      <c r="F181" s="2"/>
      <c r="G181" s="2"/>
      <c r="H181" s="2"/>
      <c r="I181" s="2"/>
      <c r="J181" s="2"/>
      <c r="K181" s="2"/>
      <c r="L181" s="2"/>
      <c r="M181" s="2"/>
      <c r="N181" s="2"/>
      <c r="O181" s="2"/>
      <c r="P181" s="2"/>
      <c r="Q181" s="2"/>
    </row>
    <row r="182" spans="1:17" ht="11.25" customHeight="1" x14ac:dyDescent="0.2">
      <c r="A182" s="2"/>
      <c r="B182" s="2"/>
      <c r="C182" s="2"/>
      <c r="D182" s="2"/>
      <c r="E182" s="2"/>
      <c r="F182" s="2"/>
      <c r="G182" s="2"/>
      <c r="H182" s="2"/>
      <c r="I182" s="2"/>
      <c r="J182" s="2"/>
      <c r="K182" s="2"/>
      <c r="L182" s="2"/>
      <c r="M182" s="2"/>
      <c r="N182" s="2"/>
      <c r="O182" s="2"/>
      <c r="P182" s="2"/>
      <c r="Q182" s="2"/>
    </row>
    <row r="183" spans="1:17" ht="11.25" customHeight="1" x14ac:dyDescent="0.2">
      <c r="A183" s="2"/>
      <c r="B183" s="2"/>
      <c r="C183" s="2"/>
      <c r="D183" s="2"/>
      <c r="E183" s="2"/>
      <c r="F183" s="2"/>
      <c r="G183" s="2"/>
      <c r="H183" s="2"/>
      <c r="I183" s="2"/>
      <c r="J183" s="2"/>
      <c r="K183" s="2"/>
      <c r="L183" s="2"/>
      <c r="M183" s="2"/>
      <c r="N183" s="2"/>
      <c r="O183" s="2"/>
      <c r="P183" s="2"/>
      <c r="Q183" s="2"/>
    </row>
    <row r="184" spans="1:17" ht="11.25" customHeight="1" x14ac:dyDescent="0.2">
      <c r="A184" s="2"/>
      <c r="B184" s="2"/>
      <c r="C184" s="2"/>
      <c r="D184" s="2"/>
      <c r="E184" s="2"/>
      <c r="F184" s="2"/>
      <c r="G184" s="2"/>
      <c r="H184" s="2"/>
      <c r="I184" s="2"/>
      <c r="J184" s="2"/>
      <c r="K184" s="2"/>
      <c r="L184" s="2"/>
      <c r="M184" s="2"/>
      <c r="N184" s="2"/>
      <c r="O184" s="2"/>
      <c r="P184" s="2"/>
      <c r="Q184" s="2"/>
    </row>
    <row r="185" spans="1:17" ht="11.25" customHeight="1" x14ac:dyDescent="0.2">
      <c r="A185" s="2"/>
      <c r="B185" s="2"/>
      <c r="C185" s="2"/>
      <c r="D185" s="2"/>
      <c r="E185" s="2"/>
      <c r="F185" s="2"/>
      <c r="G185" s="2"/>
      <c r="H185" s="2"/>
      <c r="I185" s="2"/>
      <c r="J185" s="2"/>
      <c r="K185" s="2"/>
      <c r="L185" s="2"/>
      <c r="M185" s="2"/>
      <c r="N185" s="2"/>
      <c r="O185" s="2"/>
      <c r="P185" s="2"/>
      <c r="Q185" s="2"/>
    </row>
    <row r="186" spans="1:17" ht="11.25" customHeight="1" x14ac:dyDescent="0.2">
      <c r="A186" s="2"/>
      <c r="B186" s="2"/>
      <c r="C186" s="2"/>
      <c r="D186" s="2"/>
      <c r="E186" s="2"/>
      <c r="F186" s="2"/>
      <c r="G186" s="2"/>
      <c r="H186" s="2"/>
      <c r="I186" s="2"/>
      <c r="J186" s="2"/>
      <c r="K186" s="2"/>
      <c r="L186" s="2"/>
      <c r="M186" s="2"/>
      <c r="N186" s="2"/>
      <c r="O186" s="2"/>
      <c r="P186" s="2"/>
      <c r="Q186" s="2"/>
    </row>
    <row r="187" spans="1:17" ht="11.25" customHeight="1" x14ac:dyDescent="0.2">
      <c r="A187" s="2"/>
      <c r="B187" s="2"/>
      <c r="C187" s="2"/>
      <c r="D187" s="2"/>
      <c r="E187" s="2"/>
      <c r="F187" s="2"/>
      <c r="G187" s="2"/>
      <c r="H187" s="2"/>
      <c r="I187" s="2"/>
      <c r="J187" s="2"/>
      <c r="K187" s="2"/>
      <c r="L187" s="2"/>
      <c r="M187" s="2"/>
      <c r="N187" s="2"/>
      <c r="O187" s="2"/>
      <c r="P187" s="2"/>
      <c r="Q187" s="2"/>
    </row>
    <row r="188" spans="1:17" ht="11.25" customHeight="1" x14ac:dyDescent="0.2">
      <c r="A188" s="2"/>
      <c r="B188" s="2"/>
      <c r="C188" s="2"/>
      <c r="D188" s="2"/>
      <c r="E188" s="2"/>
      <c r="F188" s="2"/>
      <c r="G188" s="2"/>
      <c r="H188" s="2"/>
      <c r="I188" s="2"/>
      <c r="J188" s="2"/>
      <c r="K188" s="2"/>
      <c r="L188" s="2"/>
      <c r="M188" s="2"/>
      <c r="N188" s="2"/>
      <c r="O188" s="2"/>
      <c r="P188" s="2"/>
      <c r="Q188" s="2"/>
    </row>
    <row r="189" spans="1:17" ht="11.25" customHeight="1" x14ac:dyDescent="0.2">
      <c r="A189" s="2"/>
      <c r="B189" s="2"/>
      <c r="C189" s="2"/>
      <c r="D189" s="2"/>
      <c r="E189" s="2"/>
      <c r="F189" s="2"/>
      <c r="G189" s="2"/>
      <c r="H189" s="2"/>
      <c r="I189" s="2"/>
      <c r="J189" s="2"/>
      <c r="K189" s="2"/>
      <c r="L189" s="2"/>
      <c r="M189" s="2"/>
      <c r="N189" s="2"/>
      <c r="O189" s="2"/>
      <c r="P189" s="2"/>
      <c r="Q189" s="2"/>
    </row>
    <row r="190" spans="1:17" ht="11.25" customHeight="1" x14ac:dyDescent="0.2">
      <c r="A190" s="2"/>
      <c r="B190" s="2"/>
      <c r="C190" s="2"/>
      <c r="D190" s="2"/>
      <c r="E190" s="2"/>
      <c r="F190" s="2"/>
      <c r="G190" s="2"/>
      <c r="H190" s="2"/>
      <c r="I190" s="2"/>
      <c r="J190" s="2"/>
      <c r="K190" s="2"/>
      <c r="L190" s="2"/>
      <c r="M190" s="2"/>
      <c r="N190" s="2"/>
      <c r="O190" s="2"/>
      <c r="P190" s="2"/>
      <c r="Q190" s="2"/>
    </row>
    <row r="191" spans="1:17" ht="11.25" customHeight="1" x14ac:dyDescent="0.2">
      <c r="A191" s="2"/>
      <c r="B191" s="2"/>
      <c r="C191" s="2"/>
      <c r="D191" s="2"/>
      <c r="E191" s="2"/>
      <c r="F191" s="2"/>
      <c r="G191" s="2"/>
      <c r="H191" s="2"/>
      <c r="I191" s="2"/>
      <c r="J191" s="2"/>
      <c r="K191" s="2"/>
      <c r="L191" s="2"/>
      <c r="M191" s="2"/>
      <c r="N191" s="2"/>
      <c r="O191" s="2"/>
      <c r="P191" s="2"/>
      <c r="Q191" s="2"/>
    </row>
    <row r="192" spans="1:17" ht="11.25" customHeight="1" x14ac:dyDescent="0.2">
      <c r="A192" s="2"/>
      <c r="B192" s="2"/>
      <c r="C192" s="2"/>
      <c r="D192" s="2"/>
      <c r="E192" s="2"/>
      <c r="F192" s="2"/>
      <c r="G192" s="2"/>
      <c r="H192" s="2"/>
      <c r="I192" s="2"/>
      <c r="J192" s="2"/>
      <c r="K192" s="2"/>
      <c r="L192" s="2"/>
      <c r="M192" s="2"/>
      <c r="N192" s="2"/>
      <c r="O192" s="2"/>
      <c r="P192" s="2"/>
      <c r="Q192" s="2"/>
    </row>
    <row r="193" spans="1:17" ht="11.25" customHeight="1" x14ac:dyDescent="0.2">
      <c r="A193" s="2"/>
      <c r="B193" s="2"/>
      <c r="C193" s="2"/>
      <c r="D193" s="2"/>
      <c r="E193" s="2"/>
      <c r="F193" s="2"/>
      <c r="G193" s="2"/>
      <c r="H193" s="2"/>
      <c r="I193" s="2"/>
      <c r="J193" s="2"/>
      <c r="K193" s="2"/>
      <c r="L193" s="2"/>
      <c r="M193" s="2"/>
      <c r="N193" s="2"/>
      <c r="O193" s="2"/>
      <c r="P193" s="2"/>
      <c r="Q193" s="2"/>
    </row>
    <row r="194" spans="1:17" ht="11.25" customHeight="1" x14ac:dyDescent="0.2">
      <c r="A194" s="2"/>
      <c r="B194" s="2"/>
      <c r="C194" s="2"/>
      <c r="D194" s="2"/>
      <c r="E194" s="2"/>
      <c r="F194" s="2"/>
      <c r="G194" s="2"/>
      <c r="H194" s="2"/>
      <c r="I194" s="2"/>
      <c r="J194" s="2"/>
      <c r="K194" s="2"/>
      <c r="L194" s="2"/>
      <c r="M194" s="2"/>
      <c r="N194" s="2"/>
      <c r="O194" s="2"/>
      <c r="P194" s="2"/>
      <c r="Q194" s="2"/>
    </row>
    <row r="195" spans="1:17" ht="11.25" customHeight="1" x14ac:dyDescent="0.2">
      <c r="A195" s="2"/>
      <c r="B195" s="2"/>
      <c r="C195" s="2"/>
      <c r="D195" s="2"/>
      <c r="E195" s="2"/>
      <c r="F195" s="2"/>
      <c r="G195" s="2"/>
      <c r="H195" s="2"/>
      <c r="I195" s="2"/>
      <c r="J195" s="2"/>
      <c r="K195" s="2"/>
      <c r="L195" s="2"/>
      <c r="M195" s="2"/>
      <c r="N195" s="2"/>
      <c r="O195" s="2"/>
      <c r="P195" s="2"/>
      <c r="Q195" s="2"/>
    </row>
    <row r="196" spans="1:17" ht="11.25" customHeight="1" x14ac:dyDescent="0.2">
      <c r="A196" s="2"/>
      <c r="B196" s="2"/>
      <c r="C196" s="2"/>
      <c r="D196" s="2"/>
      <c r="E196" s="2"/>
      <c r="F196" s="2"/>
      <c r="G196" s="2"/>
      <c r="H196" s="2"/>
      <c r="I196" s="2"/>
      <c r="J196" s="2"/>
      <c r="K196" s="2"/>
      <c r="L196" s="2"/>
      <c r="M196" s="2"/>
      <c r="N196" s="2"/>
      <c r="O196" s="2"/>
      <c r="P196" s="2"/>
      <c r="Q196" s="2"/>
    </row>
    <row r="197" spans="1:17" ht="11.25" customHeight="1" x14ac:dyDescent="0.2">
      <c r="A197" s="2"/>
      <c r="B197" s="2"/>
      <c r="C197" s="2"/>
      <c r="D197" s="2"/>
      <c r="E197" s="2"/>
      <c r="F197" s="2"/>
      <c r="G197" s="2"/>
      <c r="H197" s="2"/>
      <c r="I197" s="2"/>
      <c r="J197" s="2"/>
      <c r="K197" s="2"/>
      <c r="L197" s="2"/>
      <c r="M197" s="2"/>
      <c r="N197" s="2"/>
      <c r="O197" s="2"/>
      <c r="P197" s="2"/>
      <c r="Q197" s="2"/>
    </row>
    <row r="198" spans="1:17" ht="11.25" customHeight="1" x14ac:dyDescent="0.2">
      <c r="A198" s="2"/>
      <c r="B198" s="2"/>
      <c r="C198" s="2"/>
      <c r="D198" s="2"/>
      <c r="E198" s="2"/>
      <c r="F198" s="2"/>
      <c r="G198" s="2"/>
      <c r="H198" s="2"/>
      <c r="I198" s="2"/>
      <c r="J198" s="2"/>
      <c r="K198" s="2"/>
      <c r="L198" s="2"/>
      <c r="M198" s="2"/>
      <c r="N198" s="2"/>
      <c r="O198" s="2"/>
      <c r="P198" s="2"/>
      <c r="Q198" s="2"/>
    </row>
    <row r="199" spans="1:17" ht="11.25" customHeight="1" x14ac:dyDescent="0.2">
      <c r="A199" s="2"/>
      <c r="B199" s="2"/>
      <c r="C199" s="2"/>
      <c r="D199" s="2"/>
      <c r="E199" s="2"/>
      <c r="F199" s="2"/>
      <c r="G199" s="2"/>
      <c r="H199" s="2"/>
      <c r="I199" s="2"/>
      <c r="J199" s="2"/>
      <c r="K199" s="2"/>
      <c r="L199" s="2"/>
      <c r="M199" s="2"/>
      <c r="N199" s="2"/>
      <c r="O199" s="2"/>
      <c r="P199" s="2"/>
      <c r="Q199" s="2"/>
    </row>
    <row r="200" spans="1:17" ht="11.25" customHeight="1" x14ac:dyDescent="0.2">
      <c r="A200" s="2"/>
      <c r="B200" s="2"/>
      <c r="C200" s="2"/>
      <c r="D200" s="2"/>
      <c r="E200" s="2"/>
      <c r="F200" s="2"/>
      <c r="G200" s="2"/>
      <c r="H200" s="2"/>
      <c r="I200" s="2"/>
      <c r="J200" s="2"/>
      <c r="K200" s="2"/>
      <c r="L200" s="2"/>
      <c r="M200" s="2"/>
      <c r="N200" s="2"/>
      <c r="O200" s="2"/>
      <c r="P200" s="2"/>
      <c r="Q200" s="2"/>
    </row>
    <row r="201" spans="1:17" ht="11.25" customHeight="1" x14ac:dyDescent="0.2">
      <c r="A201" s="2"/>
      <c r="B201" s="2"/>
      <c r="C201" s="2"/>
      <c r="D201" s="2"/>
      <c r="E201" s="2"/>
      <c r="F201" s="2"/>
      <c r="G201" s="2"/>
      <c r="H201" s="2"/>
      <c r="I201" s="2"/>
      <c r="J201" s="2"/>
      <c r="K201" s="2"/>
      <c r="L201" s="2"/>
      <c r="M201" s="2"/>
      <c r="N201" s="2"/>
      <c r="O201" s="2"/>
      <c r="P201" s="2"/>
      <c r="Q201" s="2"/>
    </row>
    <row r="202" spans="1:17" ht="11.25" customHeight="1" x14ac:dyDescent="0.2">
      <c r="A202" s="2"/>
      <c r="B202" s="2"/>
      <c r="C202" s="2"/>
      <c r="D202" s="2"/>
      <c r="E202" s="2"/>
      <c r="F202" s="2"/>
      <c r="G202" s="2"/>
      <c r="H202" s="2"/>
      <c r="I202" s="2"/>
      <c r="J202" s="2"/>
      <c r="K202" s="2"/>
      <c r="L202" s="2"/>
      <c r="M202" s="2"/>
      <c r="N202" s="2"/>
      <c r="O202" s="2"/>
      <c r="P202" s="2"/>
      <c r="Q202" s="2"/>
    </row>
    <row r="203" spans="1:17" ht="11.25" customHeight="1" x14ac:dyDescent="0.2">
      <c r="A203" s="2"/>
      <c r="B203" s="2"/>
      <c r="C203" s="2"/>
      <c r="D203" s="2"/>
      <c r="E203" s="2"/>
      <c r="F203" s="2"/>
      <c r="G203" s="2"/>
      <c r="H203" s="2"/>
      <c r="I203" s="2"/>
      <c r="J203" s="2"/>
      <c r="K203" s="2"/>
      <c r="L203" s="2"/>
      <c r="M203" s="2"/>
      <c r="N203" s="2"/>
      <c r="O203" s="2"/>
      <c r="P203" s="2"/>
      <c r="Q203" s="2"/>
    </row>
    <row r="204" spans="1:17" ht="11.25" customHeight="1" x14ac:dyDescent="0.2">
      <c r="A204" s="2"/>
      <c r="B204" s="2"/>
      <c r="C204" s="2"/>
      <c r="D204" s="2"/>
      <c r="E204" s="2"/>
      <c r="F204" s="2"/>
      <c r="G204" s="2"/>
      <c r="H204" s="2"/>
      <c r="I204" s="2"/>
      <c r="J204" s="2"/>
      <c r="K204" s="2"/>
      <c r="L204" s="2"/>
      <c r="M204" s="2"/>
      <c r="N204" s="2"/>
      <c r="O204" s="2"/>
      <c r="P204" s="2"/>
      <c r="Q204" s="2"/>
    </row>
    <row r="205" spans="1:17" ht="11.25" customHeight="1" x14ac:dyDescent="0.2">
      <c r="A205" s="2"/>
      <c r="B205" s="2"/>
      <c r="C205" s="2"/>
      <c r="D205" s="2"/>
      <c r="E205" s="2"/>
      <c r="F205" s="2"/>
      <c r="G205" s="2"/>
      <c r="H205" s="2"/>
      <c r="I205" s="2"/>
      <c r="J205" s="2"/>
      <c r="K205" s="2"/>
      <c r="L205" s="2"/>
      <c r="M205" s="2"/>
      <c r="N205" s="2"/>
      <c r="O205" s="2"/>
      <c r="P205" s="2"/>
      <c r="Q205" s="2"/>
    </row>
    <row r="206" spans="1:17" ht="11.25" customHeight="1" x14ac:dyDescent="0.2">
      <c r="A206" s="2"/>
      <c r="B206" s="2"/>
      <c r="C206" s="2"/>
      <c r="D206" s="2"/>
      <c r="E206" s="2"/>
      <c r="F206" s="2"/>
      <c r="G206" s="2"/>
      <c r="H206" s="2"/>
      <c r="I206" s="2"/>
      <c r="J206" s="2"/>
      <c r="K206" s="2"/>
      <c r="L206" s="2"/>
      <c r="M206" s="2"/>
      <c r="N206" s="2"/>
      <c r="O206" s="2"/>
      <c r="P206" s="2"/>
      <c r="Q206" s="2"/>
    </row>
    <row r="207" spans="1:17" ht="11.25" customHeight="1" x14ac:dyDescent="0.2">
      <c r="A207" s="2"/>
      <c r="B207" s="2"/>
      <c r="C207" s="2"/>
      <c r="D207" s="2"/>
      <c r="E207" s="2"/>
      <c r="F207" s="2"/>
      <c r="G207" s="2"/>
      <c r="H207" s="2"/>
      <c r="I207" s="2"/>
      <c r="J207" s="2"/>
      <c r="K207" s="2"/>
      <c r="L207" s="2"/>
      <c r="M207" s="2"/>
      <c r="N207" s="2"/>
      <c r="O207" s="2"/>
      <c r="P207" s="2"/>
      <c r="Q207" s="2"/>
    </row>
    <row r="208" spans="1:17" ht="11.25" customHeight="1" x14ac:dyDescent="0.2">
      <c r="A208" s="2"/>
      <c r="B208" s="2"/>
      <c r="C208" s="2"/>
      <c r="D208" s="2"/>
      <c r="E208" s="2"/>
      <c r="F208" s="2"/>
      <c r="G208" s="2"/>
      <c r="H208" s="2"/>
      <c r="I208" s="2"/>
      <c r="J208" s="2"/>
      <c r="K208" s="2"/>
      <c r="L208" s="2"/>
      <c r="M208" s="2"/>
      <c r="N208" s="2"/>
      <c r="O208" s="2"/>
      <c r="P208" s="2"/>
      <c r="Q208" s="2"/>
    </row>
    <row r="209" spans="1:17" ht="11.25" customHeight="1" x14ac:dyDescent="0.2">
      <c r="A209" s="2"/>
      <c r="B209" s="2"/>
      <c r="C209" s="2"/>
      <c r="D209" s="2"/>
      <c r="E209" s="2"/>
      <c r="F209" s="2"/>
      <c r="G209" s="2"/>
      <c r="H209" s="2"/>
      <c r="I209" s="2"/>
      <c r="J209" s="2"/>
      <c r="K209" s="2"/>
      <c r="L209" s="2"/>
      <c r="M209" s="2"/>
      <c r="N209" s="2"/>
      <c r="O209" s="2"/>
      <c r="P209" s="2"/>
      <c r="Q209" s="2"/>
    </row>
    <row r="210" spans="1:17" ht="11.25" customHeight="1" x14ac:dyDescent="0.2">
      <c r="A210" s="2"/>
      <c r="B210" s="2"/>
      <c r="C210" s="2"/>
      <c r="D210" s="2"/>
      <c r="E210" s="2"/>
      <c r="F210" s="2"/>
      <c r="G210" s="2"/>
      <c r="H210" s="2"/>
      <c r="I210" s="2"/>
      <c r="J210" s="2"/>
      <c r="K210" s="2"/>
      <c r="L210" s="2"/>
      <c r="M210" s="2"/>
      <c r="N210" s="2"/>
      <c r="O210" s="2"/>
      <c r="P210" s="2"/>
      <c r="Q210" s="2"/>
    </row>
    <row r="211" spans="1:17" ht="11.25" customHeight="1" x14ac:dyDescent="0.2">
      <c r="A211" s="2"/>
      <c r="B211" s="2"/>
      <c r="C211" s="2"/>
      <c r="D211" s="2"/>
      <c r="E211" s="2"/>
      <c r="F211" s="2"/>
      <c r="G211" s="2"/>
      <c r="H211" s="2"/>
      <c r="I211" s="2"/>
      <c r="J211" s="2"/>
      <c r="K211" s="2"/>
      <c r="L211" s="2"/>
      <c r="M211" s="2"/>
      <c r="N211" s="2"/>
      <c r="O211" s="2"/>
      <c r="P211" s="2"/>
      <c r="Q211" s="2"/>
    </row>
    <row r="212" spans="1:17" ht="11.25" customHeight="1" x14ac:dyDescent="0.2">
      <c r="A212" s="2"/>
      <c r="B212" s="2"/>
      <c r="C212" s="2"/>
      <c r="D212" s="2"/>
      <c r="E212" s="2"/>
      <c r="F212" s="2"/>
      <c r="G212" s="2"/>
      <c r="H212" s="2"/>
      <c r="I212" s="2"/>
      <c r="J212" s="2"/>
      <c r="K212" s="2"/>
      <c r="L212" s="2"/>
      <c r="M212" s="2"/>
      <c r="N212" s="2"/>
      <c r="O212" s="2"/>
      <c r="P212" s="2"/>
      <c r="Q212" s="2"/>
    </row>
    <row r="213" spans="1:17" ht="11.25" customHeight="1" x14ac:dyDescent="0.2">
      <c r="A213" s="2"/>
      <c r="B213" s="2"/>
      <c r="C213" s="2"/>
      <c r="D213" s="2"/>
      <c r="E213" s="2"/>
      <c r="F213" s="2"/>
      <c r="G213" s="2"/>
      <c r="H213" s="2"/>
      <c r="I213" s="2"/>
      <c r="J213" s="2"/>
      <c r="K213" s="2"/>
      <c r="L213" s="2"/>
      <c r="M213" s="2"/>
      <c r="N213" s="2"/>
      <c r="O213" s="2"/>
      <c r="P213" s="2"/>
      <c r="Q213" s="2"/>
    </row>
    <row r="214" spans="1:17" ht="11.25" customHeight="1" x14ac:dyDescent="0.2">
      <c r="A214" s="2"/>
      <c r="B214" s="2"/>
      <c r="C214" s="2"/>
      <c r="D214" s="2"/>
      <c r="E214" s="2"/>
      <c r="F214" s="2"/>
      <c r="G214" s="2"/>
      <c r="H214" s="2"/>
      <c r="I214" s="2"/>
      <c r="J214" s="2"/>
      <c r="K214" s="2"/>
      <c r="L214" s="2"/>
      <c r="M214" s="2"/>
      <c r="N214" s="2"/>
      <c r="O214" s="2"/>
      <c r="P214" s="2"/>
      <c r="Q214" s="2"/>
    </row>
    <row r="215" spans="1:17" ht="11.25" customHeight="1" x14ac:dyDescent="0.2">
      <c r="A215" s="2"/>
      <c r="B215" s="2"/>
      <c r="C215" s="2"/>
      <c r="D215" s="2"/>
      <c r="E215" s="2"/>
      <c r="F215" s="2"/>
      <c r="G215" s="2"/>
      <c r="H215" s="2"/>
      <c r="I215" s="2"/>
      <c r="J215" s="2"/>
      <c r="K215" s="2"/>
      <c r="L215" s="2"/>
      <c r="M215" s="2"/>
      <c r="N215" s="2"/>
      <c r="O215" s="2"/>
      <c r="P215" s="2"/>
      <c r="Q215" s="2"/>
    </row>
    <row r="216" spans="1:17" ht="11.25" customHeight="1" x14ac:dyDescent="0.2">
      <c r="A216" s="2"/>
      <c r="B216" s="2"/>
      <c r="C216" s="2"/>
      <c r="D216" s="2"/>
      <c r="E216" s="2"/>
      <c r="F216" s="2"/>
      <c r="G216" s="2"/>
      <c r="H216" s="2"/>
      <c r="I216" s="2"/>
      <c r="J216" s="2"/>
      <c r="K216" s="2"/>
      <c r="L216" s="2"/>
      <c r="M216" s="2"/>
      <c r="N216" s="2"/>
      <c r="O216" s="2"/>
      <c r="P216" s="2"/>
      <c r="Q216" s="2"/>
    </row>
    <row r="217" spans="1:17" ht="11.25" customHeight="1" x14ac:dyDescent="0.2">
      <c r="A217" s="2"/>
      <c r="B217" s="2"/>
      <c r="C217" s="2"/>
      <c r="D217" s="2"/>
      <c r="E217" s="2"/>
      <c r="F217" s="2"/>
      <c r="G217" s="2"/>
      <c r="H217" s="2"/>
      <c r="I217" s="2"/>
      <c r="J217" s="2"/>
      <c r="K217" s="2"/>
      <c r="L217" s="2"/>
      <c r="M217" s="2"/>
      <c r="N217" s="2"/>
      <c r="O217" s="2"/>
      <c r="P217" s="2"/>
      <c r="Q217" s="2"/>
    </row>
    <row r="218" spans="1:17" ht="11.25" customHeight="1" x14ac:dyDescent="0.2">
      <c r="A218" s="2"/>
      <c r="B218" s="2"/>
      <c r="C218" s="2"/>
      <c r="D218" s="2"/>
      <c r="E218" s="2"/>
      <c r="F218" s="2"/>
      <c r="G218" s="2"/>
      <c r="H218" s="2"/>
      <c r="I218" s="2"/>
      <c r="J218" s="2"/>
      <c r="K218" s="2"/>
      <c r="L218" s="2"/>
      <c r="M218" s="2"/>
      <c r="N218" s="2"/>
      <c r="O218" s="2"/>
      <c r="P218" s="2"/>
      <c r="Q218" s="2"/>
    </row>
    <row r="219" spans="1:17" ht="11.25" customHeight="1" x14ac:dyDescent="0.2">
      <c r="A219" s="2"/>
      <c r="B219" s="2"/>
      <c r="C219" s="2"/>
      <c r="D219" s="2"/>
      <c r="E219" s="2"/>
      <c r="F219" s="2"/>
      <c r="G219" s="2"/>
      <c r="H219" s="2"/>
      <c r="I219" s="2"/>
      <c r="J219" s="2"/>
      <c r="K219" s="2"/>
      <c r="L219" s="2"/>
      <c r="M219" s="2"/>
      <c r="N219" s="2"/>
      <c r="O219" s="2"/>
      <c r="P219" s="2"/>
      <c r="Q219" s="2"/>
    </row>
    <row r="220" spans="1:17" ht="11.25" customHeight="1" x14ac:dyDescent="0.2">
      <c r="A220" s="2"/>
      <c r="B220" s="2"/>
      <c r="C220" s="2"/>
      <c r="D220" s="2"/>
      <c r="E220" s="2"/>
      <c r="F220" s="2"/>
      <c r="G220" s="2"/>
      <c r="H220" s="2"/>
      <c r="I220" s="2"/>
      <c r="J220" s="2"/>
      <c r="K220" s="2"/>
      <c r="L220" s="2"/>
      <c r="M220" s="2"/>
      <c r="N220" s="2"/>
      <c r="O220" s="2"/>
      <c r="P220" s="2"/>
      <c r="Q220" s="2"/>
    </row>
    <row r="221" spans="1:17" ht="11.25" customHeight="1" x14ac:dyDescent="0.2">
      <c r="A221" s="2"/>
      <c r="B221" s="2"/>
      <c r="C221" s="2"/>
      <c r="D221" s="2"/>
      <c r="E221" s="2"/>
      <c r="F221" s="2"/>
      <c r="G221" s="2"/>
      <c r="H221" s="2"/>
      <c r="I221" s="2"/>
      <c r="J221" s="2"/>
      <c r="K221" s="2"/>
      <c r="L221" s="2"/>
      <c r="M221" s="2"/>
      <c r="N221" s="2"/>
      <c r="O221" s="2"/>
      <c r="P221" s="2"/>
      <c r="Q221" s="2"/>
    </row>
    <row r="222" spans="1:17" ht="11.25" customHeight="1" x14ac:dyDescent="0.2">
      <c r="A222" s="2"/>
      <c r="B222" s="2"/>
      <c r="C222" s="2"/>
      <c r="D222" s="2"/>
      <c r="E222" s="2"/>
      <c r="F222" s="2"/>
      <c r="G222" s="2"/>
      <c r="H222" s="2"/>
      <c r="I222" s="2"/>
      <c r="J222" s="2"/>
      <c r="K222" s="2"/>
      <c r="L222" s="2"/>
      <c r="M222" s="2"/>
      <c r="N222" s="2"/>
      <c r="O222" s="2"/>
      <c r="P222" s="2"/>
      <c r="Q222" s="2"/>
    </row>
    <row r="223" spans="1:17" ht="11.25" customHeight="1" x14ac:dyDescent="0.2">
      <c r="A223" s="2"/>
      <c r="B223" s="2"/>
      <c r="C223" s="2"/>
      <c r="D223" s="2"/>
      <c r="E223" s="2"/>
      <c r="F223" s="2"/>
      <c r="G223" s="2"/>
      <c r="H223" s="2"/>
      <c r="I223" s="2"/>
      <c r="J223" s="2"/>
      <c r="K223" s="2"/>
      <c r="L223" s="2"/>
      <c r="M223" s="2"/>
      <c r="N223" s="2"/>
      <c r="O223" s="2"/>
      <c r="P223" s="2"/>
      <c r="Q223" s="2"/>
    </row>
    <row r="224" spans="1:17" ht="11.25" customHeight="1" x14ac:dyDescent="0.2">
      <c r="A224" s="2"/>
      <c r="B224" s="2"/>
      <c r="C224" s="2"/>
      <c r="D224" s="2"/>
      <c r="E224" s="2"/>
      <c r="F224" s="2"/>
      <c r="G224" s="2"/>
      <c r="H224" s="2"/>
      <c r="I224" s="2"/>
      <c r="J224" s="2"/>
      <c r="K224" s="2"/>
      <c r="L224" s="2"/>
      <c r="M224" s="2"/>
      <c r="N224" s="2"/>
      <c r="O224" s="2"/>
      <c r="P224" s="2"/>
      <c r="Q224" s="2"/>
    </row>
    <row r="225" spans="1:17" ht="11.25" customHeight="1" x14ac:dyDescent="0.2">
      <c r="A225" s="2"/>
      <c r="B225" s="2"/>
      <c r="C225" s="2"/>
      <c r="D225" s="2"/>
      <c r="E225" s="2"/>
      <c r="F225" s="2"/>
      <c r="G225" s="2"/>
      <c r="H225" s="2"/>
      <c r="I225" s="2"/>
      <c r="J225" s="2"/>
      <c r="K225" s="2"/>
      <c r="L225" s="2"/>
      <c r="M225" s="2"/>
      <c r="N225" s="2"/>
      <c r="O225" s="2"/>
      <c r="P225" s="2"/>
      <c r="Q225" s="2"/>
    </row>
    <row r="226" spans="1:17" ht="11.25" customHeight="1" x14ac:dyDescent="0.2">
      <c r="A226" s="2"/>
      <c r="B226" s="2"/>
      <c r="C226" s="2"/>
      <c r="D226" s="2"/>
      <c r="E226" s="2"/>
      <c r="F226" s="2"/>
      <c r="G226" s="2"/>
      <c r="H226" s="2"/>
      <c r="I226" s="2"/>
      <c r="J226" s="2"/>
      <c r="K226" s="2"/>
      <c r="L226" s="2"/>
      <c r="M226" s="2"/>
      <c r="N226" s="2"/>
      <c r="O226" s="2"/>
      <c r="P226" s="2"/>
      <c r="Q226" s="2"/>
    </row>
    <row r="227" spans="1:17" ht="11.25" customHeight="1" x14ac:dyDescent="0.2">
      <c r="A227" s="2"/>
      <c r="B227" s="2"/>
      <c r="C227" s="2"/>
      <c r="D227" s="2"/>
      <c r="E227" s="2"/>
      <c r="F227" s="2"/>
      <c r="G227" s="2"/>
      <c r="H227" s="2"/>
      <c r="I227" s="2"/>
      <c r="J227" s="2"/>
      <c r="K227" s="2"/>
      <c r="L227" s="2"/>
      <c r="M227" s="2"/>
      <c r="N227" s="2"/>
      <c r="O227" s="2"/>
      <c r="P227" s="2"/>
      <c r="Q227" s="2"/>
    </row>
    <row r="228" spans="1:17" ht="11.25" customHeight="1" x14ac:dyDescent="0.2">
      <c r="A228" s="2"/>
      <c r="B228" s="2"/>
      <c r="C228" s="2"/>
      <c r="D228" s="2"/>
      <c r="E228" s="2"/>
      <c r="F228" s="2"/>
      <c r="G228" s="2"/>
      <c r="H228" s="2"/>
      <c r="I228" s="2"/>
      <c r="J228" s="2"/>
      <c r="K228" s="2"/>
      <c r="L228" s="2"/>
      <c r="M228" s="2"/>
      <c r="N228" s="2"/>
      <c r="O228" s="2"/>
      <c r="P228" s="2"/>
      <c r="Q228" s="2"/>
    </row>
    <row r="229" spans="1:17" ht="11.25" customHeight="1" x14ac:dyDescent="0.2">
      <c r="A229" s="2"/>
      <c r="B229" s="2"/>
      <c r="C229" s="2"/>
      <c r="D229" s="2"/>
      <c r="E229" s="2"/>
      <c r="F229" s="2"/>
      <c r="G229" s="2"/>
      <c r="H229" s="2"/>
      <c r="I229" s="2"/>
      <c r="J229" s="2"/>
      <c r="K229" s="2"/>
      <c r="L229" s="2"/>
      <c r="M229" s="2"/>
      <c r="N229" s="2"/>
      <c r="O229" s="2"/>
      <c r="P229" s="2"/>
      <c r="Q229" s="2"/>
    </row>
    <row r="230" spans="1:17" ht="11.25" customHeight="1" x14ac:dyDescent="0.2">
      <c r="A230" s="2"/>
      <c r="B230" s="2"/>
      <c r="C230" s="2"/>
      <c r="D230" s="2"/>
      <c r="E230" s="2"/>
      <c r="F230" s="2"/>
      <c r="G230" s="2"/>
      <c r="H230" s="2"/>
      <c r="I230" s="2"/>
      <c r="J230" s="2"/>
      <c r="K230" s="2"/>
      <c r="L230" s="2"/>
      <c r="M230" s="2"/>
      <c r="N230" s="2"/>
      <c r="O230" s="2"/>
      <c r="P230" s="2"/>
      <c r="Q230" s="2"/>
    </row>
    <row r="231" spans="1:17" ht="11.25" customHeight="1" x14ac:dyDescent="0.2">
      <c r="A231" s="2"/>
      <c r="B231" s="2"/>
      <c r="C231" s="2"/>
      <c r="D231" s="2"/>
      <c r="E231" s="2"/>
      <c r="F231" s="2"/>
      <c r="G231" s="2"/>
      <c r="H231" s="2"/>
      <c r="I231" s="2"/>
      <c r="J231" s="2"/>
      <c r="K231" s="2"/>
      <c r="L231" s="2"/>
      <c r="M231" s="2"/>
      <c r="N231" s="2"/>
      <c r="O231" s="2"/>
      <c r="P231" s="2"/>
      <c r="Q231" s="2"/>
    </row>
    <row r="232" spans="1:17" ht="11.25" customHeight="1" x14ac:dyDescent="0.2">
      <c r="A232" s="2"/>
      <c r="B232" s="2"/>
      <c r="C232" s="2"/>
      <c r="D232" s="2"/>
      <c r="E232" s="2"/>
      <c r="F232" s="2"/>
      <c r="G232" s="2"/>
      <c r="H232" s="2"/>
      <c r="I232" s="2"/>
      <c r="J232" s="2"/>
      <c r="K232" s="2"/>
      <c r="L232" s="2"/>
      <c r="M232" s="2"/>
      <c r="N232" s="2"/>
      <c r="O232" s="2"/>
      <c r="P232" s="2"/>
      <c r="Q232" s="2"/>
    </row>
    <row r="233" spans="1:17" ht="11.25" customHeight="1" x14ac:dyDescent="0.2">
      <c r="A233" s="2"/>
      <c r="B233" s="2"/>
      <c r="C233" s="2"/>
      <c r="D233" s="2"/>
      <c r="E233" s="2"/>
      <c r="F233" s="2"/>
      <c r="G233" s="2"/>
      <c r="H233" s="2"/>
      <c r="I233" s="2"/>
      <c r="J233" s="2"/>
      <c r="K233" s="2"/>
      <c r="L233" s="2"/>
      <c r="M233" s="2"/>
      <c r="N233" s="2"/>
      <c r="O233" s="2"/>
      <c r="P233" s="2"/>
      <c r="Q233" s="2"/>
    </row>
    <row r="234" spans="1:17" ht="11.25" customHeight="1" x14ac:dyDescent="0.2">
      <c r="A234" s="2"/>
      <c r="B234" s="2"/>
      <c r="C234" s="2"/>
      <c r="D234" s="2"/>
      <c r="E234" s="2"/>
      <c r="F234" s="2"/>
      <c r="G234" s="2"/>
      <c r="H234" s="2"/>
      <c r="I234" s="2"/>
      <c r="J234" s="2"/>
      <c r="K234" s="2"/>
      <c r="L234" s="2"/>
      <c r="M234" s="2"/>
      <c r="N234" s="2"/>
      <c r="O234" s="2"/>
      <c r="P234" s="2"/>
      <c r="Q234" s="2"/>
    </row>
    <row r="235" spans="1:17" ht="11.25" customHeight="1" x14ac:dyDescent="0.2">
      <c r="A235" s="2"/>
      <c r="B235" s="2"/>
      <c r="C235" s="2"/>
      <c r="D235" s="2"/>
      <c r="E235" s="2"/>
      <c r="F235" s="2"/>
      <c r="G235" s="2"/>
      <c r="H235" s="2"/>
      <c r="I235" s="2"/>
      <c r="J235" s="2"/>
      <c r="K235" s="2"/>
      <c r="L235" s="2"/>
      <c r="M235" s="2"/>
      <c r="N235" s="2"/>
      <c r="O235" s="2"/>
      <c r="P235" s="2"/>
      <c r="Q235" s="2"/>
    </row>
    <row r="236" spans="1:17" ht="11.25" customHeight="1" x14ac:dyDescent="0.2">
      <c r="A236" s="2"/>
      <c r="B236" s="2"/>
      <c r="C236" s="2"/>
      <c r="D236" s="2"/>
      <c r="E236" s="2"/>
      <c r="F236" s="2"/>
      <c r="G236" s="2"/>
      <c r="H236" s="2"/>
      <c r="I236" s="2"/>
      <c r="J236" s="2"/>
      <c r="K236" s="2"/>
      <c r="L236" s="2"/>
      <c r="M236" s="2"/>
      <c r="N236" s="2"/>
      <c r="O236" s="2"/>
      <c r="P236" s="2"/>
      <c r="Q236" s="2"/>
    </row>
    <row r="237" spans="1:17" ht="11.25" customHeight="1" x14ac:dyDescent="0.2">
      <c r="A237" s="2"/>
      <c r="B237" s="2"/>
      <c r="C237" s="2"/>
      <c r="D237" s="2"/>
      <c r="E237" s="2"/>
      <c r="F237" s="2"/>
      <c r="G237" s="2"/>
      <c r="H237" s="2"/>
      <c r="I237" s="2"/>
      <c r="J237" s="2"/>
      <c r="K237" s="2"/>
      <c r="L237" s="2"/>
      <c r="M237" s="2"/>
      <c r="N237" s="2"/>
      <c r="O237" s="2"/>
      <c r="P237" s="2"/>
      <c r="Q237" s="2"/>
    </row>
    <row r="238" spans="1:17" ht="11.25" customHeight="1" x14ac:dyDescent="0.2">
      <c r="A238" s="2"/>
      <c r="B238" s="2"/>
      <c r="C238" s="2"/>
      <c r="D238" s="2"/>
      <c r="E238" s="2"/>
      <c r="F238" s="2"/>
      <c r="G238" s="2"/>
      <c r="H238" s="2"/>
      <c r="I238" s="2"/>
      <c r="J238" s="2"/>
      <c r="K238" s="2"/>
      <c r="L238" s="2"/>
      <c r="M238" s="2"/>
      <c r="N238" s="2"/>
      <c r="O238" s="2"/>
      <c r="P238" s="2"/>
      <c r="Q238" s="2"/>
    </row>
    <row r="239" spans="1:17" ht="11.25" customHeight="1" x14ac:dyDescent="0.2">
      <c r="A239" s="2"/>
      <c r="B239" s="2"/>
      <c r="C239" s="2"/>
      <c r="D239" s="2"/>
      <c r="E239" s="2"/>
      <c r="F239" s="2"/>
      <c r="G239" s="2"/>
      <c r="H239" s="2"/>
      <c r="I239" s="2"/>
      <c r="J239" s="2"/>
      <c r="K239" s="2"/>
      <c r="L239" s="2"/>
      <c r="M239" s="2"/>
      <c r="N239" s="2"/>
      <c r="O239" s="2"/>
      <c r="P239" s="2"/>
      <c r="Q239" s="2"/>
    </row>
    <row r="240" spans="1:17" ht="11.25" customHeight="1" x14ac:dyDescent="0.2">
      <c r="A240" s="2"/>
      <c r="B240" s="2"/>
      <c r="C240" s="2"/>
      <c r="D240" s="2"/>
      <c r="E240" s="2"/>
      <c r="F240" s="2"/>
      <c r="G240" s="2"/>
      <c r="H240" s="2"/>
      <c r="I240" s="2"/>
      <c r="J240" s="2"/>
      <c r="K240" s="2"/>
      <c r="L240" s="2"/>
      <c r="M240" s="2"/>
      <c r="N240" s="2"/>
      <c r="O240" s="2"/>
      <c r="P240" s="2"/>
      <c r="Q240" s="2"/>
    </row>
    <row r="241" spans="1:17" ht="11.25" customHeight="1" x14ac:dyDescent="0.2">
      <c r="A241" s="2"/>
      <c r="B241" s="2"/>
      <c r="C241" s="2"/>
      <c r="D241" s="2"/>
      <c r="E241" s="2"/>
      <c r="F241" s="2"/>
      <c r="G241" s="2"/>
      <c r="H241" s="2"/>
      <c r="I241" s="2"/>
      <c r="J241" s="2"/>
      <c r="K241" s="2"/>
      <c r="L241" s="2"/>
      <c r="M241" s="2"/>
      <c r="N241" s="2"/>
      <c r="O241" s="2"/>
      <c r="P241" s="2"/>
      <c r="Q241" s="2"/>
    </row>
    <row r="242" spans="1:17" ht="11.25" customHeight="1" x14ac:dyDescent="0.2">
      <c r="A242" s="2"/>
      <c r="B242" s="2"/>
      <c r="C242" s="2"/>
      <c r="D242" s="2"/>
      <c r="E242" s="2"/>
      <c r="F242" s="2"/>
      <c r="G242" s="2"/>
      <c r="H242" s="2"/>
      <c r="I242" s="2"/>
      <c r="J242" s="2"/>
      <c r="K242" s="2"/>
      <c r="L242" s="2"/>
      <c r="M242" s="2"/>
      <c r="N242" s="2"/>
      <c r="O242" s="2"/>
      <c r="P242" s="2"/>
      <c r="Q242" s="2"/>
    </row>
    <row r="243" spans="1:17" ht="11.25" customHeight="1" x14ac:dyDescent="0.2">
      <c r="A243" s="2"/>
      <c r="B243" s="2"/>
      <c r="C243" s="2"/>
      <c r="D243" s="2"/>
      <c r="E243" s="2"/>
      <c r="F243" s="2"/>
      <c r="G243" s="2"/>
      <c r="H243" s="2"/>
      <c r="I243" s="2"/>
      <c r="J243" s="2"/>
      <c r="K243" s="2"/>
      <c r="L243" s="2"/>
      <c r="M243" s="2"/>
      <c r="N243" s="2"/>
      <c r="O243" s="2"/>
      <c r="P243" s="2"/>
      <c r="Q243" s="2"/>
    </row>
    <row r="244" spans="1:17" ht="11.25" customHeight="1" x14ac:dyDescent="0.2">
      <c r="A244" s="2"/>
      <c r="B244" s="2"/>
      <c r="C244" s="2"/>
      <c r="D244" s="2"/>
      <c r="E244" s="2"/>
      <c r="F244" s="2"/>
      <c r="G244" s="2"/>
      <c r="H244" s="2"/>
      <c r="I244" s="2"/>
      <c r="J244" s="2"/>
      <c r="K244" s="2"/>
      <c r="L244" s="2"/>
      <c r="M244" s="2"/>
      <c r="N244" s="2"/>
      <c r="O244" s="2"/>
      <c r="P244" s="2"/>
      <c r="Q244" s="2"/>
    </row>
    <row r="245" spans="1:17" ht="11.25" customHeight="1" x14ac:dyDescent="0.2">
      <c r="A245" s="2"/>
      <c r="B245" s="2"/>
      <c r="C245" s="2"/>
      <c r="D245" s="2"/>
      <c r="E245" s="2"/>
      <c r="F245" s="2"/>
      <c r="G245" s="2"/>
      <c r="H245" s="2"/>
      <c r="I245" s="2"/>
      <c r="J245" s="2"/>
      <c r="K245" s="2"/>
      <c r="L245" s="2"/>
      <c r="M245" s="2"/>
      <c r="N245" s="2"/>
      <c r="O245" s="2"/>
      <c r="P245" s="2"/>
      <c r="Q245" s="2"/>
    </row>
    <row r="246" spans="1:17" ht="15.75" customHeight="1" x14ac:dyDescent="0.2"/>
    <row r="247" spans="1:17" ht="15.75" customHeight="1" x14ac:dyDescent="0.2"/>
    <row r="248" spans="1:17" ht="15.75" customHeight="1" x14ac:dyDescent="0.2"/>
    <row r="249" spans="1:17" ht="15.75" customHeight="1" x14ac:dyDescent="0.2"/>
    <row r="250" spans="1:17" ht="15.75" customHeight="1" x14ac:dyDescent="0.2"/>
    <row r="251" spans="1:17" ht="15.75" customHeight="1" x14ac:dyDescent="0.2"/>
    <row r="252" spans="1:17" ht="15.75" customHeight="1" x14ac:dyDescent="0.2"/>
    <row r="253" spans="1:17" ht="15.75" customHeight="1" x14ac:dyDescent="0.2"/>
    <row r="254" spans="1:17" ht="15.75" customHeight="1" x14ac:dyDescent="0.2"/>
    <row r="255" spans="1:17" ht="15.75" customHeight="1" x14ac:dyDescent="0.2"/>
    <row r="256" spans="1:1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16">
    <mergeCell ref="A48:P49"/>
    <mergeCell ref="A5:A8"/>
    <mergeCell ref="B5:P5"/>
    <mergeCell ref="B6:F6"/>
    <mergeCell ref="G6:K6"/>
    <mergeCell ref="L6:P6"/>
    <mergeCell ref="B7:C7"/>
    <mergeCell ref="D7:E7"/>
    <mergeCell ref="F7:F8"/>
    <mergeCell ref="G7:H7"/>
    <mergeCell ref="I7:J7"/>
    <mergeCell ref="K7:K8"/>
    <mergeCell ref="L7:M7"/>
    <mergeCell ref="N7:O7"/>
    <mergeCell ref="P7:P8"/>
    <mergeCell ref="A40:P41"/>
  </mergeCells>
  <conditionalFormatting sqref="B12:C39 L12:M39">
    <cfRule type="cellIs" dxfId="20" priority="4" operator="equal">
      <formula>""""""</formula>
    </cfRule>
    <cfRule type="cellIs" dxfId="19" priority="5" operator="equal">
      <formula>""" """</formula>
    </cfRule>
    <cfRule type="cellIs" dxfId="18" priority="6" operator="equal">
      <formula>""""""</formula>
    </cfRule>
  </conditionalFormatting>
  <conditionalFormatting sqref="Q21">
    <cfRule type="cellIs" dxfId="17" priority="1" operator="equal">
      <formula>""""""</formula>
    </cfRule>
    <cfRule type="cellIs" dxfId="16" priority="2" operator="equal">
      <formula>""" """</formula>
    </cfRule>
    <cfRule type="cellIs" dxfId="15" priority="3" operator="equal">
      <formula>""""""</formula>
    </cfRule>
  </conditionalFormatting>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8"/>
  <sheetViews>
    <sheetView zoomScaleNormal="100" workbookViewId="0">
      <selection activeCell="A2" sqref="A2"/>
    </sheetView>
  </sheetViews>
  <sheetFormatPr defaultColWidth="9.140625" defaultRowHeight="11.25" x14ac:dyDescent="0.2"/>
  <cols>
    <col min="1" max="1" width="16.7109375" style="27" customWidth="1"/>
    <col min="2" max="6" width="9.28515625" style="27" customWidth="1"/>
    <col min="7" max="16384" width="9.140625" style="27"/>
  </cols>
  <sheetData>
    <row r="1" spans="1:6" ht="11.25" customHeight="1" x14ac:dyDescent="0.2">
      <c r="A1" s="42" t="s">
        <v>1087</v>
      </c>
      <c r="B1" s="2"/>
      <c r="C1" s="2"/>
      <c r="D1" s="2"/>
      <c r="E1" s="2"/>
      <c r="F1" s="3" t="s">
        <v>460</v>
      </c>
    </row>
    <row r="2" spans="1:6" ht="11.25" customHeight="1" x14ac:dyDescent="0.2">
      <c r="A2" s="2" t="s">
        <v>1088</v>
      </c>
      <c r="B2" s="2"/>
      <c r="C2" s="2"/>
      <c r="D2" s="2"/>
      <c r="E2" s="2"/>
      <c r="F2" s="2"/>
    </row>
    <row r="3" spans="1:6" ht="11.25" customHeight="1" x14ac:dyDescent="0.2">
      <c r="A3" s="2" t="s">
        <v>682</v>
      </c>
      <c r="B3" s="2"/>
      <c r="C3" s="2"/>
      <c r="D3" s="2"/>
      <c r="E3" s="2"/>
      <c r="F3" s="2"/>
    </row>
    <row r="4" spans="1:6" ht="11.25" customHeight="1" x14ac:dyDescent="0.2">
      <c r="A4" s="2"/>
      <c r="B4" s="2"/>
      <c r="C4" s="2"/>
      <c r="D4" s="2"/>
      <c r="E4" s="2"/>
      <c r="F4" s="2"/>
    </row>
    <row r="5" spans="1:6" ht="37.5" customHeight="1" x14ac:dyDescent="0.2">
      <c r="A5" s="868" t="s">
        <v>683</v>
      </c>
      <c r="B5" s="883" t="s">
        <v>1089</v>
      </c>
      <c r="C5" s="881"/>
      <c r="D5" s="881"/>
      <c r="E5" s="881"/>
      <c r="F5" s="882"/>
    </row>
    <row r="6" spans="1:6" ht="13.5" customHeight="1" x14ac:dyDescent="0.2">
      <c r="A6" s="869"/>
      <c r="B6" s="817" t="s">
        <v>594</v>
      </c>
      <c r="C6" s="871"/>
      <c r="D6" s="873" t="s">
        <v>869</v>
      </c>
      <c r="E6" s="932"/>
      <c r="F6" s="933" t="s">
        <v>473</v>
      </c>
    </row>
    <row r="7" spans="1:6" ht="27.75" customHeight="1" x14ac:dyDescent="0.2">
      <c r="A7" s="896"/>
      <c r="B7" s="115" t="s">
        <v>727</v>
      </c>
      <c r="C7" s="115">
        <v>2022</v>
      </c>
      <c r="D7" s="115">
        <v>2021</v>
      </c>
      <c r="E7" s="115">
        <v>2022</v>
      </c>
      <c r="F7" s="932"/>
    </row>
    <row r="8" spans="1:6" ht="11.25" customHeight="1" x14ac:dyDescent="0.2">
      <c r="A8" s="8"/>
      <c r="B8" s="8"/>
      <c r="C8" s="8"/>
      <c r="D8" s="8"/>
      <c r="E8" s="8"/>
      <c r="F8" s="8"/>
    </row>
    <row r="9" spans="1:6" ht="11.25" customHeight="1" x14ac:dyDescent="0.2">
      <c r="A9" s="28" t="s">
        <v>475</v>
      </c>
      <c r="B9" s="11">
        <v>4482</v>
      </c>
      <c r="C9" s="11">
        <v>4639</v>
      </c>
      <c r="D9" s="229">
        <v>3.0112198002728876</v>
      </c>
      <c r="E9" s="229">
        <v>3.1012696299704663</v>
      </c>
      <c r="F9" s="117">
        <v>2.9904768057588571</v>
      </c>
    </row>
    <row r="10" spans="1:6" ht="11.25" customHeight="1" x14ac:dyDescent="0.2">
      <c r="A10" s="91"/>
      <c r="B10" s="140"/>
      <c r="C10" s="140"/>
      <c r="D10" s="267"/>
      <c r="E10" s="267"/>
      <c r="F10" s="121"/>
    </row>
    <row r="11" spans="1:6" ht="11.25" customHeight="1" x14ac:dyDescent="0.2">
      <c r="A11" s="15" t="s">
        <v>476</v>
      </c>
      <c r="B11" s="16">
        <v>39</v>
      </c>
      <c r="C11" s="16">
        <v>51</v>
      </c>
      <c r="D11" s="134">
        <v>4.7446001026982909</v>
      </c>
      <c r="E11" s="134">
        <v>6.1443858385159018</v>
      </c>
      <c r="F11" s="234">
        <v>29.502712673751819</v>
      </c>
    </row>
    <row r="12" spans="1:6" ht="11.25" customHeight="1" x14ac:dyDescent="0.2">
      <c r="A12" s="2" t="s">
        <v>478</v>
      </c>
      <c r="B12" s="13">
        <v>54</v>
      </c>
      <c r="C12" s="13">
        <v>61</v>
      </c>
      <c r="D12" s="132">
        <v>1.7269355169473537</v>
      </c>
      <c r="E12" s="132">
        <v>1.9504327882459886</v>
      </c>
      <c r="F12" s="121">
        <v>12.941842304205053</v>
      </c>
    </row>
    <row r="13" spans="1:6" ht="11.25" customHeight="1" x14ac:dyDescent="0.2">
      <c r="A13" s="2" t="s">
        <v>479</v>
      </c>
      <c r="B13" s="13">
        <v>51</v>
      </c>
      <c r="C13" s="13">
        <v>61</v>
      </c>
      <c r="D13" s="132">
        <v>7.0037996757652703</v>
      </c>
      <c r="E13" s="132">
        <v>8.3162010502952928</v>
      </c>
      <c r="F13" s="121">
        <v>18.73841964771248</v>
      </c>
    </row>
    <row r="14" spans="1:6" ht="11.25" customHeight="1" x14ac:dyDescent="0.2">
      <c r="A14" s="2" t="s">
        <v>480</v>
      </c>
      <c r="B14" s="13">
        <v>87</v>
      </c>
      <c r="C14" s="13">
        <v>89</v>
      </c>
      <c r="D14" s="132">
        <v>2.2290112648336544</v>
      </c>
      <c r="E14" s="132">
        <v>2.2582097978394766</v>
      </c>
      <c r="F14" s="121">
        <v>1.3099320522277136</v>
      </c>
    </row>
    <row r="15" spans="1:6" ht="11.25" customHeight="1" x14ac:dyDescent="0.2">
      <c r="A15" s="2" t="s">
        <v>482</v>
      </c>
      <c r="B15" s="13">
        <v>339</v>
      </c>
      <c r="C15" s="13">
        <v>317</v>
      </c>
      <c r="D15" s="132">
        <v>2.3997523370641165</v>
      </c>
      <c r="E15" s="132">
        <v>2.242435264890672</v>
      </c>
      <c r="F15" s="121">
        <v>-6.5555544938403099</v>
      </c>
    </row>
    <row r="16" spans="1:6" ht="11.25" customHeight="1" x14ac:dyDescent="0.2">
      <c r="A16" s="2" t="s">
        <v>483</v>
      </c>
      <c r="B16" s="13">
        <v>209</v>
      </c>
      <c r="C16" s="13">
        <v>269</v>
      </c>
      <c r="D16" s="132">
        <v>2.3849157161942292</v>
      </c>
      <c r="E16" s="132">
        <v>3.0597082153051836</v>
      </c>
      <c r="F16" s="121">
        <v>28.294186437236711</v>
      </c>
    </row>
    <row r="17" spans="1:6" ht="11.25" customHeight="1" x14ac:dyDescent="0.2">
      <c r="A17" s="2" t="s">
        <v>484</v>
      </c>
      <c r="B17" s="13">
        <v>50</v>
      </c>
      <c r="C17" s="13">
        <v>81</v>
      </c>
      <c r="D17" s="132">
        <v>1.7879541239579071</v>
      </c>
      <c r="E17" s="132">
        <v>2.8753299529865801</v>
      </c>
      <c r="F17" s="121">
        <v>60.816763386613189</v>
      </c>
    </row>
    <row r="18" spans="1:6" ht="11.25" customHeight="1" x14ac:dyDescent="0.2">
      <c r="A18" s="2" t="s">
        <v>485</v>
      </c>
      <c r="B18" s="13">
        <v>148</v>
      </c>
      <c r="C18" s="13">
        <v>181</v>
      </c>
      <c r="D18" s="132">
        <v>3.8876352578572591</v>
      </c>
      <c r="E18" s="132">
        <v>4.7215510895305215</v>
      </c>
      <c r="F18" s="121">
        <v>21.450464777729451</v>
      </c>
    </row>
    <row r="19" spans="1:6" ht="11.25" customHeight="1" x14ac:dyDescent="0.2">
      <c r="A19" s="2" t="s">
        <v>486</v>
      </c>
      <c r="B19" s="13">
        <v>353</v>
      </c>
      <c r="C19" s="13">
        <v>336</v>
      </c>
      <c r="D19" s="132">
        <v>5.0663010892690865</v>
      </c>
      <c r="E19" s="132">
        <v>4.7624258209656727</v>
      </c>
      <c r="F19" s="121">
        <v>-5.9979709643994683</v>
      </c>
    </row>
    <row r="20" spans="1:6" ht="11.25" customHeight="1" x14ac:dyDescent="0.2">
      <c r="A20" s="2" t="s">
        <v>487</v>
      </c>
      <c r="B20" s="13">
        <v>207</v>
      </c>
      <c r="C20" s="13">
        <v>182</v>
      </c>
      <c r="D20" s="132">
        <v>3.0628301504950679</v>
      </c>
      <c r="E20" s="132">
        <v>2.6862865954889279</v>
      </c>
      <c r="F20" s="121">
        <v>-12.293974412693975</v>
      </c>
    </row>
    <row r="21" spans="1:6" ht="11.25" customHeight="1" x14ac:dyDescent="0.2">
      <c r="A21" s="2" t="s">
        <v>488</v>
      </c>
      <c r="B21" s="13">
        <v>278</v>
      </c>
      <c r="C21" s="13">
        <v>282</v>
      </c>
      <c r="D21" s="132">
        <v>7.7075804955239535</v>
      </c>
      <c r="E21" s="132">
        <v>7.7074176789029663</v>
      </c>
      <c r="F21" s="121">
        <v>-2.1124219342527617E-3</v>
      </c>
    </row>
    <row r="22" spans="1:6" ht="11.25" customHeight="1" x14ac:dyDescent="0.2">
      <c r="A22" s="2" t="s">
        <v>602</v>
      </c>
      <c r="B22" s="13">
        <v>139</v>
      </c>
      <c r="C22" s="13">
        <v>157</v>
      </c>
      <c r="D22" s="132">
        <v>5.0895982891138409</v>
      </c>
      <c r="E22" s="132">
        <v>5.6952152936482028</v>
      </c>
      <c r="F22" s="121">
        <v>11.899112073927686</v>
      </c>
    </row>
    <row r="23" spans="1:6" ht="11.25" customHeight="1" x14ac:dyDescent="0.2">
      <c r="A23" s="2" t="s">
        <v>604</v>
      </c>
      <c r="B23" s="13">
        <v>307</v>
      </c>
      <c r="C23" s="13">
        <v>275</v>
      </c>
      <c r="D23" s="132">
        <v>1.5004690309790158</v>
      </c>
      <c r="E23" s="132">
        <v>1.3389345917306037</v>
      </c>
      <c r="F23" s="121">
        <v>-10.765596351096651</v>
      </c>
    </row>
    <row r="24" spans="1:6" ht="11.25" customHeight="1" x14ac:dyDescent="0.2">
      <c r="A24" s="2" t="s">
        <v>491</v>
      </c>
      <c r="B24" s="13">
        <v>189</v>
      </c>
      <c r="C24" s="13">
        <v>281</v>
      </c>
      <c r="D24" s="132">
        <v>2.3415600383582236</v>
      </c>
      <c r="E24" s="132">
        <v>3.4622403874160748</v>
      </c>
      <c r="F24" s="121">
        <v>47.860414881508319</v>
      </c>
    </row>
    <row r="25" spans="1:6" ht="11.25" customHeight="1" x14ac:dyDescent="0.2">
      <c r="A25" s="2" t="s">
        <v>598</v>
      </c>
      <c r="B25" s="13">
        <v>20</v>
      </c>
      <c r="C25" s="13">
        <v>29</v>
      </c>
      <c r="D25" s="132">
        <v>0.50541240883913219</v>
      </c>
      <c r="E25" s="132">
        <v>0.7296524464114309</v>
      </c>
      <c r="F25" s="121">
        <v>44.367734873654861</v>
      </c>
    </row>
    <row r="26" spans="1:6" ht="11.25" customHeight="1" x14ac:dyDescent="0.2">
      <c r="A26" s="2" t="s">
        <v>493</v>
      </c>
      <c r="B26" s="13">
        <v>278</v>
      </c>
      <c r="C26" s="13">
        <v>263</v>
      </c>
      <c r="D26" s="132">
        <v>2.44718643762234</v>
      </c>
      <c r="E26" s="132">
        <v>2.2983065587901574</v>
      </c>
      <c r="F26" s="121">
        <v>-6.083716244228321</v>
      </c>
    </row>
    <row r="27" spans="1:6" ht="11.25" customHeight="1" x14ac:dyDescent="0.2">
      <c r="A27" s="2" t="s">
        <v>599</v>
      </c>
      <c r="B27" s="13" t="s">
        <v>481</v>
      </c>
      <c r="C27" s="13" t="s">
        <v>481</v>
      </c>
      <c r="D27" s="13" t="s">
        <v>481</v>
      </c>
      <c r="E27" s="13" t="s">
        <v>481</v>
      </c>
      <c r="F27" s="13" t="s">
        <v>481</v>
      </c>
    </row>
    <row r="28" spans="1:6" ht="11.25" customHeight="1" x14ac:dyDescent="0.2">
      <c r="A28" s="2" t="s">
        <v>600</v>
      </c>
      <c r="B28" s="13">
        <v>137</v>
      </c>
      <c r="C28" s="13">
        <v>124</v>
      </c>
      <c r="D28" s="132">
        <v>4.2068027377995048</v>
      </c>
      <c r="E28" s="132">
        <v>3.7929768750764716</v>
      </c>
      <c r="F28" s="121">
        <v>-9.8370636446694313</v>
      </c>
    </row>
    <row r="29" spans="1:6" ht="11.25" customHeight="1" x14ac:dyDescent="0.2">
      <c r="A29" s="2" t="s">
        <v>496</v>
      </c>
      <c r="B29" s="13">
        <v>250</v>
      </c>
      <c r="C29" s="13">
        <v>285</v>
      </c>
      <c r="D29" s="132">
        <v>1.5577157600017573</v>
      </c>
      <c r="E29" s="132">
        <v>1.7752005602906693</v>
      </c>
      <c r="F29" s="121">
        <v>13.961776973269281</v>
      </c>
    </row>
    <row r="30" spans="1:6" ht="11.25" customHeight="1" x14ac:dyDescent="0.2">
      <c r="A30" s="2" t="s">
        <v>497</v>
      </c>
      <c r="B30" s="13">
        <v>48</v>
      </c>
      <c r="C30" s="13">
        <v>46</v>
      </c>
      <c r="D30" s="132">
        <v>1.4584311792532696</v>
      </c>
      <c r="E30" s="132">
        <v>1.3929238258409171</v>
      </c>
      <c r="F30" s="121">
        <v>-4.4916314423484094</v>
      </c>
    </row>
    <row r="31" spans="1:6" ht="11.25" customHeight="1" x14ac:dyDescent="0.2">
      <c r="A31" s="2" t="s">
        <v>498</v>
      </c>
      <c r="B31" s="13">
        <v>425</v>
      </c>
      <c r="C31" s="13">
        <v>460</v>
      </c>
      <c r="D31" s="132">
        <v>3.911658041013272</v>
      </c>
      <c r="E31" s="132">
        <v>4.2277445552624116</v>
      </c>
      <c r="F31" s="121">
        <v>8.080627471394731</v>
      </c>
    </row>
    <row r="32" spans="1:6" ht="11.25" customHeight="1" x14ac:dyDescent="0.2">
      <c r="A32" s="2" t="s">
        <v>596</v>
      </c>
      <c r="B32" s="13">
        <v>138</v>
      </c>
      <c r="C32" s="13">
        <v>111</v>
      </c>
      <c r="D32" s="132">
        <v>8.7371333708108558</v>
      </c>
      <c r="E32" s="132">
        <v>7.0208018135173837</v>
      </c>
      <c r="F32" s="121">
        <v>-19.644103900570155</v>
      </c>
    </row>
    <row r="33" spans="1:7" ht="11.25" customHeight="1" x14ac:dyDescent="0.2">
      <c r="A33" s="2" t="s">
        <v>500</v>
      </c>
      <c r="B33" s="13">
        <v>55</v>
      </c>
      <c r="C33" s="13">
        <v>55</v>
      </c>
      <c r="D33" s="132">
        <v>8.8592839658235647</v>
      </c>
      <c r="E33" s="132">
        <v>8.6436807621526217</v>
      </c>
      <c r="F33" s="121">
        <v>-2.4336414150700536</v>
      </c>
    </row>
    <row r="34" spans="1:7" ht="11.25" customHeight="1" x14ac:dyDescent="0.2">
      <c r="A34" s="2" t="s">
        <v>501</v>
      </c>
      <c r="B34" s="13">
        <v>529</v>
      </c>
      <c r="C34" s="13">
        <v>500</v>
      </c>
      <c r="D34" s="132">
        <v>7.0569365267134634</v>
      </c>
      <c r="E34" s="132">
        <v>6.5706467395596695</v>
      </c>
      <c r="F34" s="121">
        <v>-6.8909474431714575</v>
      </c>
    </row>
    <row r="35" spans="1:7" ht="11.25" customHeight="1" x14ac:dyDescent="0.2">
      <c r="A35" s="2" t="s">
        <v>605</v>
      </c>
      <c r="B35" s="13" t="s">
        <v>481</v>
      </c>
      <c r="C35" s="13" t="s">
        <v>481</v>
      </c>
      <c r="D35" s="13" t="s">
        <v>481</v>
      </c>
      <c r="E35" s="13" t="s">
        <v>481</v>
      </c>
      <c r="F35" s="13" t="s">
        <v>481</v>
      </c>
    </row>
    <row r="36" spans="1:7" ht="11.25" customHeight="1" x14ac:dyDescent="0.2">
      <c r="A36" s="2" t="s">
        <v>503</v>
      </c>
      <c r="B36" s="13">
        <v>76</v>
      </c>
      <c r="C36" s="13">
        <v>77</v>
      </c>
      <c r="D36" s="132">
        <v>3.4580618056504782</v>
      </c>
      <c r="E36" s="132">
        <v>3.4848598679011817</v>
      </c>
      <c r="F36" s="121">
        <v>0.77494457175160125</v>
      </c>
    </row>
    <row r="37" spans="1:7" ht="11.25" customHeight="1" x14ac:dyDescent="0.2">
      <c r="A37" s="18" t="s">
        <v>1090</v>
      </c>
      <c r="B37" s="19">
        <v>76</v>
      </c>
      <c r="C37" s="19">
        <v>66</v>
      </c>
      <c r="D37" s="138">
        <v>5.0639956902731447</v>
      </c>
      <c r="E37" s="138">
        <v>4.3666417679870904</v>
      </c>
      <c r="F37" s="237">
        <v>-13.7708237711482</v>
      </c>
    </row>
    <row r="38" spans="1:7" ht="11.25" customHeight="1" x14ac:dyDescent="0.2">
      <c r="A38" s="2"/>
      <c r="B38" s="13"/>
      <c r="C38" s="13"/>
      <c r="D38" s="132"/>
      <c r="E38" s="132"/>
      <c r="F38" s="14"/>
    </row>
    <row r="39" spans="1:7" ht="11.25" customHeight="1" x14ac:dyDescent="0.2">
      <c r="A39" s="799" t="s">
        <v>696</v>
      </c>
      <c r="B39" s="799"/>
      <c r="C39" s="799"/>
      <c r="D39" s="799"/>
      <c r="E39" s="799"/>
      <c r="F39" s="799"/>
    </row>
    <row r="40" spans="1:7" x14ac:dyDescent="0.2">
      <c r="A40" s="799"/>
      <c r="B40" s="799"/>
      <c r="C40" s="799"/>
      <c r="D40" s="799"/>
      <c r="E40" s="799"/>
      <c r="F40" s="799"/>
    </row>
    <row r="41" spans="1:7" x14ac:dyDescent="0.2">
      <c r="A41" s="799"/>
      <c r="B41" s="799"/>
      <c r="C41" s="799"/>
      <c r="D41" s="799"/>
      <c r="E41" s="799"/>
      <c r="F41" s="799"/>
    </row>
    <row r="42" spans="1:7" x14ac:dyDescent="0.2">
      <c r="A42" s="799"/>
      <c r="B42" s="799"/>
      <c r="C42" s="799"/>
      <c r="D42" s="799"/>
      <c r="E42" s="799"/>
      <c r="F42" s="799"/>
    </row>
    <row r="43" spans="1:7" x14ac:dyDescent="0.2">
      <c r="A43" s="799"/>
      <c r="B43" s="799"/>
      <c r="C43" s="799"/>
      <c r="D43" s="799"/>
      <c r="E43" s="799"/>
      <c r="F43" s="799"/>
    </row>
    <row r="44" spans="1:7" ht="11.25" customHeight="1" x14ac:dyDescent="0.2">
      <c r="A44" s="2" t="s">
        <v>506</v>
      </c>
      <c r="B44" s="275"/>
      <c r="C44" s="275"/>
      <c r="D44" s="275"/>
      <c r="E44" s="275"/>
      <c r="F44" s="275"/>
    </row>
    <row r="45" spans="1:7" ht="11.25" customHeight="1" x14ac:dyDescent="0.2">
      <c r="A45" s="798" t="s">
        <v>1091</v>
      </c>
      <c r="B45" s="798"/>
      <c r="C45" s="798"/>
      <c r="D45" s="798"/>
      <c r="E45" s="798"/>
      <c r="F45" s="798"/>
      <c r="G45" s="2"/>
    </row>
    <row r="46" spans="1:7" ht="11.25" customHeight="1" x14ac:dyDescent="0.2">
      <c r="A46" s="798"/>
      <c r="B46" s="798"/>
      <c r="C46" s="798"/>
      <c r="D46" s="798"/>
      <c r="E46" s="798"/>
      <c r="F46" s="798"/>
      <c r="G46" s="2"/>
    </row>
    <row r="47" spans="1:7" ht="11.25" customHeight="1" x14ac:dyDescent="0.2">
      <c r="A47" s="2" t="s">
        <v>1092</v>
      </c>
      <c r="B47" s="2"/>
      <c r="C47" s="2"/>
      <c r="D47" s="2"/>
      <c r="E47" s="2"/>
      <c r="F47" s="2"/>
    </row>
    <row r="48" spans="1:7" ht="11.25" customHeight="1" x14ac:dyDescent="0.2">
      <c r="A48" s="830" t="s">
        <v>510</v>
      </c>
      <c r="B48" s="830"/>
      <c r="C48" s="830"/>
      <c r="D48" s="830"/>
      <c r="E48" s="830"/>
      <c r="F48" s="830"/>
    </row>
    <row r="49" spans="1:6" ht="11.25" customHeight="1" x14ac:dyDescent="0.2">
      <c r="A49" s="830"/>
      <c r="B49" s="830"/>
      <c r="C49" s="830"/>
      <c r="D49" s="830"/>
      <c r="E49" s="830"/>
      <c r="F49" s="830"/>
    </row>
    <row r="50" spans="1:6" ht="11.25" customHeight="1" x14ac:dyDescent="0.2">
      <c r="A50" s="816" t="s">
        <v>1093</v>
      </c>
      <c r="B50" s="816"/>
      <c r="C50" s="816"/>
      <c r="D50" s="816"/>
      <c r="E50" s="816"/>
      <c r="F50" s="816"/>
    </row>
    <row r="51" spans="1:6" ht="11.25" customHeight="1" x14ac:dyDescent="0.2">
      <c r="A51" s="816"/>
      <c r="B51" s="816"/>
      <c r="C51" s="816"/>
      <c r="D51" s="816"/>
      <c r="E51" s="816"/>
      <c r="F51" s="816"/>
    </row>
    <row r="52" spans="1:6" ht="11.25" customHeight="1" x14ac:dyDescent="0.2">
      <c r="A52" s="2"/>
      <c r="B52" s="2"/>
      <c r="C52" s="2"/>
      <c r="D52" s="2"/>
      <c r="E52" s="2"/>
      <c r="F52" s="2"/>
    </row>
    <row r="53" spans="1:6" ht="11.25" customHeight="1" x14ac:dyDescent="0.2">
      <c r="A53" s="2"/>
      <c r="B53" s="2"/>
      <c r="C53" s="2"/>
      <c r="D53" s="2"/>
      <c r="E53" s="2"/>
      <c r="F53" s="2"/>
    </row>
    <row r="54" spans="1:6" ht="11.25" customHeight="1" x14ac:dyDescent="0.2">
      <c r="A54" s="2"/>
      <c r="B54" s="2"/>
      <c r="C54" s="2"/>
      <c r="D54" s="2"/>
      <c r="E54" s="2"/>
      <c r="F54" s="2"/>
    </row>
    <row r="55" spans="1:6" ht="11.25" customHeight="1" x14ac:dyDescent="0.2">
      <c r="A55" s="2"/>
      <c r="B55" s="2"/>
      <c r="C55" s="2"/>
      <c r="D55" s="2"/>
      <c r="E55" s="2"/>
      <c r="F55" s="2"/>
    </row>
    <row r="56" spans="1:6" ht="11.25" customHeight="1" x14ac:dyDescent="0.2">
      <c r="A56" s="2"/>
      <c r="B56" s="2"/>
      <c r="C56" s="2"/>
      <c r="D56" s="2"/>
      <c r="E56" s="2"/>
      <c r="F56" s="2"/>
    </row>
    <row r="57" spans="1:6" ht="11.25" customHeight="1" x14ac:dyDescent="0.2">
      <c r="A57" s="2"/>
      <c r="B57" s="2"/>
      <c r="C57" s="2"/>
      <c r="D57" s="2"/>
      <c r="E57" s="2"/>
      <c r="F57" s="2"/>
    </row>
    <row r="58" spans="1:6" ht="11.25" customHeight="1" x14ac:dyDescent="0.2">
      <c r="A58" s="2"/>
      <c r="B58" s="2"/>
      <c r="C58" s="2"/>
      <c r="D58" s="2"/>
      <c r="E58" s="2"/>
      <c r="F58" s="2"/>
    </row>
    <row r="59" spans="1:6" ht="11.25" customHeight="1" x14ac:dyDescent="0.2">
      <c r="A59" s="2"/>
      <c r="B59" s="2"/>
      <c r="C59" s="2"/>
      <c r="D59" s="2"/>
      <c r="E59" s="2"/>
      <c r="F59" s="2"/>
    </row>
    <row r="60" spans="1:6" ht="11.25" customHeight="1" x14ac:dyDescent="0.2">
      <c r="A60" s="2"/>
      <c r="B60" s="2"/>
      <c r="C60" s="2"/>
      <c r="D60" s="2"/>
      <c r="E60" s="2"/>
      <c r="F60" s="2"/>
    </row>
    <row r="61" spans="1:6" ht="11.25" customHeight="1" x14ac:dyDescent="0.2">
      <c r="A61" s="2"/>
      <c r="B61" s="2"/>
      <c r="C61" s="2"/>
      <c r="D61" s="2"/>
      <c r="E61" s="2"/>
      <c r="F61" s="2"/>
    </row>
    <row r="62" spans="1:6" ht="11.25" customHeight="1" x14ac:dyDescent="0.2">
      <c r="A62" s="2"/>
      <c r="B62" s="2"/>
      <c r="C62" s="2"/>
      <c r="D62" s="2"/>
      <c r="E62" s="2"/>
      <c r="F62" s="2"/>
    </row>
    <row r="63" spans="1:6" ht="11.25" customHeight="1" x14ac:dyDescent="0.2">
      <c r="A63" s="2"/>
      <c r="B63" s="2"/>
      <c r="C63" s="2"/>
      <c r="D63" s="2"/>
      <c r="E63" s="2"/>
      <c r="F63" s="2"/>
    </row>
    <row r="64" spans="1:6" ht="11.25" customHeight="1" x14ac:dyDescent="0.2">
      <c r="A64" s="2"/>
      <c r="B64" s="2"/>
      <c r="C64" s="2"/>
      <c r="D64" s="2"/>
      <c r="E64" s="2"/>
      <c r="F64" s="2"/>
    </row>
    <row r="65" spans="1:6" ht="11.25" customHeight="1" x14ac:dyDescent="0.2">
      <c r="A65" s="2"/>
      <c r="B65" s="2"/>
      <c r="C65" s="2"/>
      <c r="D65" s="2"/>
      <c r="E65" s="2"/>
      <c r="F65" s="2"/>
    </row>
    <row r="66" spans="1:6" ht="11.25" customHeight="1" x14ac:dyDescent="0.2">
      <c r="A66" s="2"/>
      <c r="B66" s="2"/>
      <c r="C66" s="2"/>
      <c r="D66" s="2"/>
      <c r="E66" s="2"/>
      <c r="F66" s="2"/>
    </row>
    <row r="67" spans="1:6" ht="11.25" customHeight="1" x14ac:dyDescent="0.2">
      <c r="A67" s="2"/>
      <c r="B67" s="2"/>
      <c r="C67" s="2"/>
      <c r="D67" s="2"/>
      <c r="E67" s="2"/>
      <c r="F67" s="2"/>
    </row>
    <row r="68" spans="1:6" ht="11.25" customHeight="1" x14ac:dyDescent="0.2">
      <c r="A68" s="2"/>
      <c r="B68" s="2"/>
      <c r="C68" s="2"/>
      <c r="D68" s="2"/>
      <c r="E68" s="2"/>
      <c r="F68" s="2"/>
    </row>
    <row r="69" spans="1:6" ht="11.25" customHeight="1" x14ac:dyDescent="0.2">
      <c r="A69" s="2"/>
      <c r="B69" s="2"/>
      <c r="C69" s="2"/>
      <c r="D69" s="2"/>
      <c r="E69" s="2"/>
      <c r="F69" s="2"/>
    </row>
    <row r="70" spans="1:6" ht="11.25" customHeight="1" x14ac:dyDescent="0.2">
      <c r="A70" s="2"/>
      <c r="B70" s="2"/>
      <c r="C70" s="2"/>
      <c r="D70" s="2"/>
      <c r="E70" s="2"/>
      <c r="F70" s="2"/>
    </row>
    <row r="71" spans="1:6" ht="11.25" customHeight="1" x14ac:dyDescent="0.2">
      <c r="A71" s="2"/>
      <c r="B71" s="2"/>
      <c r="C71" s="2"/>
      <c r="D71" s="2"/>
      <c r="E71" s="2"/>
      <c r="F71" s="2"/>
    </row>
    <row r="72" spans="1:6" ht="11.25" customHeight="1" x14ac:dyDescent="0.2">
      <c r="A72" s="2"/>
      <c r="B72" s="2"/>
      <c r="C72" s="2"/>
      <c r="D72" s="2"/>
      <c r="E72" s="2"/>
      <c r="F72" s="2"/>
    </row>
    <row r="73" spans="1:6" ht="11.25" customHeight="1" x14ac:dyDescent="0.2">
      <c r="A73" s="2"/>
      <c r="B73" s="2"/>
      <c r="C73" s="2"/>
      <c r="D73" s="2"/>
      <c r="E73" s="2"/>
      <c r="F73" s="2"/>
    </row>
    <row r="74" spans="1:6" ht="11.25" customHeight="1" x14ac:dyDescent="0.2">
      <c r="A74" s="2"/>
      <c r="B74" s="2"/>
      <c r="C74" s="2"/>
      <c r="D74" s="2"/>
      <c r="E74" s="2"/>
      <c r="F74" s="2"/>
    </row>
    <row r="75" spans="1:6" ht="11.25" customHeight="1" x14ac:dyDescent="0.2">
      <c r="A75" s="2"/>
      <c r="B75" s="2"/>
      <c r="C75" s="2"/>
      <c r="D75" s="2"/>
      <c r="E75" s="2"/>
      <c r="F75" s="2"/>
    </row>
    <row r="76" spans="1:6" ht="11.25" customHeight="1" x14ac:dyDescent="0.2">
      <c r="A76" s="2"/>
      <c r="B76" s="2"/>
      <c r="C76" s="2"/>
      <c r="D76" s="2"/>
      <c r="E76" s="2"/>
      <c r="F76" s="2"/>
    </row>
    <row r="77" spans="1:6" ht="11.25" customHeight="1" x14ac:dyDescent="0.2">
      <c r="A77" s="2"/>
      <c r="B77" s="2"/>
      <c r="C77" s="2"/>
      <c r="D77" s="2"/>
      <c r="E77" s="2"/>
      <c r="F77" s="2"/>
    </row>
    <row r="78" spans="1:6" ht="11.25" customHeight="1" x14ac:dyDescent="0.2">
      <c r="A78" s="2"/>
      <c r="B78" s="2"/>
      <c r="C78" s="2"/>
      <c r="D78" s="2"/>
      <c r="E78" s="2"/>
      <c r="F78" s="2"/>
    </row>
    <row r="79" spans="1:6" ht="11.25" customHeight="1" x14ac:dyDescent="0.2">
      <c r="A79" s="2"/>
      <c r="B79" s="2"/>
      <c r="C79" s="2"/>
      <c r="D79" s="2"/>
      <c r="E79" s="2"/>
      <c r="F79" s="2"/>
    </row>
    <row r="80" spans="1:6" ht="11.25" customHeight="1" x14ac:dyDescent="0.2">
      <c r="A80" s="2"/>
      <c r="B80" s="2"/>
      <c r="C80" s="2"/>
      <c r="D80" s="2"/>
      <c r="E80" s="2"/>
      <c r="F80" s="2"/>
    </row>
    <row r="81" spans="1:6" ht="11.25" customHeight="1" x14ac:dyDescent="0.2">
      <c r="A81" s="2"/>
      <c r="B81" s="2"/>
      <c r="C81" s="2"/>
      <c r="D81" s="2"/>
      <c r="E81" s="2"/>
      <c r="F81" s="2"/>
    </row>
    <row r="82" spans="1:6" ht="11.25" customHeight="1" x14ac:dyDescent="0.2">
      <c r="A82" s="2"/>
      <c r="B82" s="2"/>
      <c r="C82" s="2"/>
      <c r="D82" s="2"/>
      <c r="E82" s="2"/>
      <c r="F82" s="2"/>
    </row>
    <row r="83" spans="1:6" ht="11.25" customHeight="1" x14ac:dyDescent="0.2">
      <c r="A83" s="2"/>
      <c r="B83" s="2"/>
      <c r="C83" s="2"/>
      <c r="D83" s="2"/>
      <c r="E83" s="2"/>
      <c r="F83" s="2"/>
    </row>
    <row r="84" spans="1:6" ht="11.25" customHeight="1" x14ac:dyDescent="0.2">
      <c r="A84" s="2"/>
      <c r="B84" s="2"/>
      <c r="C84" s="2"/>
      <c r="D84" s="2"/>
      <c r="E84" s="2"/>
      <c r="F84" s="2"/>
    </row>
    <row r="85" spans="1:6" ht="11.25" customHeight="1" x14ac:dyDescent="0.2">
      <c r="A85" s="2"/>
      <c r="B85" s="2"/>
      <c r="C85" s="2"/>
      <c r="D85" s="2"/>
      <c r="E85" s="2"/>
      <c r="F85" s="2"/>
    </row>
    <row r="86" spans="1:6" ht="11.25" customHeight="1" x14ac:dyDescent="0.2">
      <c r="A86" s="2"/>
      <c r="B86" s="2"/>
      <c r="C86" s="2"/>
      <c r="D86" s="2"/>
      <c r="E86" s="2"/>
      <c r="F86" s="2"/>
    </row>
    <row r="87" spans="1:6" ht="11.25" customHeight="1" x14ac:dyDescent="0.2">
      <c r="A87" s="2"/>
      <c r="B87" s="2"/>
      <c r="C87" s="2"/>
      <c r="D87" s="2"/>
      <c r="E87" s="2"/>
      <c r="F87" s="2"/>
    </row>
    <row r="88" spans="1:6" ht="11.25" customHeight="1" x14ac:dyDescent="0.2">
      <c r="A88" s="2"/>
      <c r="B88" s="2"/>
      <c r="C88" s="2"/>
      <c r="D88" s="2"/>
      <c r="E88" s="2"/>
      <c r="F88" s="2"/>
    </row>
    <row r="89" spans="1:6" ht="11.25" customHeight="1" x14ac:dyDescent="0.2">
      <c r="A89" s="2"/>
      <c r="B89" s="2"/>
      <c r="C89" s="2"/>
      <c r="D89" s="2"/>
      <c r="E89" s="2"/>
      <c r="F89" s="2"/>
    </row>
    <row r="90" spans="1:6" ht="11.25" customHeight="1" x14ac:dyDescent="0.2">
      <c r="A90" s="2"/>
      <c r="B90" s="2"/>
      <c r="C90" s="2"/>
      <c r="D90" s="2"/>
      <c r="E90" s="2"/>
      <c r="F90" s="2"/>
    </row>
    <row r="91" spans="1:6" ht="11.25" customHeight="1" x14ac:dyDescent="0.2">
      <c r="A91" s="2"/>
      <c r="B91" s="2"/>
      <c r="C91" s="2"/>
      <c r="D91" s="2"/>
      <c r="E91" s="2"/>
      <c r="F91" s="2"/>
    </row>
    <row r="92" spans="1:6" ht="11.25" customHeight="1" x14ac:dyDescent="0.2">
      <c r="A92" s="2"/>
      <c r="B92" s="2"/>
      <c r="C92" s="2"/>
      <c r="D92" s="2"/>
      <c r="E92" s="2"/>
      <c r="F92" s="2"/>
    </row>
    <row r="93" spans="1:6" ht="11.25" customHeight="1" x14ac:dyDescent="0.2">
      <c r="A93" s="2"/>
      <c r="B93" s="2"/>
      <c r="C93" s="2"/>
      <c r="D93" s="2"/>
      <c r="E93" s="2"/>
      <c r="F93" s="2"/>
    </row>
    <row r="94" spans="1:6" ht="11.25" customHeight="1" x14ac:dyDescent="0.2">
      <c r="A94" s="2"/>
      <c r="B94" s="2"/>
      <c r="C94" s="2"/>
      <c r="D94" s="2"/>
      <c r="E94" s="2"/>
      <c r="F94" s="2"/>
    </row>
    <row r="95" spans="1:6" ht="11.25" customHeight="1" x14ac:dyDescent="0.2">
      <c r="A95" s="2"/>
      <c r="B95" s="2"/>
      <c r="C95" s="2"/>
      <c r="D95" s="2"/>
      <c r="E95" s="2"/>
      <c r="F95" s="2"/>
    </row>
    <row r="96" spans="1:6" ht="11.25" customHeight="1" x14ac:dyDescent="0.2">
      <c r="A96" s="2"/>
      <c r="B96" s="2"/>
      <c r="C96" s="2"/>
      <c r="D96" s="2"/>
      <c r="E96" s="2"/>
      <c r="F96" s="2"/>
    </row>
    <row r="97" spans="1:6" ht="11.25" customHeight="1" x14ac:dyDescent="0.2">
      <c r="A97" s="2"/>
      <c r="B97" s="2"/>
      <c r="C97" s="2"/>
      <c r="D97" s="2"/>
      <c r="E97" s="2"/>
      <c r="F97" s="2"/>
    </row>
    <row r="98" spans="1:6" ht="11.25" customHeight="1" x14ac:dyDescent="0.2">
      <c r="A98" s="2"/>
      <c r="B98" s="2"/>
      <c r="C98" s="2"/>
      <c r="D98" s="2"/>
      <c r="E98" s="2"/>
      <c r="F98" s="2"/>
    </row>
    <row r="99" spans="1:6" ht="11.25" customHeight="1" x14ac:dyDescent="0.2">
      <c r="A99" s="2"/>
      <c r="B99" s="2"/>
      <c r="C99" s="2"/>
      <c r="D99" s="2"/>
      <c r="E99" s="2"/>
      <c r="F99" s="2"/>
    </row>
    <row r="100" spans="1:6" ht="11.25" customHeight="1" x14ac:dyDescent="0.2">
      <c r="A100" s="2"/>
      <c r="B100" s="2"/>
      <c r="C100" s="2"/>
      <c r="D100" s="2"/>
      <c r="E100" s="2"/>
      <c r="F100" s="2"/>
    </row>
    <row r="101" spans="1:6" ht="11.25" customHeight="1" x14ac:dyDescent="0.2">
      <c r="A101" s="2"/>
      <c r="B101" s="2"/>
      <c r="C101" s="2"/>
      <c r="D101" s="2"/>
      <c r="E101" s="2"/>
      <c r="F101" s="2"/>
    </row>
    <row r="102" spans="1:6" ht="11.25" customHeight="1" x14ac:dyDescent="0.2">
      <c r="A102" s="2"/>
      <c r="B102" s="2"/>
      <c r="C102" s="2"/>
      <c r="D102" s="2"/>
      <c r="E102" s="2"/>
      <c r="F102" s="2"/>
    </row>
    <row r="103" spans="1:6" ht="11.25" customHeight="1" x14ac:dyDescent="0.2">
      <c r="A103" s="2"/>
      <c r="B103" s="2"/>
      <c r="C103" s="2"/>
      <c r="D103" s="2"/>
      <c r="E103" s="2"/>
      <c r="F103" s="2"/>
    </row>
    <row r="104" spans="1:6" ht="11.25" customHeight="1" x14ac:dyDescent="0.2">
      <c r="A104" s="2"/>
      <c r="B104" s="2"/>
      <c r="C104" s="2"/>
      <c r="D104" s="2"/>
      <c r="E104" s="2"/>
      <c r="F104" s="2"/>
    </row>
    <row r="105" spans="1:6" ht="11.25" customHeight="1" x14ac:dyDescent="0.2">
      <c r="A105" s="2"/>
      <c r="B105" s="2"/>
      <c r="C105" s="2"/>
      <c r="D105" s="2"/>
      <c r="E105" s="2"/>
      <c r="F105" s="2"/>
    </row>
    <row r="106" spans="1:6" ht="11.25" customHeight="1" x14ac:dyDescent="0.2">
      <c r="A106" s="2"/>
      <c r="B106" s="2"/>
      <c r="C106" s="2"/>
      <c r="D106" s="2"/>
      <c r="E106" s="2"/>
      <c r="F106" s="2"/>
    </row>
    <row r="107" spans="1:6" ht="11.25" customHeight="1" x14ac:dyDescent="0.2">
      <c r="A107" s="2"/>
      <c r="B107" s="2"/>
      <c r="C107" s="2"/>
      <c r="D107" s="2"/>
      <c r="E107" s="2"/>
      <c r="F107" s="2"/>
    </row>
    <row r="108" spans="1:6" ht="11.25" customHeight="1" x14ac:dyDescent="0.2">
      <c r="A108" s="2"/>
      <c r="B108" s="2"/>
      <c r="C108" s="2"/>
      <c r="D108" s="2"/>
      <c r="E108" s="2"/>
      <c r="F108" s="2"/>
    </row>
    <row r="109" spans="1:6" ht="11.25" customHeight="1" x14ac:dyDescent="0.2">
      <c r="A109" s="2"/>
      <c r="B109" s="2"/>
      <c r="C109" s="2"/>
      <c r="D109" s="2"/>
      <c r="E109" s="2"/>
      <c r="F109" s="2"/>
    </row>
    <row r="110" spans="1:6" ht="11.25" customHeight="1" x14ac:dyDescent="0.2">
      <c r="A110" s="2"/>
      <c r="B110" s="2"/>
      <c r="C110" s="2"/>
      <c r="D110" s="2"/>
      <c r="E110" s="2"/>
      <c r="F110" s="2"/>
    </row>
    <row r="111" spans="1:6" ht="11.25" customHeight="1" x14ac:dyDescent="0.2">
      <c r="A111" s="2"/>
      <c r="B111" s="2"/>
      <c r="C111" s="2"/>
      <c r="D111" s="2"/>
      <c r="E111" s="2"/>
      <c r="F111" s="2"/>
    </row>
    <row r="112" spans="1:6" ht="11.25" customHeight="1" x14ac:dyDescent="0.2">
      <c r="A112" s="2"/>
      <c r="B112" s="2"/>
      <c r="C112" s="2"/>
      <c r="D112" s="2"/>
      <c r="E112" s="2"/>
      <c r="F112" s="2"/>
    </row>
    <row r="113" spans="1:6" ht="11.25" customHeight="1" x14ac:dyDescent="0.2">
      <c r="A113" s="2"/>
      <c r="B113" s="2"/>
      <c r="C113" s="2"/>
      <c r="D113" s="2"/>
      <c r="E113" s="2"/>
      <c r="F113" s="2"/>
    </row>
    <row r="114" spans="1:6" ht="11.25" customHeight="1" x14ac:dyDescent="0.2">
      <c r="A114" s="2"/>
      <c r="B114" s="2"/>
      <c r="C114" s="2"/>
      <c r="D114" s="2"/>
      <c r="E114" s="2"/>
      <c r="F114" s="2"/>
    </row>
    <row r="115" spans="1:6" ht="11.25" customHeight="1" x14ac:dyDescent="0.2">
      <c r="A115" s="2"/>
      <c r="B115" s="2"/>
      <c r="C115" s="2"/>
      <c r="D115" s="2"/>
      <c r="E115" s="2"/>
      <c r="F115" s="2"/>
    </row>
    <row r="116" spans="1:6" ht="11.25" customHeight="1" x14ac:dyDescent="0.2">
      <c r="A116" s="2"/>
      <c r="B116" s="2"/>
      <c r="C116" s="2"/>
      <c r="D116" s="2"/>
      <c r="E116" s="2"/>
      <c r="F116" s="2"/>
    </row>
    <row r="117" spans="1:6" ht="11.25" customHeight="1" x14ac:dyDescent="0.2">
      <c r="A117" s="2"/>
      <c r="B117" s="2"/>
      <c r="C117" s="2"/>
      <c r="D117" s="2"/>
      <c r="E117" s="2"/>
      <c r="F117" s="2"/>
    </row>
    <row r="118" spans="1:6" ht="11.25" customHeight="1" x14ac:dyDescent="0.2">
      <c r="A118" s="2"/>
      <c r="B118" s="2"/>
      <c r="C118" s="2"/>
      <c r="D118" s="2"/>
      <c r="E118" s="2"/>
      <c r="F118" s="2"/>
    </row>
    <row r="119" spans="1:6" ht="11.25" customHeight="1" x14ac:dyDescent="0.2">
      <c r="A119" s="2"/>
      <c r="B119" s="2"/>
      <c r="C119" s="2"/>
      <c r="D119" s="2"/>
      <c r="E119" s="2"/>
      <c r="F119" s="2"/>
    </row>
    <row r="120" spans="1:6" ht="11.25" customHeight="1" x14ac:dyDescent="0.2">
      <c r="A120" s="2"/>
      <c r="B120" s="2"/>
      <c r="C120" s="2"/>
      <c r="D120" s="2"/>
      <c r="E120" s="2"/>
      <c r="F120" s="2"/>
    </row>
    <row r="121" spans="1:6" ht="11.25" customHeight="1" x14ac:dyDescent="0.2">
      <c r="A121" s="2"/>
      <c r="B121" s="2"/>
      <c r="C121" s="2"/>
      <c r="D121" s="2"/>
      <c r="E121" s="2"/>
      <c r="F121" s="2"/>
    </row>
    <row r="122" spans="1:6" ht="11.25" customHeight="1" x14ac:dyDescent="0.2">
      <c r="A122" s="2"/>
      <c r="B122" s="2"/>
      <c r="C122" s="2"/>
      <c r="D122" s="2"/>
      <c r="E122" s="2"/>
      <c r="F122" s="2"/>
    </row>
    <row r="123" spans="1:6" ht="11.25" customHeight="1" x14ac:dyDescent="0.2">
      <c r="A123" s="2"/>
      <c r="B123" s="2"/>
      <c r="C123" s="2"/>
      <c r="D123" s="2"/>
      <c r="E123" s="2"/>
      <c r="F123" s="2"/>
    </row>
    <row r="124" spans="1:6" ht="11.25" customHeight="1" x14ac:dyDescent="0.2">
      <c r="A124" s="2"/>
      <c r="B124" s="2"/>
      <c r="C124" s="2"/>
      <c r="D124" s="2"/>
      <c r="E124" s="2"/>
      <c r="F124" s="2"/>
    </row>
    <row r="125" spans="1:6" ht="11.25" customHeight="1" x14ac:dyDescent="0.2">
      <c r="A125" s="2"/>
      <c r="B125" s="2"/>
      <c r="C125" s="2"/>
      <c r="D125" s="2"/>
      <c r="E125" s="2"/>
      <c r="F125" s="2"/>
    </row>
    <row r="126" spans="1:6" ht="11.25" customHeight="1" x14ac:dyDescent="0.2">
      <c r="A126" s="2"/>
      <c r="B126" s="2"/>
      <c r="C126" s="2"/>
      <c r="D126" s="2"/>
      <c r="E126" s="2"/>
      <c r="F126" s="2"/>
    </row>
    <row r="127" spans="1:6" ht="11.25" customHeight="1" x14ac:dyDescent="0.2">
      <c r="A127" s="2"/>
      <c r="B127" s="2"/>
      <c r="C127" s="2"/>
      <c r="D127" s="2"/>
      <c r="E127" s="2"/>
      <c r="F127" s="2"/>
    </row>
    <row r="128" spans="1:6" ht="11.25" customHeight="1" x14ac:dyDescent="0.2">
      <c r="A128" s="2"/>
      <c r="B128" s="2"/>
      <c r="C128" s="2"/>
      <c r="D128" s="2"/>
      <c r="E128" s="2"/>
      <c r="F128" s="2"/>
    </row>
    <row r="129" spans="1:6" ht="11.25" customHeight="1" x14ac:dyDescent="0.2">
      <c r="A129" s="2"/>
      <c r="B129" s="2"/>
      <c r="C129" s="2"/>
      <c r="D129" s="2"/>
      <c r="E129" s="2"/>
      <c r="F129" s="2"/>
    </row>
    <row r="130" spans="1:6" ht="11.25" customHeight="1" x14ac:dyDescent="0.2">
      <c r="A130" s="2"/>
      <c r="B130" s="2"/>
      <c r="C130" s="2"/>
      <c r="D130" s="2"/>
      <c r="E130" s="2"/>
      <c r="F130" s="2"/>
    </row>
    <row r="131" spans="1:6" ht="11.25" customHeight="1" x14ac:dyDescent="0.2">
      <c r="A131" s="2"/>
      <c r="B131" s="2"/>
      <c r="C131" s="2"/>
      <c r="D131" s="2"/>
      <c r="E131" s="2"/>
      <c r="F131" s="2"/>
    </row>
    <row r="132" spans="1:6" ht="11.25" customHeight="1" x14ac:dyDescent="0.2">
      <c r="A132" s="2"/>
      <c r="B132" s="2"/>
      <c r="C132" s="2"/>
      <c r="D132" s="2"/>
      <c r="E132" s="2"/>
      <c r="F132" s="2"/>
    </row>
    <row r="133" spans="1:6" ht="11.25" customHeight="1" x14ac:dyDescent="0.2">
      <c r="A133" s="2"/>
      <c r="B133" s="2"/>
      <c r="C133" s="2"/>
      <c r="D133" s="2"/>
      <c r="E133" s="2"/>
      <c r="F133" s="2"/>
    </row>
    <row r="134" spans="1:6" ht="11.25" customHeight="1" x14ac:dyDescent="0.2">
      <c r="A134" s="2"/>
      <c r="B134" s="2"/>
      <c r="C134" s="2"/>
      <c r="D134" s="2"/>
      <c r="E134" s="2"/>
      <c r="F134" s="2"/>
    </row>
    <row r="135" spans="1:6" ht="11.25" customHeight="1" x14ac:dyDescent="0.2">
      <c r="A135" s="2"/>
      <c r="B135" s="2"/>
      <c r="C135" s="2"/>
      <c r="D135" s="2"/>
      <c r="E135" s="2"/>
      <c r="F135" s="2"/>
    </row>
    <row r="136" spans="1:6" ht="11.25" customHeight="1" x14ac:dyDescent="0.2">
      <c r="A136" s="2"/>
      <c r="B136" s="2"/>
      <c r="C136" s="2"/>
      <c r="D136" s="2"/>
      <c r="E136" s="2"/>
      <c r="F136" s="2"/>
    </row>
    <row r="137" spans="1:6" ht="11.25" customHeight="1" x14ac:dyDescent="0.2">
      <c r="A137" s="2"/>
      <c r="B137" s="2"/>
      <c r="C137" s="2"/>
      <c r="D137" s="2"/>
      <c r="E137" s="2"/>
      <c r="F137" s="2"/>
    </row>
    <row r="138" spans="1:6" ht="11.25" customHeight="1" x14ac:dyDescent="0.2">
      <c r="A138" s="2"/>
      <c r="B138" s="2"/>
      <c r="C138" s="2"/>
      <c r="D138" s="2"/>
      <c r="E138" s="2"/>
      <c r="F138" s="2"/>
    </row>
    <row r="139" spans="1:6" ht="11.25" customHeight="1" x14ac:dyDescent="0.2">
      <c r="A139" s="2"/>
      <c r="B139" s="2"/>
      <c r="C139" s="2"/>
      <c r="D139" s="2"/>
      <c r="E139" s="2"/>
      <c r="F139" s="2"/>
    </row>
    <row r="140" spans="1:6" ht="11.25" customHeight="1" x14ac:dyDescent="0.2">
      <c r="A140" s="2"/>
      <c r="B140" s="2"/>
      <c r="C140" s="2"/>
      <c r="D140" s="2"/>
      <c r="E140" s="2"/>
      <c r="F140" s="2"/>
    </row>
    <row r="141" spans="1:6" ht="11.25" customHeight="1" x14ac:dyDescent="0.2">
      <c r="A141" s="2"/>
      <c r="B141" s="2"/>
      <c r="C141" s="2"/>
      <c r="D141" s="2"/>
      <c r="E141" s="2"/>
      <c r="F141" s="2"/>
    </row>
    <row r="142" spans="1:6" ht="11.25" customHeight="1" x14ac:dyDescent="0.2">
      <c r="A142" s="2"/>
      <c r="B142" s="2"/>
      <c r="C142" s="2"/>
      <c r="D142" s="2"/>
      <c r="E142" s="2"/>
      <c r="F142" s="2"/>
    </row>
    <row r="143" spans="1:6" ht="11.25" customHeight="1" x14ac:dyDescent="0.2">
      <c r="A143" s="2"/>
      <c r="B143" s="2"/>
      <c r="C143" s="2"/>
      <c r="D143" s="2"/>
      <c r="E143" s="2"/>
      <c r="F143" s="2"/>
    </row>
    <row r="144" spans="1:6" ht="11.25" customHeight="1" x14ac:dyDescent="0.2">
      <c r="A144" s="2"/>
      <c r="B144" s="2"/>
      <c r="C144" s="2"/>
      <c r="D144" s="2"/>
      <c r="E144" s="2"/>
      <c r="F144" s="2"/>
    </row>
    <row r="145" spans="1:6" ht="11.25" customHeight="1" x14ac:dyDescent="0.2">
      <c r="A145" s="2"/>
      <c r="B145" s="2"/>
      <c r="C145" s="2"/>
      <c r="D145" s="2"/>
      <c r="E145" s="2"/>
      <c r="F145" s="2"/>
    </row>
    <row r="146" spans="1:6" ht="11.25" customHeight="1" x14ac:dyDescent="0.2">
      <c r="A146" s="2"/>
      <c r="B146" s="2"/>
      <c r="C146" s="2"/>
      <c r="D146" s="2"/>
      <c r="E146" s="2"/>
      <c r="F146" s="2"/>
    </row>
    <row r="147" spans="1:6" ht="11.25" customHeight="1" x14ac:dyDescent="0.2">
      <c r="A147" s="2"/>
      <c r="B147" s="2"/>
      <c r="C147" s="2"/>
      <c r="D147" s="2"/>
      <c r="E147" s="2"/>
      <c r="F147" s="2"/>
    </row>
    <row r="148" spans="1:6" ht="11.25" customHeight="1" x14ac:dyDescent="0.2">
      <c r="A148" s="2"/>
      <c r="B148" s="2"/>
      <c r="C148" s="2"/>
      <c r="D148" s="2"/>
      <c r="E148" s="2"/>
      <c r="F148" s="2"/>
    </row>
    <row r="149" spans="1:6" ht="11.25" customHeight="1" x14ac:dyDescent="0.2">
      <c r="A149" s="2"/>
      <c r="B149" s="2"/>
      <c r="C149" s="2"/>
      <c r="D149" s="2"/>
      <c r="E149" s="2"/>
      <c r="F149" s="2"/>
    </row>
    <row r="150" spans="1:6" ht="11.25" customHeight="1" x14ac:dyDescent="0.2">
      <c r="A150" s="2"/>
      <c r="B150" s="2"/>
      <c r="C150" s="2"/>
      <c r="D150" s="2"/>
      <c r="E150" s="2"/>
      <c r="F150" s="2"/>
    </row>
    <row r="151" spans="1:6" ht="11.25" customHeight="1" x14ac:dyDescent="0.2">
      <c r="A151" s="2"/>
      <c r="B151" s="2"/>
      <c r="C151" s="2"/>
      <c r="D151" s="2"/>
      <c r="E151" s="2"/>
      <c r="F151" s="2"/>
    </row>
    <row r="152" spans="1:6" ht="11.25" customHeight="1" x14ac:dyDescent="0.2">
      <c r="A152" s="2"/>
      <c r="B152" s="2"/>
      <c r="C152" s="2"/>
      <c r="D152" s="2"/>
      <c r="E152" s="2"/>
      <c r="F152" s="2"/>
    </row>
    <row r="153" spans="1:6" ht="11.25" customHeight="1" x14ac:dyDescent="0.2">
      <c r="A153" s="2"/>
      <c r="B153" s="2"/>
      <c r="C153" s="2"/>
      <c r="D153" s="2"/>
      <c r="E153" s="2"/>
      <c r="F153" s="2"/>
    </row>
    <row r="154" spans="1:6" ht="11.25" customHeight="1" x14ac:dyDescent="0.2">
      <c r="A154" s="2"/>
      <c r="B154" s="2"/>
      <c r="C154" s="2"/>
      <c r="D154" s="2"/>
      <c r="E154" s="2"/>
      <c r="F154" s="2"/>
    </row>
    <row r="155" spans="1:6" ht="11.25" customHeight="1" x14ac:dyDescent="0.2">
      <c r="A155" s="2"/>
      <c r="B155" s="2"/>
      <c r="C155" s="2"/>
      <c r="D155" s="2"/>
      <c r="E155" s="2"/>
      <c r="F155" s="2"/>
    </row>
    <row r="156" spans="1:6" ht="11.25" customHeight="1" x14ac:dyDescent="0.2">
      <c r="A156" s="2"/>
      <c r="B156" s="2"/>
      <c r="C156" s="2"/>
      <c r="D156" s="2"/>
      <c r="E156" s="2"/>
      <c r="F156" s="2"/>
    </row>
    <row r="157" spans="1:6" ht="11.25" customHeight="1" x14ac:dyDescent="0.2">
      <c r="A157" s="2"/>
      <c r="B157" s="2"/>
      <c r="C157" s="2"/>
      <c r="D157" s="2"/>
      <c r="E157" s="2"/>
      <c r="F157" s="2"/>
    </row>
    <row r="158" spans="1:6" ht="11.25" customHeight="1" x14ac:dyDescent="0.2">
      <c r="A158" s="2"/>
      <c r="B158" s="2"/>
      <c r="C158" s="2"/>
      <c r="D158" s="2"/>
      <c r="E158" s="2"/>
      <c r="F158" s="2"/>
    </row>
    <row r="159" spans="1:6" ht="11.25" customHeight="1" x14ac:dyDescent="0.2">
      <c r="A159" s="2"/>
      <c r="B159" s="2"/>
      <c r="C159" s="2"/>
      <c r="D159" s="2"/>
      <c r="E159" s="2"/>
      <c r="F159" s="2"/>
    </row>
    <row r="160" spans="1:6" ht="11.25" customHeight="1" x14ac:dyDescent="0.2">
      <c r="A160" s="2"/>
      <c r="B160" s="2"/>
      <c r="C160" s="2"/>
      <c r="D160" s="2"/>
      <c r="E160" s="2"/>
      <c r="F160" s="2"/>
    </row>
    <row r="161" spans="1:6" ht="11.25" customHeight="1" x14ac:dyDescent="0.2">
      <c r="A161" s="2"/>
      <c r="B161" s="2"/>
      <c r="C161" s="2"/>
      <c r="D161" s="2"/>
      <c r="E161" s="2"/>
      <c r="F161" s="2"/>
    </row>
    <row r="162" spans="1:6" ht="11.25" customHeight="1" x14ac:dyDescent="0.2">
      <c r="A162" s="2"/>
      <c r="B162" s="2"/>
      <c r="C162" s="2"/>
      <c r="D162" s="2"/>
      <c r="E162" s="2"/>
      <c r="F162" s="2"/>
    </row>
    <row r="163" spans="1:6" ht="11.25" customHeight="1" x14ac:dyDescent="0.2">
      <c r="A163" s="2"/>
      <c r="B163" s="2"/>
      <c r="C163" s="2"/>
      <c r="D163" s="2"/>
      <c r="E163" s="2"/>
      <c r="F163" s="2"/>
    </row>
    <row r="164" spans="1:6" ht="11.25" customHeight="1" x14ac:dyDescent="0.2">
      <c r="A164" s="2"/>
      <c r="B164" s="2"/>
      <c r="C164" s="2"/>
      <c r="D164" s="2"/>
      <c r="E164" s="2"/>
      <c r="F164" s="2"/>
    </row>
    <row r="165" spans="1:6" ht="11.25" customHeight="1" x14ac:dyDescent="0.2">
      <c r="A165" s="2"/>
      <c r="B165" s="2"/>
      <c r="C165" s="2"/>
      <c r="D165" s="2"/>
      <c r="E165" s="2"/>
      <c r="F165" s="2"/>
    </row>
    <row r="166" spans="1:6" ht="11.25" customHeight="1" x14ac:dyDescent="0.2">
      <c r="A166" s="2"/>
      <c r="B166" s="2"/>
      <c r="C166" s="2"/>
      <c r="D166" s="2"/>
      <c r="E166" s="2"/>
      <c r="F166" s="2"/>
    </row>
    <row r="167" spans="1:6" ht="11.25" customHeight="1" x14ac:dyDescent="0.2">
      <c r="A167" s="2"/>
      <c r="B167" s="2"/>
      <c r="C167" s="2"/>
      <c r="D167" s="2"/>
      <c r="E167" s="2"/>
      <c r="F167" s="2"/>
    </row>
    <row r="168" spans="1:6" ht="11.25" customHeight="1" x14ac:dyDescent="0.2">
      <c r="A168" s="2"/>
      <c r="B168" s="2"/>
      <c r="C168" s="2"/>
      <c r="D168" s="2"/>
      <c r="E168" s="2"/>
      <c r="F168" s="2"/>
    </row>
    <row r="169" spans="1:6" ht="11.25" customHeight="1" x14ac:dyDescent="0.2">
      <c r="A169" s="2"/>
      <c r="B169" s="2"/>
      <c r="C169" s="2"/>
      <c r="D169" s="2"/>
      <c r="E169" s="2"/>
      <c r="F169" s="2"/>
    </row>
    <row r="170" spans="1:6" ht="11.25" customHeight="1" x14ac:dyDescent="0.2">
      <c r="A170" s="2"/>
      <c r="B170" s="2"/>
      <c r="C170" s="2"/>
      <c r="D170" s="2"/>
      <c r="E170" s="2"/>
      <c r="F170" s="2"/>
    </row>
    <row r="171" spans="1:6" ht="11.25" customHeight="1" x14ac:dyDescent="0.2">
      <c r="A171" s="2"/>
      <c r="B171" s="2"/>
      <c r="C171" s="2"/>
      <c r="D171" s="2"/>
      <c r="E171" s="2"/>
      <c r="F171" s="2"/>
    </row>
    <row r="172" spans="1:6" ht="11.25" customHeight="1" x14ac:dyDescent="0.2">
      <c r="A172" s="2"/>
      <c r="B172" s="2"/>
      <c r="C172" s="2"/>
      <c r="D172" s="2"/>
      <c r="E172" s="2"/>
      <c r="F172" s="2"/>
    </row>
    <row r="173" spans="1:6" ht="11.25" customHeight="1" x14ac:dyDescent="0.2">
      <c r="A173" s="2"/>
      <c r="B173" s="2"/>
      <c r="C173" s="2"/>
      <c r="D173" s="2"/>
      <c r="E173" s="2"/>
      <c r="F173" s="2"/>
    </row>
    <row r="174" spans="1:6" ht="11.25" customHeight="1" x14ac:dyDescent="0.2">
      <c r="A174" s="2"/>
      <c r="B174" s="2"/>
      <c r="C174" s="2"/>
      <c r="D174" s="2"/>
      <c r="E174" s="2"/>
      <c r="F174" s="2"/>
    </row>
    <row r="175" spans="1:6" ht="11.25" customHeight="1" x14ac:dyDescent="0.2">
      <c r="A175" s="2"/>
      <c r="B175" s="2"/>
      <c r="C175" s="2"/>
      <c r="D175" s="2"/>
      <c r="E175" s="2"/>
      <c r="F175" s="2"/>
    </row>
    <row r="176" spans="1:6" ht="11.25" customHeight="1" x14ac:dyDescent="0.2">
      <c r="A176" s="2"/>
      <c r="B176" s="2"/>
      <c r="C176" s="2"/>
      <c r="D176" s="2"/>
      <c r="E176" s="2"/>
      <c r="F176" s="2"/>
    </row>
    <row r="177" spans="1:6" ht="11.25" customHeight="1" x14ac:dyDescent="0.2">
      <c r="A177" s="2"/>
      <c r="B177" s="2"/>
      <c r="C177" s="2"/>
      <c r="D177" s="2"/>
      <c r="E177" s="2"/>
      <c r="F177" s="2"/>
    </row>
    <row r="178" spans="1:6" ht="11.25" customHeight="1" x14ac:dyDescent="0.2">
      <c r="A178" s="2"/>
      <c r="B178" s="2"/>
      <c r="C178" s="2"/>
      <c r="D178" s="2"/>
      <c r="E178" s="2"/>
      <c r="F178" s="2"/>
    </row>
    <row r="179" spans="1:6" ht="11.25" customHeight="1" x14ac:dyDescent="0.2">
      <c r="A179" s="2"/>
      <c r="B179" s="2"/>
      <c r="C179" s="2"/>
      <c r="D179" s="2"/>
      <c r="E179" s="2"/>
      <c r="F179" s="2"/>
    </row>
    <row r="180" spans="1:6" ht="11.25" customHeight="1" x14ac:dyDescent="0.2">
      <c r="A180" s="2"/>
      <c r="B180" s="2"/>
      <c r="C180" s="2"/>
      <c r="D180" s="2"/>
      <c r="E180" s="2"/>
      <c r="F180" s="2"/>
    </row>
    <row r="181" spans="1:6" ht="11.25" customHeight="1" x14ac:dyDescent="0.2">
      <c r="A181" s="2"/>
      <c r="B181" s="2"/>
      <c r="C181" s="2"/>
      <c r="D181" s="2"/>
      <c r="E181" s="2"/>
      <c r="F181" s="2"/>
    </row>
    <row r="182" spans="1:6" ht="11.25" customHeight="1" x14ac:dyDescent="0.2">
      <c r="A182" s="2"/>
      <c r="B182" s="2"/>
      <c r="C182" s="2"/>
      <c r="D182" s="2"/>
      <c r="E182" s="2"/>
      <c r="F182" s="2"/>
    </row>
    <row r="183" spans="1:6" ht="11.25" customHeight="1" x14ac:dyDescent="0.2">
      <c r="A183" s="2"/>
      <c r="B183" s="2"/>
      <c r="C183" s="2"/>
      <c r="D183" s="2"/>
      <c r="E183" s="2"/>
      <c r="F183" s="2"/>
    </row>
    <row r="184" spans="1:6" ht="11.25" customHeight="1" x14ac:dyDescent="0.2">
      <c r="A184" s="2"/>
      <c r="B184" s="2"/>
      <c r="C184" s="2"/>
      <c r="D184" s="2"/>
      <c r="E184" s="2"/>
      <c r="F184" s="2"/>
    </row>
    <row r="185" spans="1:6" ht="11.25" customHeight="1" x14ac:dyDescent="0.2">
      <c r="A185" s="2"/>
      <c r="B185" s="2"/>
      <c r="C185" s="2"/>
      <c r="D185" s="2"/>
      <c r="E185" s="2"/>
      <c r="F185" s="2"/>
    </row>
    <row r="186" spans="1:6" ht="11.25" customHeight="1" x14ac:dyDescent="0.2">
      <c r="A186" s="2"/>
      <c r="B186" s="2"/>
      <c r="C186" s="2"/>
      <c r="D186" s="2"/>
      <c r="E186" s="2"/>
      <c r="F186" s="2"/>
    </row>
    <row r="187" spans="1:6" ht="11.25" customHeight="1" x14ac:dyDescent="0.2">
      <c r="A187" s="2"/>
      <c r="B187" s="2"/>
      <c r="C187" s="2"/>
      <c r="D187" s="2"/>
      <c r="E187" s="2"/>
      <c r="F187" s="2"/>
    </row>
    <row r="188" spans="1:6" ht="11.25" customHeight="1" x14ac:dyDescent="0.2">
      <c r="A188" s="2"/>
      <c r="B188" s="2"/>
      <c r="C188" s="2"/>
      <c r="D188" s="2"/>
      <c r="E188" s="2"/>
      <c r="F188" s="2"/>
    </row>
    <row r="189" spans="1:6" ht="11.25" customHeight="1" x14ac:dyDescent="0.2">
      <c r="A189" s="2"/>
      <c r="B189" s="2"/>
      <c r="C189" s="2"/>
      <c r="D189" s="2"/>
      <c r="E189" s="2"/>
      <c r="F189" s="2"/>
    </row>
    <row r="190" spans="1:6" ht="11.25" customHeight="1" x14ac:dyDescent="0.2">
      <c r="A190" s="2"/>
      <c r="B190" s="2"/>
      <c r="C190" s="2"/>
      <c r="D190" s="2"/>
      <c r="E190" s="2"/>
      <c r="F190" s="2"/>
    </row>
    <row r="191" spans="1:6" ht="11.25" customHeight="1" x14ac:dyDescent="0.2">
      <c r="A191" s="2"/>
      <c r="B191" s="2"/>
      <c r="C191" s="2"/>
      <c r="D191" s="2"/>
      <c r="E191" s="2"/>
      <c r="F191" s="2"/>
    </row>
    <row r="192" spans="1:6" ht="11.25" customHeight="1" x14ac:dyDescent="0.2">
      <c r="A192" s="2"/>
      <c r="B192" s="2"/>
      <c r="C192" s="2"/>
      <c r="D192" s="2"/>
      <c r="E192" s="2"/>
      <c r="F192" s="2"/>
    </row>
    <row r="193" spans="1:6" ht="11.25" customHeight="1" x14ac:dyDescent="0.2">
      <c r="A193" s="2"/>
      <c r="B193" s="2"/>
      <c r="C193" s="2"/>
      <c r="D193" s="2"/>
      <c r="E193" s="2"/>
      <c r="F193" s="2"/>
    </row>
    <row r="194" spans="1:6" ht="11.25" customHeight="1" x14ac:dyDescent="0.2">
      <c r="A194" s="2"/>
      <c r="B194" s="2"/>
      <c r="C194" s="2"/>
      <c r="D194" s="2"/>
      <c r="E194" s="2"/>
      <c r="F194" s="2"/>
    </row>
    <row r="195" spans="1:6" ht="11.25" customHeight="1" x14ac:dyDescent="0.2">
      <c r="A195" s="2"/>
      <c r="B195" s="2"/>
      <c r="C195" s="2"/>
      <c r="D195" s="2"/>
      <c r="E195" s="2"/>
      <c r="F195" s="2"/>
    </row>
    <row r="196" spans="1:6" ht="11.25" customHeight="1" x14ac:dyDescent="0.2">
      <c r="A196" s="2"/>
      <c r="B196" s="2"/>
      <c r="C196" s="2"/>
      <c r="D196" s="2"/>
      <c r="E196" s="2"/>
      <c r="F196" s="2"/>
    </row>
    <row r="197" spans="1:6" ht="11.25" customHeight="1" x14ac:dyDescent="0.2">
      <c r="A197" s="2"/>
      <c r="B197" s="2"/>
      <c r="C197" s="2"/>
      <c r="D197" s="2"/>
      <c r="E197" s="2"/>
      <c r="F197" s="2"/>
    </row>
    <row r="198" spans="1:6" ht="11.25" customHeight="1" x14ac:dyDescent="0.2">
      <c r="A198" s="2"/>
      <c r="B198" s="2"/>
      <c r="C198" s="2"/>
      <c r="D198" s="2"/>
      <c r="E198" s="2"/>
      <c r="F198" s="2"/>
    </row>
    <row r="199" spans="1:6" ht="11.25" customHeight="1" x14ac:dyDescent="0.2">
      <c r="A199" s="2"/>
      <c r="B199" s="2"/>
      <c r="C199" s="2"/>
      <c r="D199" s="2"/>
      <c r="E199" s="2"/>
      <c r="F199" s="2"/>
    </row>
    <row r="200" spans="1:6" ht="11.25" customHeight="1" x14ac:dyDescent="0.2">
      <c r="A200" s="2"/>
      <c r="B200" s="2"/>
      <c r="C200" s="2"/>
      <c r="D200" s="2"/>
      <c r="E200" s="2"/>
      <c r="F200" s="2"/>
    </row>
    <row r="201" spans="1:6" ht="11.25" customHeight="1" x14ac:dyDescent="0.2">
      <c r="A201" s="2"/>
      <c r="B201" s="2"/>
      <c r="C201" s="2"/>
      <c r="D201" s="2"/>
      <c r="E201" s="2"/>
      <c r="F201" s="2"/>
    </row>
    <row r="202" spans="1:6" ht="11.25" customHeight="1" x14ac:dyDescent="0.2">
      <c r="A202" s="2"/>
      <c r="B202" s="2"/>
      <c r="C202" s="2"/>
      <c r="D202" s="2"/>
      <c r="E202" s="2"/>
      <c r="F202" s="2"/>
    </row>
    <row r="203" spans="1:6" ht="11.25" customHeight="1" x14ac:dyDescent="0.2">
      <c r="A203" s="2"/>
      <c r="B203" s="2"/>
      <c r="C203" s="2"/>
      <c r="D203" s="2"/>
      <c r="E203" s="2"/>
      <c r="F203" s="2"/>
    </row>
    <row r="204" spans="1:6" ht="11.25" customHeight="1" x14ac:dyDescent="0.2">
      <c r="A204" s="2"/>
      <c r="B204" s="2"/>
      <c r="C204" s="2"/>
      <c r="D204" s="2"/>
      <c r="E204" s="2"/>
      <c r="F204" s="2"/>
    </row>
    <row r="205" spans="1:6" ht="11.25" customHeight="1" x14ac:dyDescent="0.2">
      <c r="A205" s="2"/>
      <c r="B205" s="2"/>
      <c r="C205" s="2"/>
      <c r="D205" s="2"/>
      <c r="E205" s="2"/>
      <c r="F205" s="2"/>
    </row>
    <row r="206" spans="1:6" ht="11.25" customHeight="1" x14ac:dyDescent="0.2">
      <c r="A206" s="2"/>
      <c r="B206" s="2"/>
      <c r="C206" s="2"/>
      <c r="D206" s="2"/>
      <c r="E206" s="2"/>
      <c r="F206" s="2"/>
    </row>
    <row r="207" spans="1:6" ht="11.25" customHeight="1" x14ac:dyDescent="0.2">
      <c r="A207" s="2"/>
      <c r="B207" s="2"/>
      <c r="C207" s="2"/>
      <c r="D207" s="2"/>
      <c r="E207" s="2"/>
      <c r="F207" s="2"/>
    </row>
    <row r="208" spans="1:6" ht="11.25" customHeight="1" x14ac:dyDescent="0.2">
      <c r="A208" s="2"/>
      <c r="B208" s="2"/>
      <c r="C208" s="2"/>
      <c r="D208" s="2"/>
      <c r="E208" s="2"/>
      <c r="F208" s="2"/>
    </row>
    <row r="209" spans="1:6" ht="11.25" customHeight="1" x14ac:dyDescent="0.2">
      <c r="A209" s="2"/>
      <c r="B209" s="2"/>
      <c r="C209" s="2"/>
      <c r="D209" s="2"/>
      <c r="E209" s="2"/>
      <c r="F209" s="2"/>
    </row>
    <row r="210" spans="1:6" ht="11.25" customHeight="1" x14ac:dyDescent="0.2">
      <c r="A210" s="2"/>
      <c r="B210" s="2"/>
      <c r="C210" s="2"/>
      <c r="D210" s="2"/>
      <c r="E210" s="2"/>
      <c r="F210" s="2"/>
    </row>
    <row r="211" spans="1:6" ht="11.25" customHeight="1" x14ac:dyDescent="0.2">
      <c r="A211" s="2"/>
      <c r="B211" s="2"/>
      <c r="C211" s="2"/>
      <c r="D211" s="2"/>
      <c r="E211" s="2"/>
      <c r="F211" s="2"/>
    </row>
    <row r="212" spans="1:6" ht="11.25" customHeight="1" x14ac:dyDescent="0.2">
      <c r="A212" s="2"/>
      <c r="B212" s="2"/>
      <c r="C212" s="2"/>
      <c r="D212" s="2"/>
      <c r="E212" s="2"/>
      <c r="F212" s="2"/>
    </row>
    <row r="213" spans="1:6" ht="11.25" customHeight="1" x14ac:dyDescent="0.2">
      <c r="A213" s="2"/>
      <c r="B213" s="2"/>
      <c r="C213" s="2"/>
      <c r="D213" s="2"/>
      <c r="E213" s="2"/>
      <c r="F213" s="2"/>
    </row>
    <row r="214" spans="1:6" ht="11.25" customHeight="1" x14ac:dyDescent="0.2">
      <c r="A214" s="2"/>
      <c r="B214" s="2"/>
      <c r="C214" s="2"/>
      <c r="D214" s="2"/>
      <c r="E214" s="2"/>
      <c r="F214" s="2"/>
    </row>
    <row r="215" spans="1:6" ht="11.25" customHeight="1" x14ac:dyDescent="0.2">
      <c r="A215" s="2"/>
      <c r="B215" s="2"/>
      <c r="C215" s="2"/>
      <c r="D215" s="2"/>
      <c r="E215" s="2"/>
      <c r="F215" s="2"/>
    </row>
    <row r="216" spans="1:6" ht="11.25" customHeight="1" x14ac:dyDescent="0.2">
      <c r="A216" s="2"/>
      <c r="B216" s="2"/>
      <c r="C216" s="2"/>
      <c r="D216" s="2"/>
      <c r="E216" s="2"/>
      <c r="F216" s="2"/>
    </row>
    <row r="217" spans="1:6" ht="11.25" customHeight="1" x14ac:dyDescent="0.2">
      <c r="A217" s="2"/>
      <c r="B217" s="2"/>
      <c r="C217" s="2"/>
      <c r="D217" s="2"/>
      <c r="E217" s="2"/>
      <c r="F217" s="2"/>
    </row>
    <row r="218" spans="1:6" ht="11.25" customHeight="1" x14ac:dyDescent="0.2">
      <c r="A218" s="2"/>
      <c r="B218" s="2"/>
      <c r="C218" s="2"/>
      <c r="D218" s="2"/>
      <c r="E218" s="2"/>
      <c r="F218" s="2"/>
    </row>
    <row r="219" spans="1:6" ht="11.25" customHeight="1" x14ac:dyDescent="0.2">
      <c r="A219" s="2"/>
      <c r="B219" s="2"/>
      <c r="C219" s="2"/>
      <c r="D219" s="2"/>
      <c r="E219" s="2"/>
      <c r="F219" s="2"/>
    </row>
    <row r="220" spans="1:6" ht="11.25" customHeight="1" x14ac:dyDescent="0.2">
      <c r="A220" s="2"/>
      <c r="B220" s="2"/>
      <c r="C220" s="2"/>
      <c r="D220" s="2"/>
      <c r="E220" s="2"/>
      <c r="F220" s="2"/>
    </row>
    <row r="221" spans="1:6" ht="11.25" customHeight="1" x14ac:dyDescent="0.2">
      <c r="A221" s="2"/>
      <c r="B221" s="2"/>
      <c r="C221" s="2"/>
      <c r="D221" s="2"/>
      <c r="E221" s="2"/>
      <c r="F221" s="2"/>
    </row>
    <row r="222" spans="1:6" ht="11.25" customHeight="1" x14ac:dyDescent="0.2">
      <c r="A222" s="2"/>
      <c r="B222" s="2"/>
      <c r="C222" s="2"/>
      <c r="D222" s="2"/>
      <c r="E222" s="2"/>
      <c r="F222" s="2"/>
    </row>
    <row r="223" spans="1:6" ht="11.25" customHeight="1" x14ac:dyDescent="0.2">
      <c r="A223" s="2"/>
      <c r="B223" s="2"/>
      <c r="C223" s="2"/>
      <c r="D223" s="2"/>
      <c r="E223" s="2"/>
      <c r="F223" s="2"/>
    </row>
    <row r="224" spans="1:6" ht="11.25" customHeight="1" x14ac:dyDescent="0.2">
      <c r="A224" s="2"/>
      <c r="B224" s="2"/>
      <c r="C224" s="2"/>
      <c r="D224" s="2"/>
      <c r="E224" s="2"/>
      <c r="F224" s="2"/>
    </row>
    <row r="225" spans="1:6" ht="11.25" customHeight="1" x14ac:dyDescent="0.2">
      <c r="A225" s="2"/>
      <c r="B225" s="2"/>
      <c r="C225" s="2"/>
      <c r="D225" s="2"/>
      <c r="E225" s="2"/>
      <c r="F225" s="2"/>
    </row>
    <row r="226" spans="1:6" ht="11.25" customHeight="1" x14ac:dyDescent="0.2">
      <c r="A226" s="2"/>
      <c r="B226" s="2"/>
      <c r="C226" s="2"/>
      <c r="D226" s="2"/>
      <c r="E226" s="2"/>
      <c r="F226" s="2"/>
    </row>
    <row r="227" spans="1:6" ht="11.25" customHeight="1" x14ac:dyDescent="0.2">
      <c r="A227" s="2"/>
      <c r="B227" s="2"/>
      <c r="C227" s="2"/>
      <c r="D227" s="2"/>
      <c r="E227" s="2"/>
      <c r="F227" s="2"/>
    </row>
    <row r="228" spans="1:6" ht="11.25" customHeight="1" x14ac:dyDescent="0.2">
      <c r="A228" s="2"/>
      <c r="B228" s="2"/>
      <c r="C228" s="2"/>
      <c r="D228" s="2"/>
      <c r="E228" s="2"/>
      <c r="F228" s="2"/>
    </row>
    <row r="229" spans="1:6" ht="11.25" customHeight="1" x14ac:dyDescent="0.2">
      <c r="A229" s="2"/>
      <c r="B229" s="2"/>
      <c r="C229" s="2"/>
      <c r="D229" s="2"/>
      <c r="E229" s="2"/>
      <c r="F229" s="2"/>
    </row>
    <row r="230" spans="1:6" ht="11.25" customHeight="1" x14ac:dyDescent="0.2">
      <c r="A230" s="2"/>
      <c r="B230" s="2"/>
      <c r="C230" s="2"/>
      <c r="D230" s="2"/>
      <c r="E230" s="2"/>
      <c r="F230" s="2"/>
    </row>
    <row r="231" spans="1:6" ht="11.25" customHeight="1" x14ac:dyDescent="0.2">
      <c r="A231" s="2"/>
      <c r="B231" s="2"/>
      <c r="C231" s="2"/>
      <c r="D231" s="2"/>
      <c r="E231" s="2"/>
      <c r="F231" s="2"/>
    </row>
    <row r="232" spans="1:6" ht="11.25" customHeight="1" x14ac:dyDescent="0.2">
      <c r="A232" s="2"/>
      <c r="B232" s="2"/>
      <c r="C232" s="2"/>
      <c r="D232" s="2"/>
      <c r="E232" s="2"/>
      <c r="F232" s="2"/>
    </row>
    <row r="233" spans="1:6" ht="11.25" customHeight="1" x14ac:dyDescent="0.2">
      <c r="A233" s="2"/>
      <c r="B233" s="2"/>
      <c r="C233" s="2"/>
      <c r="D233" s="2"/>
      <c r="E233" s="2"/>
      <c r="F233" s="2"/>
    </row>
    <row r="234" spans="1:6" ht="11.25" customHeight="1" x14ac:dyDescent="0.2">
      <c r="A234" s="2"/>
      <c r="B234" s="2"/>
      <c r="C234" s="2"/>
      <c r="D234" s="2"/>
      <c r="E234" s="2"/>
      <c r="F234" s="2"/>
    </row>
    <row r="235" spans="1:6" ht="11.25" customHeight="1" x14ac:dyDescent="0.2">
      <c r="A235" s="2"/>
      <c r="B235" s="2"/>
      <c r="C235" s="2"/>
      <c r="D235" s="2"/>
      <c r="E235" s="2"/>
      <c r="F235" s="2"/>
    </row>
    <row r="236" spans="1:6" ht="11.25" customHeight="1" x14ac:dyDescent="0.2">
      <c r="A236" s="2"/>
      <c r="B236" s="2"/>
      <c r="C236" s="2"/>
      <c r="D236" s="2"/>
      <c r="E236" s="2"/>
      <c r="F236" s="2"/>
    </row>
    <row r="237" spans="1:6" ht="11.25" customHeight="1" x14ac:dyDescent="0.2">
      <c r="A237" s="2"/>
      <c r="B237" s="2"/>
      <c r="C237" s="2"/>
      <c r="D237" s="2"/>
      <c r="E237" s="2"/>
      <c r="F237" s="2"/>
    </row>
    <row r="238" spans="1:6" ht="11.25" customHeight="1" x14ac:dyDescent="0.2">
      <c r="A238" s="2"/>
      <c r="B238" s="2"/>
      <c r="C238" s="2"/>
      <c r="D238" s="2"/>
      <c r="E238" s="2"/>
      <c r="F238" s="2"/>
    </row>
    <row r="239" spans="1:6" ht="11.25" customHeight="1" x14ac:dyDescent="0.2">
      <c r="A239" s="2"/>
      <c r="B239" s="2"/>
      <c r="C239" s="2"/>
      <c r="D239" s="2"/>
      <c r="E239" s="2"/>
      <c r="F239" s="2"/>
    </row>
    <row r="240" spans="1:6" ht="11.25" customHeight="1" x14ac:dyDescent="0.2">
      <c r="A240" s="2"/>
      <c r="B240" s="2"/>
      <c r="C240" s="2"/>
      <c r="D240" s="2"/>
      <c r="E240" s="2"/>
      <c r="F240" s="2"/>
    </row>
    <row r="241" spans="1:6" ht="11.25" customHeight="1" x14ac:dyDescent="0.2">
      <c r="A241" s="2"/>
      <c r="B241" s="2"/>
      <c r="C241" s="2"/>
      <c r="D241" s="2"/>
      <c r="E241" s="2"/>
      <c r="F241" s="2"/>
    </row>
    <row r="242" spans="1:6" ht="11.25" customHeight="1" x14ac:dyDescent="0.2">
      <c r="A242" s="2"/>
      <c r="B242" s="2"/>
      <c r="C242" s="2"/>
      <c r="D242" s="2"/>
      <c r="E242" s="2"/>
      <c r="F242" s="2"/>
    </row>
    <row r="243" spans="1:6" ht="11.25" customHeight="1" x14ac:dyDescent="0.2">
      <c r="A243" s="2"/>
      <c r="B243" s="2"/>
      <c r="C243" s="2"/>
      <c r="D243" s="2"/>
      <c r="E243" s="2"/>
      <c r="F243" s="2"/>
    </row>
    <row r="244" spans="1:6" ht="11.25" customHeight="1" x14ac:dyDescent="0.2">
      <c r="A244" s="2"/>
      <c r="B244" s="2"/>
      <c r="C244" s="2"/>
      <c r="D244" s="2"/>
      <c r="E244" s="2"/>
      <c r="F244" s="2"/>
    </row>
    <row r="245" spans="1:6" ht="11.25" customHeight="1" x14ac:dyDescent="0.2">
      <c r="A245" s="2"/>
      <c r="B245" s="2"/>
      <c r="C245" s="2"/>
      <c r="D245" s="2"/>
      <c r="E245" s="2"/>
      <c r="F245" s="2"/>
    </row>
    <row r="246" spans="1:6" ht="11.25" customHeight="1" x14ac:dyDescent="0.2">
      <c r="A246" s="2"/>
      <c r="B246" s="2"/>
      <c r="C246" s="2"/>
      <c r="D246" s="2"/>
      <c r="E246" s="2"/>
      <c r="F246" s="2"/>
    </row>
    <row r="247" spans="1:6" ht="15.75" customHeight="1" x14ac:dyDescent="0.2"/>
    <row r="248" spans="1:6" ht="15.75" customHeight="1" x14ac:dyDescent="0.2"/>
    <row r="249" spans="1:6" ht="15.75" customHeight="1" x14ac:dyDescent="0.2"/>
    <row r="250" spans="1:6" ht="15.75" customHeight="1" x14ac:dyDescent="0.2"/>
    <row r="251" spans="1:6" ht="15.75" customHeight="1" x14ac:dyDescent="0.2"/>
    <row r="252" spans="1:6" ht="15.75" customHeight="1" x14ac:dyDescent="0.2"/>
    <row r="253" spans="1:6" ht="15.75" customHeight="1" x14ac:dyDescent="0.2"/>
    <row r="254" spans="1:6" ht="15.75" customHeight="1" x14ac:dyDescent="0.2"/>
    <row r="255" spans="1:6" ht="15.75" customHeight="1" x14ac:dyDescent="0.2"/>
    <row r="256" spans="1: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9">
    <mergeCell ref="A45:F46"/>
    <mergeCell ref="A48:F49"/>
    <mergeCell ref="A50:F51"/>
    <mergeCell ref="A5:A7"/>
    <mergeCell ref="B5:F5"/>
    <mergeCell ref="B6:C6"/>
    <mergeCell ref="D6:E6"/>
    <mergeCell ref="F6:F7"/>
    <mergeCell ref="A39:F43"/>
  </mergeCells>
  <conditionalFormatting sqref="B11:C38 D27:F27 D35:F35">
    <cfRule type="cellIs" dxfId="14" priority="1" operator="equal">
      <formula>""""""</formula>
    </cfRule>
    <cfRule type="cellIs" dxfId="13" priority="2" operator="equal">
      <formula>""" """</formula>
    </cfRule>
    <cfRule type="cellIs" dxfId="12" priority="3" operator="equal">
      <formula>""""""</formula>
    </cfRule>
  </conditionalFormatting>
  <conditionalFormatting sqref="F11:F26 F28:F34 F36:F38">
    <cfRule type="cellIs" dxfId="11" priority="4" operator="equal">
      <formula>""""""</formula>
    </cfRule>
    <cfRule type="cellIs" dxfId="10" priority="5" operator="equal">
      <formula>""" """</formula>
    </cfRule>
    <cfRule type="cellIs" dxfId="9" priority="6" operator="equal">
      <formula>""""""</formula>
    </cfRule>
  </conditionalFormatting>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6"/>
  <sheetViews>
    <sheetView zoomScaleNormal="100" workbookViewId="0">
      <pane xSplit="1" topLeftCell="B1" activePane="topRight" state="frozen"/>
      <selection activeCell="J44" sqref="J44"/>
      <selection pane="topRight" activeCell="A2" sqref="A2"/>
    </sheetView>
  </sheetViews>
  <sheetFormatPr defaultColWidth="9.140625" defaultRowHeight="11.25" x14ac:dyDescent="0.2"/>
  <cols>
    <col min="1" max="1" width="15.85546875" style="27" customWidth="1"/>
    <col min="2" max="16" width="9.140625" style="27" customWidth="1"/>
    <col min="17" max="16384" width="9.140625" style="27"/>
  </cols>
  <sheetData>
    <row r="1" spans="1:17" ht="11.25" customHeight="1" x14ac:dyDescent="0.2">
      <c r="A1" s="42" t="s">
        <v>1094</v>
      </c>
      <c r="B1" s="2"/>
      <c r="C1" s="2"/>
      <c r="D1" s="2"/>
      <c r="E1" s="2"/>
      <c r="F1" s="2"/>
      <c r="G1" s="2"/>
      <c r="H1" s="2"/>
      <c r="J1" s="2"/>
      <c r="K1" s="2"/>
      <c r="L1" s="2"/>
      <c r="M1" s="2"/>
      <c r="N1" s="2"/>
      <c r="O1" s="2"/>
      <c r="P1" s="3" t="s">
        <v>460</v>
      </c>
    </row>
    <row r="2" spans="1:17" ht="11.25" customHeight="1" x14ac:dyDescent="0.2">
      <c r="A2" s="2" t="s">
        <v>1095</v>
      </c>
      <c r="B2" s="5"/>
      <c r="C2" s="5"/>
      <c r="D2" s="2"/>
      <c r="E2" s="2"/>
      <c r="F2" s="2"/>
      <c r="G2" s="2"/>
      <c r="H2" s="2"/>
      <c r="I2" s="2"/>
      <c r="J2" s="2"/>
      <c r="K2" s="2"/>
      <c r="L2" s="2"/>
      <c r="M2" s="2"/>
      <c r="N2" s="2"/>
      <c r="O2" s="2"/>
      <c r="P2" s="2"/>
      <c r="Q2" s="2"/>
    </row>
    <row r="3" spans="1:17" ht="11.25" customHeight="1" x14ac:dyDescent="0.2">
      <c r="A3" s="2" t="s">
        <v>682</v>
      </c>
      <c r="B3" s="5"/>
      <c r="C3" s="5"/>
      <c r="D3" s="2"/>
      <c r="E3" s="2"/>
      <c r="F3" s="2"/>
      <c r="G3" s="2"/>
      <c r="H3" s="2"/>
      <c r="I3" s="2"/>
      <c r="J3" s="2"/>
      <c r="K3" s="2"/>
      <c r="L3" s="2"/>
      <c r="M3" s="2"/>
      <c r="N3" s="2"/>
      <c r="O3" s="2"/>
      <c r="P3" s="2"/>
      <c r="Q3" s="2"/>
    </row>
    <row r="4" spans="1:17" ht="11.25" customHeight="1" x14ac:dyDescent="0.2">
      <c r="A4" s="2"/>
      <c r="B4" s="5"/>
      <c r="C4" s="5"/>
      <c r="D4" s="5"/>
      <c r="E4" s="5"/>
      <c r="F4" s="2"/>
      <c r="G4" s="2"/>
      <c r="H4" s="2"/>
      <c r="I4" s="2"/>
      <c r="J4" s="2"/>
      <c r="K4" s="2"/>
      <c r="L4" s="2"/>
      <c r="M4" s="2"/>
      <c r="N4" s="2"/>
      <c r="O4" s="2"/>
      <c r="P4" s="2"/>
      <c r="Q4" s="2"/>
    </row>
    <row r="5" spans="1:17" ht="17.25" customHeight="1" x14ac:dyDescent="0.2">
      <c r="A5" s="801" t="s">
        <v>683</v>
      </c>
      <c r="B5" s="967" t="s">
        <v>1096</v>
      </c>
      <c r="C5" s="968"/>
      <c r="D5" s="968"/>
      <c r="E5" s="968"/>
      <c r="F5" s="968"/>
      <c r="G5" s="968"/>
      <c r="H5" s="968"/>
      <c r="I5" s="968"/>
      <c r="J5" s="968"/>
      <c r="K5" s="968"/>
      <c r="L5" s="968"/>
      <c r="M5" s="968"/>
      <c r="N5" s="968"/>
      <c r="O5" s="968"/>
      <c r="P5" s="969"/>
      <c r="Q5" s="224"/>
    </row>
    <row r="6" spans="1:17" ht="13.5" customHeight="1" x14ac:dyDescent="0.2">
      <c r="A6" s="900"/>
      <c r="B6" s="954" t="s">
        <v>927</v>
      </c>
      <c r="C6" s="955"/>
      <c r="D6" s="955"/>
      <c r="E6" s="955"/>
      <c r="F6" s="956"/>
      <c r="G6" s="957" t="s">
        <v>1075</v>
      </c>
      <c r="H6" s="958"/>
      <c r="I6" s="958"/>
      <c r="J6" s="958"/>
      <c r="K6" s="970"/>
      <c r="L6" s="971" t="s">
        <v>1097</v>
      </c>
      <c r="M6" s="972"/>
      <c r="N6" s="972"/>
      <c r="O6" s="972"/>
      <c r="P6" s="973"/>
      <c r="Q6" s="224"/>
    </row>
    <row r="7" spans="1:17" ht="13.5" customHeight="1" x14ac:dyDescent="0.2">
      <c r="A7" s="900"/>
      <c r="B7" s="815" t="s">
        <v>594</v>
      </c>
      <c r="C7" s="897"/>
      <c r="D7" s="815" t="s">
        <v>1041</v>
      </c>
      <c r="E7" s="906"/>
      <c r="F7" s="951" t="s">
        <v>473</v>
      </c>
      <c r="G7" s="815" t="s">
        <v>594</v>
      </c>
      <c r="H7" s="897"/>
      <c r="I7" s="815" t="s">
        <v>1041</v>
      </c>
      <c r="J7" s="906"/>
      <c r="K7" s="964" t="s">
        <v>473</v>
      </c>
      <c r="L7" s="965" t="s">
        <v>594</v>
      </c>
      <c r="M7" s="966"/>
      <c r="N7" s="873" t="s">
        <v>1041</v>
      </c>
      <c r="O7" s="932"/>
      <c r="P7" s="933" t="s">
        <v>473</v>
      </c>
      <c r="Q7" s="241"/>
    </row>
    <row r="8" spans="1:17" ht="27.75" customHeight="1" x14ac:dyDescent="0.2">
      <c r="A8" s="925"/>
      <c r="B8" s="271" t="s">
        <v>765</v>
      </c>
      <c r="C8" s="271">
        <v>2022</v>
      </c>
      <c r="D8" s="271">
        <v>2021</v>
      </c>
      <c r="E8" s="271">
        <v>2022</v>
      </c>
      <c r="F8" s="925"/>
      <c r="G8" s="271" t="s">
        <v>765</v>
      </c>
      <c r="H8" s="271">
        <v>2022</v>
      </c>
      <c r="I8" s="271">
        <v>2021</v>
      </c>
      <c r="J8" s="271">
        <v>2022</v>
      </c>
      <c r="K8" s="913"/>
      <c r="L8" s="271" t="s">
        <v>765</v>
      </c>
      <c r="M8" s="271">
        <v>2022</v>
      </c>
      <c r="N8" s="271">
        <v>2021</v>
      </c>
      <c r="O8" s="271">
        <v>2022</v>
      </c>
      <c r="P8" s="932"/>
      <c r="Q8" s="224"/>
    </row>
    <row r="9" spans="1:17" ht="11.25" customHeight="1" x14ac:dyDescent="0.2">
      <c r="A9" s="8"/>
      <c r="B9" s="272"/>
      <c r="C9" s="272"/>
      <c r="D9" s="8"/>
      <c r="E9" s="8"/>
      <c r="F9" s="8"/>
      <c r="G9" s="8"/>
      <c r="H9" s="8"/>
      <c r="I9" s="8"/>
      <c r="J9" s="8"/>
      <c r="K9" s="8"/>
      <c r="L9" s="8"/>
      <c r="M9" s="8"/>
      <c r="N9" s="8"/>
      <c r="O9" s="8"/>
      <c r="P9" s="8"/>
      <c r="Q9" s="8"/>
    </row>
    <row r="10" spans="1:17" ht="10.5" customHeight="1" x14ac:dyDescent="0.2">
      <c r="A10" s="28" t="s">
        <v>475</v>
      </c>
      <c r="B10" s="11">
        <v>15312</v>
      </c>
      <c r="C10" s="11">
        <v>16648</v>
      </c>
      <c r="D10" s="273">
        <v>14.826437880786155</v>
      </c>
      <c r="E10" s="273">
        <v>16.036416419919071</v>
      </c>
      <c r="F10" s="117">
        <v>8.1609524071924788</v>
      </c>
      <c r="G10" s="11">
        <v>44433</v>
      </c>
      <c r="H10" s="11">
        <v>48921</v>
      </c>
      <c r="I10" s="12">
        <v>43.023975598025807</v>
      </c>
      <c r="J10" s="12">
        <v>47.123830350724468</v>
      </c>
      <c r="K10" s="12">
        <v>9.529232702723057</v>
      </c>
      <c r="L10" s="11">
        <v>59745</v>
      </c>
      <c r="M10" s="11">
        <v>65569</v>
      </c>
      <c r="N10" s="12">
        <v>57.850413478811966</v>
      </c>
      <c r="O10" s="12">
        <v>63.160246770643539</v>
      </c>
      <c r="P10" s="12">
        <v>9.1785572004188474</v>
      </c>
      <c r="Q10" s="13"/>
    </row>
    <row r="11" spans="1:17" ht="11.25" customHeight="1" x14ac:dyDescent="0.2">
      <c r="A11" s="91"/>
      <c r="B11" s="140"/>
      <c r="C11" s="140"/>
      <c r="D11" s="140"/>
      <c r="E11" s="140"/>
      <c r="F11" s="140"/>
      <c r="G11" s="140"/>
      <c r="H11" s="140"/>
      <c r="I11" s="140"/>
      <c r="J11" s="140"/>
      <c r="K11" s="140"/>
      <c r="L11" s="140"/>
      <c r="M11" s="140"/>
      <c r="N11" s="140"/>
      <c r="O11" s="140"/>
      <c r="P11" s="140"/>
      <c r="Q11" s="13"/>
    </row>
    <row r="12" spans="1:17" ht="11.25" customHeight="1" x14ac:dyDescent="0.2">
      <c r="A12" s="15" t="s">
        <v>476</v>
      </c>
      <c r="B12" s="16">
        <v>129</v>
      </c>
      <c r="C12" s="16">
        <v>174</v>
      </c>
      <c r="D12" s="268">
        <v>31.381791382965098</v>
      </c>
      <c r="E12" s="268">
        <v>41.904194957967405</v>
      </c>
      <c r="F12" s="234">
        <v>33.530283362708737</v>
      </c>
      <c r="G12" s="16">
        <v>403</v>
      </c>
      <c r="H12" s="16">
        <v>489</v>
      </c>
      <c r="I12" s="17">
        <v>98.037689359185549</v>
      </c>
      <c r="J12" s="17">
        <v>117.76523755428771</v>
      </c>
      <c r="K12" s="17">
        <v>20.122412435512803</v>
      </c>
      <c r="L12" s="16">
        <v>532</v>
      </c>
      <c r="M12" s="16">
        <v>663</v>
      </c>
      <c r="N12" s="17">
        <v>129.41948074215065</v>
      </c>
      <c r="O12" s="17">
        <v>159.6694325122551</v>
      </c>
      <c r="P12" s="17">
        <v>23.373569107708782</v>
      </c>
      <c r="Q12" s="13"/>
    </row>
    <row r="13" spans="1:17" ht="11.25" customHeight="1" x14ac:dyDescent="0.2">
      <c r="A13" s="2" t="s">
        <v>478</v>
      </c>
      <c r="B13" s="13">
        <v>184</v>
      </c>
      <c r="C13" s="13">
        <v>228</v>
      </c>
      <c r="D13" s="269">
        <v>11.29196203458663</v>
      </c>
      <c r="E13" s="269">
        <v>13.976033956566086</v>
      </c>
      <c r="F13" s="121">
        <v>23.769756874476712</v>
      </c>
      <c r="G13" s="13">
        <v>638</v>
      </c>
      <c r="H13" s="13">
        <v>714</v>
      </c>
      <c r="I13" s="14">
        <v>39.153650967751474</v>
      </c>
      <c r="J13" s="14">
        <v>43.767053706088525</v>
      </c>
      <c r="K13" s="14">
        <v>11.782816223541538</v>
      </c>
      <c r="L13" s="13">
        <v>822</v>
      </c>
      <c r="M13" s="13">
        <v>942</v>
      </c>
      <c r="N13" s="14">
        <v>50.445613002338099</v>
      </c>
      <c r="O13" s="14">
        <v>57.743087662654609</v>
      </c>
      <c r="P13" s="14">
        <v>14.466024349784945</v>
      </c>
      <c r="Q13" s="13"/>
    </row>
    <row r="14" spans="1:17" ht="11.25" customHeight="1" x14ac:dyDescent="0.2">
      <c r="A14" s="2" t="s">
        <v>479</v>
      </c>
      <c r="B14" s="13">
        <v>175</v>
      </c>
      <c r="C14" s="13">
        <v>148</v>
      </c>
      <c r="D14" s="269">
        <v>48.124260655700333</v>
      </c>
      <c r="E14" s="269">
        <v>40.40391603056365</v>
      </c>
      <c r="F14" s="121">
        <v>-16.042521006963682</v>
      </c>
      <c r="G14" s="13">
        <v>384</v>
      </c>
      <c r="H14" s="13">
        <v>419</v>
      </c>
      <c r="I14" s="14">
        <v>105.5983776673653</v>
      </c>
      <c r="J14" s="14">
        <v>114.38676227571736</v>
      </c>
      <c r="K14" s="14">
        <v>8.322461767391399</v>
      </c>
      <c r="L14" s="13">
        <v>559</v>
      </c>
      <c r="M14" s="13">
        <v>567</v>
      </c>
      <c r="N14" s="14">
        <v>153.72263832306561</v>
      </c>
      <c r="O14" s="14">
        <v>154.790678306281</v>
      </c>
      <c r="P14" s="14">
        <v>0.69478379688667768</v>
      </c>
      <c r="Q14" s="13"/>
    </row>
    <row r="15" spans="1:17" ht="11.25" customHeight="1" x14ac:dyDescent="0.2">
      <c r="A15" s="2" t="s">
        <v>480</v>
      </c>
      <c r="B15" s="13">
        <v>209</v>
      </c>
      <c r="C15" s="13">
        <v>235</v>
      </c>
      <c r="D15" s="269">
        <v>10.745672444315831</v>
      </c>
      <c r="E15" s="269">
        <v>11.96270658217867</v>
      </c>
      <c r="F15" s="121">
        <v>11.32580714859419</v>
      </c>
      <c r="G15" s="13">
        <v>381</v>
      </c>
      <c r="H15" s="13">
        <v>509</v>
      </c>
      <c r="I15" s="14">
        <v>19.589000963082928</v>
      </c>
      <c r="J15" s="14">
        <v>25.910713405655077</v>
      </c>
      <c r="K15" s="14">
        <v>32.271745018982514</v>
      </c>
      <c r="L15" s="13">
        <v>590</v>
      </c>
      <c r="M15" s="13">
        <v>744</v>
      </c>
      <c r="N15" s="14">
        <v>30.334673407398761</v>
      </c>
      <c r="O15" s="14">
        <v>37.873419987833742</v>
      </c>
      <c r="P15" s="14">
        <v>24.85191279031951</v>
      </c>
      <c r="Q15" s="13"/>
    </row>
    <row r="16" spans="1:17" ht="11.25" customHeight="1" x14ac:dyDescent="0.2">
      <c r="A16" s="2" t="s">
        <v>482</v>
      </c>
      <c r="B16" s="13">
        <v>842</v>
      </c>
      <c r="C16" s="13">
        <v>1059</v>
      </c>
      <c r="D16" s="269">
        <v>11.581838712156392</v>
      </c>
      <c r="E16" s="269">
        <v>14.542818116323243</v>
      </c>
      <c r="F16" s="121">
        <v>25.56571091824118</v>
      </c>
      <c r="G16" s="13">
        <v>2593</v>
      </c>
      <c r="H16" s="13">
        <v>2972</v>
      </c>
      <c r="I16" s="14">
        <v>35.667111378410361</v>
      </c>
      <c r="J16" s="14">
        <v>40.813272371777792</v>
      </c>
      <c r="K16" s="14">
        <v>14.428308866308836</v>
      </c>
      <c r="L16" s="13">
        <v>3435</v>
      </c>
      <c r="M16" s="13">
        <v>4031</v>
      </c>
      <c r="N16" s="14">
        <v>47.248950090566758</v>
      </c>
      <c r="O16" s="14">
        <v>55.356090488101032</v>
      </c>
      <c r="P16" s="14">
        <v>17.158350359096897</v>
      </c>
      <c r="Q16" s="13"/>
    </row>
    <row r="17" spans="1:17" ht="11.25" customHeight="1" x14ac:dyDescent="0.2">
      <c r="A17" s="2" t="s">
        <v>483</v>
      </c>
      <c r="B17" s="13">
        <v>333</v>
      </c>
      <c r="C17" s="13">
        <v>365</v>
      </c>
      <c r="D17" s="269">
        <v>7.3762114656070477</v>
      </c>
      <c r="E17" s="269">
        <v>8.0554780515962889</v>
      </c>
      <c r="F17" s="121">
        <v>9.2088816753213685</v>
      </c>
      <c r="G17" s="13">
        <v>1369</v>
      </c>
      <c r="H17" s="13">
        <v>1323</v>
      </c>
      <c r="I17" s="14">
        <v>30.324424914162311</v>
      </c>
      <c r="J17" s="14">
        <v>29.198349211676412</v>
      </c>
      <c r="K17" s="14">
        <v>-3.7134280556792798</v>
      </c>
      <c r="L17" s="13">
        <v>1702</v>
      </c>
      <c r="M17" s="13">
        <v>1688</v>
      </c>
      <c r="N17" s="14">
        <v>37.700636379769357</v>
      </c>
      <c r="O17" s="14">
        <v>37.253827263272697</v>
      </c>
      <c r="P17" s="14">
        <v>-1.1851500648313307</v>
      </c>
      <c r="Q17" s="13"/>
    </row>
    <row r="18" spans="1:17" ht="11.25" customHeight="1" x14ac:dyDescent="0.2">
      <c r="A18" s="2" t="s">
        <v>1078</v>
      </c>
      <c r="B18" s="13">
        <v>232</v>
      </c>
      <c r="C18" s="13">
        <v>239</v>
      </c>
      <c r="D18" s="269">
        <v>15.97029575962995</v>
      </c>
      <c r="E18" s="269">
        <v>16.338241045405894</v>
      </c>
      <c r="F18" s="121">
        <v>2.3039353266458784</v>
      </c>
      <c r="G18" s="13">
        <v>343</v>
      </c>
      <c r="H18" s="13">
        <v>400</v>
      </c>
      <c r="I18" s="14">
        <v>23.611256230832211</v>
      </c>
      <c r="J18" s="14">
        <v>27.344336477666765</v>
      </c>
      <c r="K18" s="14">
        <v>15.810595634296654</v>
      </c>
      <c r="L18" s="13">
        <v>575</v>
      </c>
      <c r="M18" s="13">
        <v>639</v>
      </c>
      <c r="N18" s="14">
        <v>39.58155199046216</v>
      </c>
      <c r="O18" s="14">
        <v>43.682577523072659</v>
      </c>
      <c r="P18" s="14">
        <v>10.36095182320973</v>
      </c>
      <c r="Q18" s="13"/>
    </row>
    <row r="19" spans="1:17" ht="11.25" customHeight="1" x14ac:dyDescent="0.2">
      <c r="A19" s="2" t="s">
        <v>485</v>
      </c>
      <c r="B19" s="13">
        <v>312</v>
      </c>
      <c r="C19" s="13">
        <v>392</v>
      </c>
      <c r="D19" s="269">
        <v>16.139115135957493</v>
      </c>
      <c r="E19" s="269">
        <v>20.13582919408034</v>
      </c>
      <c r="F19" s="121">
        <v>24.764146140938557</v>
      </c>
      <c r="G19" s="13">
        <v>801</v>
      </c>
      <c r="H19" s="13">
        <v>974</v>
      </c>
      <c r="I19" s="14">
        <v>41.434074435583177</v>
      </c>
      <c r="J19" s="14">
        <v>50.031371517944521</v>
      </c>
      <c r="K19" s="14">
        <v>20.749340245858306</v>
      </c>
      <c r="L19" s="13">
        <v>1113</v>
      </c>
      <c r="M19" s="13">
        <v>1366</v>
      </c>
      <c r="N19" s="14">
        <v>57.573189571540667</v>
      </c>
      <c r="O19" s="14">
        <v>70.167200712024865</v>
      </c>
      <c r="P19" s="14">
        <v>21.874784485988631</v>
      </c>
      <c r="Q19" s="13"/>
    </row>
    <row r="20" spans="1:17" ht="11.25" customHeight="1" x14ac:dyDescent="0.2">
      <c r="A20" s="2" t="s">
        <v>486</v>
      </c>
      <c r="B20" s="13">
        <v>664</v>
      </c>
      <c r="C20" s="13">
        <v>704</v>
      </c>
      <c r="D20" s="269">
        <v>18.891803580015431</v>
      </c>
      <c r="E20" s="269">
        <v>19.777876773143532</v>
      </c>
      <c r="F20" s="121">
        <v>4.6902519887800809</v>
      </c>
      <c r="G20" s="13">
        <v>2236</v>
      </c>
      <c r="H20" s="13">
        <v>2503</v>
      </c>
      <c r="I20" s="14">
        <v>63.617579525473651</v>
      </c>
      <c r="J20" s="14">
        <v>70.318218129514577</v>
      </c>
      <c r="K20" s="14">
        <v>10.532683975123369</v>
      </c>
      <c r="L20" s="13">
        <v>2900</v>
      </c>
      <c r="M20" s="13">
        <v>3207</v>
      </c>
      <c r="N20" s="14">
        <v>82.509383105489093</v>
      </c>
      <c r="O20" s="14">
        <v>90.096094902658109</v>
      </c>
      <c r="P20" s="14">
        <v>9.1949685134226744</v>
      </c>
      <c r="Q20" s="13"/>
    </row>
    <row r="21" spans="1:17" ht="11.25" customHeight="1" x14ac:dyDescent="0.2">
      <c r="A21" s="2" t="s">
        <v>487</v>
      </c>
      <c r="B21" s="13">
        <v>474</v>
      </c>
      <c r="C21" s="13">
        <v>535</v>
      </c>
      <c r="D21" s="269">
        <v>13.78231283623388</v>
      </c>
      <c r="E21" s="269">
        <v>15.50438141850684</v>
      </c>
      <c r="F21" s="121">
        <v>12.494772123773167</v>
      </c>
      <c r="G21" s="13">
        <v>1298</v>
      </c>
      <c r="H21" s="13">
        <v>1538</v>
      </c>
      <c r="I21" s="14">
        <v>37.741438948167882</v>
      </c>
      <c r="J21" s="14">
        <v>44.571474059184148</v>
      </c>
      <c r="K21" s="14">
        <v>18.096912310090453</v>
      </c>
      <c r="L21" s="13">
        <v>1772</v>
      </c>
      <c r="M21" s="13">
        <v>2073</v>
      </c>
      <c r="N21" s="14">
        <v>51.523751784401767</v>
      </c>
      <c r="O21" s="14">
        <v>60.075855477690993</v>
      </c>
      <c r="P21" s="14">
        <v>16.598371425037172</v>
      </c>
      <c r="Q21" s="13"/>
    </row>
    <row r="22" spans="1:17" ht="11.25" customHeight="1" x14ac:dyDescent="0.2">
      <c r="A22" s="2" t="s">
        <v>488</v>
      </c>
      <c r="B22" s="13">
        <v>244</v>
      </c>
      <c r="C22" s="13">
        <v>283</v>
      </c>
      <c r="D22" s="269">
        <v>13.704390380103144</v>
      </c>
      <c r="E22" s="269">
        <v>15.659087714073323</v>
      </c>
      <c r="F22" s="121">
        <v>14.263292855464238</v>
      </c>
      <c r="G22" s="13">
        <v>67</v>
      </c>
      <c r="H22" s="13">
        <v>66</v>
      </c>
      <c r="I22" s="14">
        <v>3.7630908010938957</v>
      </c>
      <c r="J22" s="14">
        <v>3.6519427177697499</v>
      </c>
      <c r="K22" s="14">
        <v>-2.9536380916409533</v>
      </c>
      <c r="L22" s="13">
        <v>311</v>
      </c>
      <c r="M22" s="13">
        <v>349</v>
      </c>
      <c r="N22" s="14">
        <v>17.467481181197041</v>
      </c>
      <c r="O22" s="14">
        <v>19.311030431843072</v>
      </c>
      <c r="P22" s="14">
        <v>10.554179114447981</v>
      </c>
      <c r="Q22" s="13"/>
    </row>
    <row r="23" spans="1:17" ht="11.25" customHeight="1" x14ac:dyDescent="0.2">
      <c r="A23" s="2" t="s">
        <v>602</v>
      </c>
      <c r="B23" s="13">
        <v>311</v>
      </c>
      <c r="C23" s="13">
        <v>363</v>
      </c>
      <c r="D23" s="269">
        <v>22.590185321625903</v>
      </c>
      <c r="E23" s="269">
        <v>26.112797553570804</v>
      </c>
      <c r="F23" s="121">
        <v>15.593551720767218</v>
      </c>
      <c r="G23" s="13">
        <v>1547</v>
      </c>
      <c r="H23" s="13">
        <v>1501</v>
      </c>
      <c r="I23" s="14">
        <v>112.36982859342531</v>
      </c>
      <c r="J23" s="14">
        <v>107.9760582036082</v>
      </c>
      <c r="K23" s="14">
        <v>-3.9100979727526131</v>
      </c>
      <c r="L23" s="13">
        <v>1858</v>
      </c>
      <c r="M23" s="13">
        <v>1864</v>
      </c>
      <c r="N23" s="14">
        <v>134.96001391505121</v>
      </c>
      <c r="O23" s="14">
        <v>134.088855757179</v>
      </c>
      <c r="P23" s="14">
        <v>-0.64549352997291809</v>
      </c>
      <c r="Q23" s="13"/>
    </row>
    <row r="24" spans="1:17" ht="11.25" customHeight="1" x14ac:dyDescent="0.2">
      <c r="A24" s="2" t="s">
        <v>604</v>
      </c>
      <c r="B24" s="13">
        <v>1163</v>
      </c>
      <c r="C24" s="13">
        <v>1052</v>
      </c>
      <c r="D24" s="269">
        <v>11.195328703817717</v>
      </c>
      <c r="E24" s="269">
        <v>10.088603720880313</v>
      </c>
      <c r="F24" s="121">
        <v>-9.8855961465427971</v>
      </c>
      <c r="G24" s="13">
        <v>3168</v>
      </c>
      <c r="H24" s="13">
        <v>2952</v>
      </c>
      <c r="I24" s="14">
        <v>30.495959874199933</v>
      </c>
      <c r="J24" s="14">
        <v>28.309465954409394</v>
      </c>
      <c r="K24" s="14">
        <v>-7.1697822557811879</v>
      </c>
      <c r="L24" s="13">
        <v>4331</v>
      </c>
      <c r="M24" s="13">
        <v>4004</v>
      </c>
      <c r="N24" s="14">
        <v>41.691288578017648</v>
      </c>
      <c r="O24" s="14">
        <v>38.398069675289705</v>
      </c>
      <c r="P24" s="14">
        <v>-7.8990576090381186</v>
      </c>
      <c r="Q24" s="13"/>
    </row>
    <row r="25" spans="1:17" ht="11.25" customHeight="1" x14ac:dyDescent="0.2">
      <c r="A25" s="2" t="s">
        <v>491</v>
      </c>
      <c r="B25" s="13">
        <v>658</v>
      </c>
      <c r="C25" s="13">
        <v>766</v>
      </c>
      <c r="D25" s="269">
        <v>16.332408575010327</v>
      </c>
      <c r="E25" s="269">
        <v>18.898147664567091</v>
      </c>
      <c r="F25" s="121">
        <v>15.70949610875223</v>
      </c>
      <c r="G25" s="13">
        <v>2658</v>
      </c>
      <c r="H25" s="13">
        <v>3313</v>
      </c>
      <c r="I25" s="14">
        <v>65.97498783036086</v>
      </c>
      <c r="J25" s="14">
        <v>81.735722209805189</v>
      </c>
      <c r="K25" s="14">
        <v>23.888953825909521</v>
      </c>
      <c r="L25" s="13">
        <v>3316</v>
      </c>
      <c r="M25" s="13">
        <v>4079</v>
      </c>
      <c r="N25" s="14">
        <v>82.307396405371193</v>
      </c>
      <c r="O25" s="14">
        <v>100.63386987437227</v>
      </c>
      <c r="P25" s="14">
        <v>22.265888935110478</v>
      </c>
      <c r="Q25" s="13"/>
    </row>
    <row r="26" spans="1:17" ht="11.25" customHeight="1" x14ac:dyDescent="0.2">
      <c r="A26" s="2" t="s">
        <v>598</v>
      </c>
      <c r="B26" s="13">
        <v>141</v>
      </c>
      <c r="C26" s="13">
        <v>155</v>
      </c>
      <c r="D26" s="269">
        <v>6.8828824179647921</v>
      </c>
      <c r="E26" s="269">
        <v>7.5307274083290396</v>
      </c>
      <c r="F26" s="121">
        <v>9.4124082182971414</v>
      </c>
      <c r="G26" s="13">
        <v>346</v>
      </c>
      <c r="H26" s="13">
        <v>322</v>
      </c>
      <c r="I26" s="14">
        <v>16.889910046920694</v>
      </c>
      <c r="J26" s="14">
        <v>15.644478874077102</v>
      </c>
      <c r="K26" s="14">
        <v>-7.3738176780323013</v>
      </c>
      <c r="L26" s="13">
        <v>487</v>
      </c>
      <c r="M26" s="13">
        <v>477</v>
      </c>
      <c r="N26" s="14">
        <v>23.772792464885487</v>
      </c>
      <c r="O26" s="14">
        <v>23.17520628240614</v>
      </c>
      <c r="P26" s="14">
        <v>-2.5137399544543859</v>
      </c>
      <c r="Q26" s="13"/>
    </row>
    <row r="27" spans="1:17" ht="11.25" customHeight="1" x14ac:dyDescent="0.2">
      <c r="A27" s="2" t="s">
        <v>493</v>
      </c>
      <c r="B27" s="13">
        <v>1287</v>
      </c>
      <c r="C27" s="13">
        <v>1383</v>
      </c>
      <c r="D27" s="269">
        <v>22.196881507514057</v>
      </c>
      <c r="E27" s="269">
        <v>23.672733021033086</v>
      </c>
      <c r="F27" s="121">
        <v>6.6489137810616494</v>
      </c>
      <c r="G27" s="13">
        <v>4217</v>
      </c>
      <c r="H27" s="13">
        <v>4484</v>
      </c>
      <c r="I27" s="14">
        <v>72.73057445002857</v>
      </c>
      <c r="J27" s="14">
        <v>76.752375174484712</v>
      </c>
      <c r="K27" s="14">
        <v>5.5297249538698745</v>
      </c>
      <c r="L27" s="13">
        <v>5504</v>
      </c>
      <c r="M27" s="13">
        <v>5867</v>
      </c>
      <c r="N27" s="14">
        <v>94.92745595754262</v>
      </c>
      <c r="O27" s="14">
        <v>100.42510819551779</v>
      </c>
      <c r="P27" s="14">
        <v>5.7914248122630241</v>
      </c>
      <c r="Q27" s="13"/>
    </row>
    <row r="28" spans="1:17" ht="11.25" customHeight="1" x14ac:dyDescent="0.2">
      <c r="A28" s="2" t="s">
        <v>599</v>
      </c>
      <c r="B28" s="13">
        <v>688</v>
      </c>
      <c r="C28" s="13">
        <v>728</v>
      </c>
      <c r="D28" s="269">
        <v>14.642092783790394</v>
      </c>
      <c r="E28" s="269">
        <v>15.453607569458852</v>
      </c>
      <c r="F28" s="121">
        <v>5.5423415057637815</v>
      </c>
      <c r="G28" s="13">
        <v>1657</v>
      </c>
      <c r="H28" s="13">
        <v>1681</v>
      </c>
      <c r="I28" s="14">
        <v>35.264458928402156</v>
      </c>
      <c r="J28" s="14">
        <v>35.683398797060896</v>
      </c>
      <c r="K28" s="14">
        <v>1.1879946024673682</v>
      </c>
      <c r="L28" s="13">
        <v>2345</v>
      </c>
      <c r="M28" s="13">
        <v>2409</v>
      </c>
      <c r="N28" s="14">
        <v>49.906551712192552</v>
      </c>
      <c r="O28" s="14">
        <v>51.137006366519749</v>
      </c>
      <c r="P28" s="14">
        <v>2.4655172760144506</v>
      </c>
      <c r="Q28" s="13"/>
    </row>
    <row r="29" spans="1:17" ht="11.25" customHeight="1" x14ac:dyDescent="0.2">
      <c r="A29" s="2" t="s">
        <v>600</v>
      </c>
      <c r="B29" s="13">
        <v>202</v>
      </c>
      <c r="C29" s="13">
        <v>249</v>
      </c>
      <c r="D29" s="269">
        <v>12.013150804221771</v>
      </c>
      <c r="E29" s="269">
        <v>14.735353497849575</v>
      </c>
      <c r="F29" s="121">
        <v>22.660189137650221</v>
      </c>
      <c r="G29" s="13">
        <v>816</v>
      </c>
      <c r="H29" s="13">
        <v>854</v>
      </c>
      <c r="I29" s="14">
        <v>48.528371565569138</v>
      </c>
      <c r="J29" s="14">
        <v>50.538120028769221</v>
      </c>
      <c r="K29" s="14">
        <v>4.1413886317710258</v>
      </c>
      <c r="L29" s="13">
        <v>1018</v>
      </c>
      <c r="M29" s="13">
        <v>1103</v>
      </c>
      <c r="N29" s="14">
        <v>60.541522369790904</v>
      </c>
      <c r="O29" s="14">
        <v>65.273473526618801</v>
      </c>
      <c r="P29" s="14">
        <v>7.8160425631930375</v>
      </c>
      <c r="Q29" s="13"/>
    </row>
    <row r="30" spans="1:17" ht="11.25" customHeight="1" x14ac:dyDescent="0.2">
      <c r="A30" s="2" t="s">
        <v>496</v>
      </c>
      <c r="B30" s="13">
        <v>1327</v>
      </c>
      <c r="C30" s="13">
        <v>1469</v>
      </c>
      <c r="D30" s="269">
        <v>15.853276917681763</v>
      </c>
      <c r="E30" s="269">
        <v>17.548516035921132</v>
      </c>
      <c r="F30" s="121">
        <v>10.693304148044014</v>
      </c>
      <c r="G30" s="13">
        <v>3102</v>
      </c>
      <c r="H30" s="13">
        <v>3438</v>
      </c>
      <c r="I30" s="14">
        <v>37.058677466954656</v>
      </c>
      <c r="J30" s="14">
        <v>41.069978305988329</v>
      </c>
      <c r="K30" s="14">
        <v>10.824187783308137</v>
      </c>
      <c r="L30" s="13">
        <v>4429</v>
      </c>
      <c r="M30" s="13">
        <v>4907</v>
      </c>
      <c r="N30" s="14">
        <v>52.911954384636417</v>
      </c>
      <c r="O30" s="14">
        <v>58.618494341909461</v>
      </c>
      <c r="P30" s="14">
        <v>10.784972930294945</v>
      </c>
      <c r="Q30" s="13"/>
    </row>
    <row r="31" spans="1:17" ht="11.25" customHeight="1" x14ac:dyDescent="0.2">
      <c r="A31" s="2" t="s">
        <v>497</v>
      </c>
      <c r="B31" s="13">
        <v>179</v>
      </c>
      <c r="C31" s="13">
        <v>225</v>
      </c>
      <c r="D31" s="269">
        <v>10.608758932187435</v>
      </c>
      <c r="E31" s="269">
        <v>13.286250647839758</v>
      </c>
      <c r="F31" s="121">
        <v>25.238500872413038</v>
      </c>
      <c r="G31" s="13">
        <v>453</v>
      </c>
      <c r="H31" s="13">
        <v>606</v>
      </c>
      <c r="I31" s="14">
        <v>26.847864783692224</v>
      </c>
      <c r="J31" s="14">
        <v>35.784301744848413</v>
      </c>
      <c r="K31" s="14">
        <v>33.285466211764849</v>
      </c>
      <c r="L31" s="13">
        <v>632</v>
      </c>
      <c r="M31" s="13">
        <v>831</v>
      </c>
      <c r="N31" s="14">
        <v>37.456623715879658</v>
      </c>
      <c r="O31" s="14">
        <v>49.070552392688171</v>
      </c>
      <c r="P31" s="14">
        <v>31.006341534954764</v>
      </c>
      <c r="Q31" s="13"/>
    </row>
    <row r="32" spans="1:17" ht="11.25" customHeight="1" x14ac:dyDescent="0.2">
      <c r="A32" s="2" t="s">
        <v>498</v>
      </c>
      <c r="B32" s="13">
        <v>1060</v>
      </c>
      <c r="C32" s="13">
        <v>1048</v>
      </c>
      <c r="D32" s="269">
        <v>19.000403557570035</v>
      </c>
      <c r="E32" s="269">
        <v>18.757807940287471</v>
      </c>
      <c r="F32" s="121">
        <v>-1.2767919194322075</v>
      </c>
      <c r="G32" s="13">
        <v>3112</v>
      </c>
      <c r="H32" s="13">
        <v>3493</v>
      </c>
      <c r="I32" s="14">
        <v>55.78231685958297</v>
      </c>
      <c r="J32" s="14">
        <v>62.520060243725332</v>
      </c>
      <c r="K32" s="14">
        <v>12.078636678183919</v>
      </c>
      <c r="L32" s="13">
        <v>4172</v>
      </c>
      <c r="M32" s="13">
        <v>4541</v>
      </c>
      <c r="N32" s="14">
        <v>74.782720417153016</v>
      </c>
      <c r="O32" s="14">
        <v>81.277868184012803</v>
      </c>
      <c r="P32" s="14">
        <v>8.6853590383293664</v>
      </c>
      <c r="Q32" s="13"/>
    </row>
    <row r="33" spans="1:17" ht="11.25" customHeight="1" x14ac:dyDescent="0.2">
      <c r="A33" s="2" t="s">
        <v>596</v>
      </c>
      <c r="B33" s="13">
        <v>308</v>
      </c>
      <c r="C33" s="13">
        <v>331</v>
      </c>
      <c r="D33" s="269">
        <v>39.405365719848398</v>
      </c>
      <c r="E33" s="269">
        <v>42.277326348202344</v>
      </c>
      <c r="F33" s="121">
        <v>7.2882476177789757</v>
      </c>
      <c r="G33" s="13">
        <v>587</v>
      </c>
      <c r="H33" s="13">
        <v>707</v>
      </c>
      <c r="I33" s="14">
        <v>75.100485966074714</v>
      </c>
      <c r="J33" s="14">
        <v>90.302325462776594</v>
      </c>
      <c r="K33" s="14">
        <v>20.241998838155361</v>
      </c>
      <c r="L33" s="13">
        <v>895</v>
      </c>
      <c r="M33" s="13">
        <v>1038</v>
      </c>
      <c r="N33" s="14">
        <v>114.50585168592312</v>
      </c>
      <c r="O33" s="14">
        <v>132.57965181097893</v>
      </c>
      <c r="P33" s="14">
        <v>15.784171602539798</v>
      </c>
      <c r="Q33" s="13"/>
    </row>
    <row r="34" spans="1:17" ht="11.25" customHeight="1" x14ac:dyDescent="0.2">
      <c r="A34" s="2" t="s">
        <v>500</v>
      </c>
      <c r="B34" s="13">
        <v>143</v>
      </c>
      <c r="C34" s="13">
        <v>164</v>
      </c>
      <c r="D34" s="269">
        <v>47.81909732781655</v>
      </c>
      <c r="E34" s="269">
        <v>53.580374082283598</v>
      </c>
      <c r="F34" s="121">
        <v>12.048066727340112</v>
      </c>
      <c r="G34" s="13">
        <v>398</v>
      </c>
      <c r="H34" s="13">
        <v>501</v>
      </c>
      <c r="I34" s="14">
        <v>133.09091424105586</v>
      </c>
      <c r="J34" s="14">
        <v>163.68150862941516</v>
      </c>
      <c r="K34" s="14">
        <v>22.984735331333937</v>
      </c>
      <c r="L34" s="13">
        <v>541</v>
      </c>
      <c r="M34" s="13">
        <v>665</v>
      </c>
      <c r="N34" s="14">
        <v>180.91001156887239</v>
      </c>
      <c r="O34" s="14">
        <v>217.26188271169877</v>
      </c>
      <c r="P34" s="14">
        <v>20.093896864843906</v>
      </c>
      <c r="Q34" s="13"/>
    </row>
    <row r="35" spans="1:17" ht="11.25" customHeight="1" x14ac:dyDescent="0.2">
      <c r="A35" s="2" t="s">
        <v>501</v>
      </c>
      <c r="B35" s="13">
        <v>1357</v>
      </c>
      <c r="C35" s="13">
        <v>1352</v>
      </c>
      <c r="D35" s="269">
        <v>35.921908178633657</v>
      </c>
      <c r="E35" s="269">
        <v>35.255414360945942</v>
      </c>
      <c r="F35" s="121">
        <v>-1.8553964738547646</v>
      </c>
      <c r="G35" s="13">
        <v>2349</v>
      </c>
      <c r="H35" s="13">
        <v>2643</v>
      </c>
      <c r="I35" s="14">
        <v>62.181696618725461</v>
      </c>
      <c r="J35" s="14">
        <v>68.920162837263419</v>
      </c>
      <c r="K35" s="14">
        <v>10.836735864342328</v>
      </c>
      <c r="L35" s="13">
        <v>3706</v>
      </c>
      <c r="M35" s="13">
        <v>3995</v>
      </c>
      <c r="N35" s="14">
        <v>98.103604797359125</v>
      </c>
      <c r="O35" s="14">
        <v>104.17557719820935</v>
      </c>
      <c r="P35" s="14">
        <v>6.1893468781217376</v>
      </c>
      <c r="Q35" s="13"/>
    </row>
    <row r="36" spans="1:17" ht="11.25" customHeight="1" x14ac:dyDescent="0.2">
      <c r="A36" s="2" t="s">
        <v>605</v>
      </c>
      <c r="B36" s="13">
        <v>2372</v>
      </c>
      <c r="C36" s="13">
        <v>2666</v>
      </c>
      <c r="D36" s="269">
        <v>10.485546691361206</v>
      </c>
      <c r="E36" s="269">
        <v>11.717508226945357</v>
      </c>
      <c r="F36" s="121">
        <v>11.749139762060622</v>
      </c>
      <c r="G36" s="13">
        <v>8272</v>
      </c>
      <c r="H36" s="13">
        <v>9221</v>
      </c>
      <c r="I36" s="14">
        <v>36.566796893313615</v>
      </c>
      <c r="J36" s="14">
        <v>40.527810712926907</v>
      </c>
      <c r="K36" s="14">
        <v>10.832269042240284</v>
      </c>
      <c r="L36" s="13">
        <v>10644</v>
      </c>
      <c r="M36" s="13">
        <v>11887</v>
      </c>
      <c r="N36" s="14">
        <v>47.052343584674823</v>
      </c>
      <c r="O36" s="14">
        <v>52.24531893987227</v>
      </c>
      <c r="P36" s="14">
        <v>11.036592355601238</v>
      </c>
      <c r="Q36" s="13"/>
    </row>
    <row r="37" spans="1:17" ht="11.25" customHeight="1" x14ac:dyDescent="0.2">
      <c r="A37" s="2" t="s">
        <v>503</v>
      </c>
      <c r="B37" s="13">
        <v>143</v>
      </c>
      <c r="C37" s="13">
        <v>163</v>
      </c>
      <c r="D37" s="269">
        <v>12.568405115581143</v>
      </c>
      <c r="E37" s="269">
        <v>14.241113487056728</v>
      </c>
      <c r="F37" s="121">
        <v>13.308835576933431</v>
      </c>
      <c r="G37" s="13">
        <v>546</v>
      </c>
      <c r="H37" s="13">
        <v>569</v>
      </c>
      <c r="I37" s="14">
        <v>47.988455895855267</v>
      </c>
      <c r="J37" s="14">
        <v>49.712844013099861</v>
      </c>
      <c r="K37" s="14">
        <v>3.5933394501937554</v>
      </c>
      <c r="L37" s="13">
        <v>689</v>
      </c>
      <c r="M37" s="13">
        <v>732</v>
      </c>
      <c r="N37" s="14">
        <v>60.556861011436418</v>
      </c>
      <c r="O37" s="14">
        <v>63.953957500156584</v>
      </c>
      <c r="P37" s="14">
        <v>5.609763174611393</v>
      </c>
      <c r="Q37" s="13"/>
    </row>
    <row r="38" spans="1:17" ht="11.25" customHeight="1" x14ac:dyDescent="0.2">
      <c r="A38" s="18" t="s">
        <v>1098</v>
      </c>
      <c r="B38" s="19">
        <v>175</v>
      </c>
      <c r="C38" s="19">
        <v>172</v>
      </c>
      <c r="D38" s="270">
        <v>23.458474946365882</v>
      </c>
      <c r="E38" s="270">
        <v>22.875195434928472</v>
      </c>
      <c r="F38" s="237">
        <v>-2.4864340617665404</v>
      </c>
      <c r="G38" s="19">
        <v>692</v>
      </c>
      <c r="H38" s="19">
        <v>729</v>
      </c>
      <c r="I38" s="20">
        <v>92.761512359343939</v>
      </c>
      <c r="J38" s="20">
        <v>96.953589953853808</v>
      </c>
      <c r="K38" s="20">
        <v>4.5191992755253985</v>
      </c>
      <c r="L38" s="19">
        <v>867</v>
      </c>
      <c r="M38" s="19">
        <v>901</v>
      </c>
      <c r="N38" s="20">
        <v>116.21998730570982</v>
      </c>
      <c r="O38" s="20">
        <v>119.82878538878228</v>
      </c>
      <c r="P38" s="20">
        <v>3.1051441036383354</v>
      </c>
      <c r="Q38" s="13"/>
    </row>
    <row r="39" spans="1:17" x14ac:dyDescent="0.2">
      <c r="A39" s="2"/>
      <c r="B39" s="13"/>
      <c r="C39" s="13"/>
      <c r="D39" s="269"/>
      <c r="E39" s="269"/>
      <c r="F39" s="121"/>
      <c r="G39" s="13"/>
      <c r="H39" s="13"/>
      <c r="I39" s="14"/>
      <c r="J39" s="14"/>
      <c r="K39" s="14"/>
      <c r="L39" s="13"/>
      <c r="M39" s="13"/>
      <c r="N39" s="14"/>
      <c r="O39" s="14"/>
      <c r="P39" s="14"/>
      <c r="Q39" s="13"/>
    </row>
    <row r="40" spans="1:17" x14ac:dyDescent="0.2">
      <c r="A40" s="799" t="s">
        <v>696</v>
      </c>
      <c r="B40" s="799"/>
      <c r="C40" s="799"/>
      <c r="D40" s="799"/>
      <c r="E40" s="799"/>
      <c r="F40" s="799"/>
      <c r="G40" s="799"/>
      <c r="H40" s="799"/>
      <c r="I40" s="799"/>
      <c r="J40" s="799"/>
      <c r="K40" s="799"/>
      <c r="L40" s="799"/>
      <c r="M40" s="799"/>
      <c r="N40" s="799"/>
      <c r="O40" s="799"/>
      <c r="P40" s="799"/>
    </row>
    <row r="41" spans="1:17" x14ac:dyDescent="0.2">
      <c r="A41" s="799"/>
      <c r="B41" s="799"/>
      <c r="C41" s="799"/>
      <c r="D41" s="799"/>
      <c r="E41" s="799"/>
      <c r="F41" s="799"/>
      <c r="G41" s="799"/>
      <c r="H41" s="799"/>
      <c r="I41" s="799"/>
      <c r="J41" s="799"/>
      <c r="K41" s="799"/>
      <c r="L41" s="799"/>
      <c r="M41" s="799"/>
      <c r="N41" s="799"/>
      <c r="O41" s="799"/>
      <c r="P41" s="799"/>
    </row>
    <row r="42" spans="1:17" x14ac:dyDescent="0.2">
      <c r="A42" s="2" t="s">
        <v>506</v>
      </c>
      <c r="B42" s="274"/>
      <c r="C42" s="274"/>
      <c r="D42" s="274"/>
      <c r="E42" s="274"/>
      <c r="F42" s="274"/>
      <c r="G42" s="274"/>
      <c r="H42" s="274"/>
      <c r="I42" s="274"/>
      <c r="J42" s="274"/>
      <c r="K42" s="274"/>
      <c r="L42" s="275"/>
      <c r="M42" s="275"/>
      <c r="N42" s="275"/>
      <c r="O42" s="275"/>
      <c r="P42" s="275"/>
      <c r="Q42" s="275"/>
    </row>
    <row r="43" spans="1:17" x14ac:dyDescent="0.2">
      <c r="A43" s="2" t="s">
        <v>1081</v>
      </c>
      <c r="B43" s="114"/>
      <c r="C43" s="114"/>
      <c r="D43" s="114"/>
      <c r="E43" s="114"/>
      <c r="F43" s="114"/>
      <c r="G43" s="114"/>
      <c r="H43" s="114"/>
      <c r="I43" s="114"/>
      <c r="J43" s="114"/>
      <c r="K43" s="114"/>
      <c r="L43" s="2"/>
      <c r="M43" s="2"/>
      <c r="N43" s="2"/>
      <c r="O43" s="2"/>
      <c r="P43" s="2"/>
      <c r="Q43" s="2"/>
    </row>
    <row r="44" spans="1:17" x14ac:dyDescent="0.2">
      <c r="A44" s="2" t="s">
        <v>1082</v>
      </c>
      <c r="B44" s="2"/>
      <c r="C44" s="2"/>
      <c r="D44" s="2"/>
      <c r="E44" s="2"/>
      <c r="F44" s="2"/>
      <c r="G44" s="2"/>
      <c r="H44" s="2"/>
      <c r="I44" s="2"/>
      <c r="J44" s="2"/>
      <c r="K44" s="2"/>
      <c r="L44" s="2"/>
      <c r="M44" s="2"/>
      <c r="N44" s="2"/>
      <c r="O44" s="2"/>
      <c r="P44" s="2"/>
      <c r="Q44" s="2"/>
    </row>
    <row r="45" spans="1:17" x14ac:dyDescent="0.2">
      <c r="A45" s="2" t="s">
        <v>1099</v>
      </c>
      <c r="B45" s="114"/>
      <c r="C45" s="114"/>
      <c r="D45" s="114"/>
      <c r="E45" s="114"/>
      <c r="F45" s="114"/>
      <c r="G45" s="114"/>
      <c r="H45" s="114"/>
      <c r="I45" s="114"/>
      <c r="J45" s="114"/>
      <c r="K45" s="114"/>
      <c r="L45" s="2"/>
      <c r="M45" s="2"/>
      <c r="N45" s="2"/>
      <c r="O45" s="2"/>
      <c r="P45" s="2"/>
      <c r="Q45" s="2"/>
    </row>
    <row r="46" spans="1:17" x14ac:dyDescent="0.2">
      <c r="A46" s="22" t="s">
        <v>1051</v>
      </c>
      <c r="B46" s="114"/>
      <c r="C46" s="114"/>
      <c r="D46" s="114"/>
      <c r="E46" s="114"/>
      <c r="F46" s="114"/>
      <c r="G46" s="114"/>
      <c r="H46" s="114"/>
      <c r="I46" s="114"/>
      <c r="J46" s="114"/>
      <c r="K46" s="114"/>
      <c r="L46" s="2"/>
      <c r="M46" s="2"/>
      <c r="N46" s="2"/>
      <c r="O46" s="2"/>
      <c r="P46" s="2"/>
      <c r="Q46" s="2"/>
    </row>
    <row r="47" spans="1:17" x14ac:dyDescent="0.2">
      <c r="A47" s="2" t="s">
        <v>1084</v>
      </c>
      <c r="B47" s="114"/>
      <c r="C47" s="114"/>
      <c r="D47" s="114"/>
      <c r="E47" s="114"/>
      <c r="F47" s="114"/>
      <c r="G47" s="114"/>
      <c r="H47" s="114"/>
      <c r="I47" s="114"/>
      <c r="J47" s="114"/>
      <c r="K47" s="114"/>
      <c r="L47" s="2"/>
      <c r="M47" s="2"/>
      <c r="N47" s="2"/>
      <c r="O47" s="2"/>
      <c r="P47" s="2"/>
      <c r="Q47" s="2"/>
    </row>
    <row r="48" spans="1:17" x14ac:dyDescent="0.2">
      <c r="A48" s="27" t="s">
        <v>1100</v>
      </c>
      <c r="B48" s="2"/>
      <c r="C48" s="2"/>
      <c r="D48" s="2"/>
      <c r="E48" s="2"/>
      <c r="F48" s="2"/>
      <c r="G48" s="2"/>
      <c r="H48" s="2"/>
      <c r="I48" s="2"/>
      <c r="J48" s="2"/>
      <c r="K48" s="2"/>
      <c r="L48" s="2"/>
      <c r="M48" s="2"/>
      <c r="N48" s="2"/>
      <c r="O48" s="2"/>
      <c r="P48" s="2"/>
      <c r="Q48" s="2"/>
    </row>
    <row r="49" spans="1:17" ht="11.25" customHeight="1" x14ac:dyDescent="0.2">
      <c r="A49" s="2"/>
      <c r="B49" s="2"/>
      <c r="C49" s="2"/>
      <c r="D49" s="2"/>
      <c r="E49" s="2"/>
      <c r="F49" s="2"/>
      <c r="G49" s="2"/>
      <c r="H49" s="2"/>
      <c r="I49" s="2"/>
      <c r="J49" s="2"/>
      <c r="K49" s="2"/>
      <c r="L49" s="2"/>
      <c r="M49" s="2"/>
      <c r="N49" s="2"/>
      <c r="O49" s="2"/>
      <c r="P49" s="2"/>
      <c r="Q49" s="2"/>
    </row>
    <row r="50" spans="1:17" ht="11.25" customHeight="1" x14ac:dyDescent="0.2">
      <c r="A50" s="2"/>
      <c r="B50" s="2"/>
      <c r="C50" s="2"/>
      <c r="D50" s="2"/>
      <c r="E50" s="2"/>
      <c r="F50" s="2"/>
      <c r="G50" s="2"/>
      <c r="H50" s="2"/>
      <c r="I50" s="2"/>
      <c r="J50" s="2"/>
      <c r="K50" s="2"/>
      <c r="L50" s="2"/>
      <c r="M50" s="2"/>
      <c r="N50" s="2"/>
      <c r="O50" s="2"/>
      <c r="P50" s="2"/>
      <c r="Q50" s="2"/>
    </row>
    <row r="51" spans="1:17" ht="11.25" customHeight="1" x14ac:dyDescent="0.2">
      <c r="A51" s="2"/>
      <c r="B51" s="2"/>
      <c r="C51" s="2"/>
      <c r="D51" s="2"/>
      <c r="E51" s="2"/>
      <c r="F51" s="2"/>
      <c r="G51" s="2"/>
      <c r="H51" s="2"/>
      <c r="I51" s="2"/>
      <c r="J51" s="2"/>
      <c r="K51" s="2"/>
      <c r="L51" s="2"/>
      <c r="M51" s="2"/>
      <c r="N51" s="2"/>
      <c r="O51" s="2"/>
      <c r="P51" s="2"/>
      <c r="Q51" s="2"/>
    </row>
    <row r="52" spans="1:17" ht="11.25" customHeight="1" x14ac:dyDescent="0.2">
      <c r="A52" s="2"/>
      <c r="B52" s="2"/>
      <c r="C52" s="2"/>
      <c r="D52" s="2"/>
      <c r="E52" s="2"/>
      <c r="F52" s="2"/>
      <c r="G52" s="2"/>
      <c r="H52" s="2"/>
      <c r="I52" s="2"/>
      <c r="J52" s="2"/>
      <c r="K52" s="2"/>
      <c r="L52" s="2"/>
      <c r="M52" s="2"/>
      <c r="N52" s="2"/>
      <c r="O52" s="2"/>
      <c r="P52" s="2"/>
      <c r="Q52" s="2"/>
    </row>
    <row r="53" spans="1:17" ht="11.25" customHeight="1" x14ac:dyDescent="0.2">
      <c r="A53" s="2"/>
      <c r="B53" s="2"/>
      <c r="C53" s="2"/>
      <c r="D53" s="2"/>
      <c r="E53" s="2"/>
      <c r="F53" s="2"/>
      <c r="G53" s="2"/>
      <c r="H53" s="2"/>
      <c r="I53" s="2"/>
      <c r="J53" s="2"/>
      <c r="K53" s="2"/>
      <c r="L53" s="2"/>
      <c r="M53" s="2"/>
      <c r="N53" s="2"/>
      <c r="O53" s="2"/>
      <c r="P53" s="2"/>
      <c r="Q53" s="2"/>
    </row>
    <row r="54" spans="1:17" ht="11.25" customHeight="1" x14ac:dyDescent="0.2">
      <c r="A54" s="2"/>
      <c r="B54" s="2"/>
      <c r="C54" s="2"/>
      <c r="D54" s="2"/>
      <c r="E54" s="2"/>
      <c r="F54" s="2"/>
      <c r="G54" s="2"/>
      <c r="H54" s="2"/>
      <c r="I54" s="2"/>
      <c r="J54" s="2"/>
      <c r="K54" s="2"/>
      <c r="L54" s="2"/>
      <c r="M54" s="2"/>
      <c r="N54" s="2"/>
      <c r="O54" s="2"/>
      <c r="P54" s="2"/>
      <c r="Q54" s="2"/>
    </row>
    <row r="55" spans="1:17" ht="11.25" customHeight="1" x14ac:dyDescent="0.2">
      <c r="A55" s="2"/>
      <c r="B55" s="2"/>
      <c r="C55" s="2"/>
      <c r="D55" s="2"/>
      <c r="E55" s="2"/>
      <c r="F55" s="2"/>
      <c r="G55" s="2"/>
      <c r="H55" s="2"/>
      <c r="I55" s="2"/>
      <c r="J55" s="2"/>
      <c r="K55" s="2"/>
      <c r="L55" s="2"/>
      <c r="M55" s="2"/>
      <c r="N55" s="2"/>
      <c r="O55" s="2"/>
      <c r="P55" s="2"/>
      <c r="Q55" s="2"/>
    </row>
    <row r="56" spans="1:17" ht="11.25" customHeight="1" x14ac:dyDescent="0.2">
      <c r="A56" s="2"/>
      <c r="B56" s="2"/>
      <c r="C56" s="2"/>
      <c r="D56" s="2"/>
      <c r="E56" s="2"/>
      <c r="F56" s="2"/>
      <c r="G56" s="2"/>
      <c r="H56" s="2"/>
      <c r="I56" s="2"/>
      <c r="J56" s="2"/>
      <c r="K56" s="2"/>
      <c r="L56" s="2"/>
      <c r="M56" s="2"/>
      <c r="N56" s="2"/>
      <c r="O56" s="2"/>
      <c r="P56" s="2"/>
      <c r="Q56" s="2"/>
    </row>
    <row r="57" spans="1:17" ht="11.25" customHeight="1" x14ac:dyDescent="0.2">
      <c r="A57" s="2"/>
      <c r="B57" s="2"/>
      <c r="C57" s="2"/>
      <c r="D57" s="2"/>
      <c r="E57" s="2"/>
      <c r="F57" s="2"/>
      <c r="G57" s="2"/>
      <c r="H57" s="2"/>
      <c r="I57" s="2"/>
      <c r="J57" s="2"/>
      <c r="K57" s="2"/>
      <c r="L57" s="2"/>
      <c r="M57" s="2"/>
      <c r="N57" s="2"/>
      <c r="O57" s="2"/>
      <c r="P57" s="2"/>
      <c r="Q57" s="2"/>
    </row>
    <row r="58" spans="1:17" ht="11.25" customHeight="1" x14ac:dyDescent="0.2">
      <c r="A58" s="2"/>
      <c r="B58" s="2"/>
      <c r="C58" s="2"/>
      <c r="D58" s="2"/>
      <c r="E58" s="2"/>
      <c r="F58" s="2"/>
      <c r="G58" s="2"/>
      <c r="H58" s="2"/>
      <c r="I58" s="2"/>
      <c r="J58" s="2"/>
      <c r="K58" s="2"/>
      <c r="L58" s="2"/>
      <c r="M58" s="2"/>
      <c r="N58" s="2"/>
      <c r="O58" s="2"/>
      <c r="P58" s="2"/>
      <c r="Q58" s="2"/>
    </row>
    <row r="59" spans="1:17" ht="11.25" customHeight="1" x14ac:dyDescent="0.2">
      <c r="A59" s="2"/>
      <c r="B59" s="2"/>
      <c r="C59" s="2"/>
      <c r="D59" s="2"/>
      <c r="E59" s="2"/>
      <c r="F59" s="2"/>
      <c r="G59" s="2"/>
      <c r="H59" s="2"/>
      <c r="I59" s="2"/>
      <c r="J59" s="2"/>
      <c r="K59" s="2"/>
      <c r="L59" s="2"/>
      <c r="M59" s="2"/>
      <c r="N59" s="2"/>
      <c r="O59" s="2"/>
      <c r="P59" s="2"/>
      <c r="Q59" s="2"/>
    </row>
    <row r="60" spans="1:17" ht="11.25" customHeight="1" x14ac:dyDescent="0.2">
      <c r="A60" s="2"/>
      <c r="B60" s="2"/>
      <c r="C60" s="2"/>
      <c r="D60" s="2"/>
      <c r="E60" s="2"/>
      <c r="F60" s="2"/>
      <c r="G60" s="2"/>
      <c r="H60" s="2"/>
      <c r="I60" s="2"/>
      <c r="J60" s="2"/>
      <c r="K60" s="2"/>
      <c r="L60" s="2"/>
      <c r="M60" s="2"/>
      <c r="N60" s="2"/>
      <c r="O60" s="2"/>
      <c r="P60" s="2"/>
      <c r="Q60" s="2"/>
    </row>
    <row r="61" spans="1:17" ht="11.25" customHeight="1" x14ac:dyDescent="0.2">
      <c r="A61" s="2"/>
      <c r="B61" s="2"/>
      <c r="C61" s="2"/>
      <c r="D61" s="2"/>
      <c r="E61" s="2"/>
      <c r="F61" s="2"/>
      <c r="G61" s="2"/>
      <c r="H61" s="2"/>
      <c r="I61" s="2"/>
      <c r="J61" s="2"/>
      <c r="K61" s="2"/>
      <c r="L61" s="2"/>
      <c r="M61" s="2"/>
      <c r="N61" s="2"/>
      <c r="O61" s="2"/>
      <c r="P61" s="2"/>
      <c r="Q61" s="2"/>
    </row>
    <row r="62" spans="1:17" ht="11.25" customHeight="1" x14ac:dyDescent="0.2">
      <c r="A62" s="2"/>
      <c r="B62" s="2"/>
      <c r="C62" s="2"/>
      <c r="D62" s="2"/>
      <c r="E62" s="2"/>
      <c r="F62" s="2"/>
      <c r="G62" s="2"/>
      <c r="H62" s="2"/>
      <c r="I62" s="2"/>
      <c r="J62" s="2"/>
      <c r="K62" s="2"/>
      <c r="L62" s="2"/>
      <c r="M62" s="2"/>
      <c r="N62" s="2"/>
      <c r="O62" s="2"/>
      <c r="P62" s="2"/>
      <c r="Q62" s="2"/>
    </row>
    <row r="63" spans="1:17" ht="11.25" customHeight="1" x14ac:dyDescent="0.2">
      <c r="A63" s="2"/>
      <c r="B63" s="2"/>
      <c r="C63" s="2"/>
      <c r="D63" s="2"/>
      <c r="E63" s="2"/>
      <c r="F63" s="2"/>
      <c r="G63" s="2"/>
      <c r="H63" s="2"/>
      <c r="I63" s="2"/>
      <c r="J63" s="2"/>
      <c r="K63" s="2"/>
      <c r="L63" s="2"/>
      <c r="M63" s="2"/>
      <c r="N63" s="2"/>
      <c r="O63" s="2"/>
      <c r="P63" s="2"/>
      <c r="Q63" s="2"/>
    </row>
    <row r="64" spans="1:17" ht="11.25" customHeight="1" x14ac:dyDescent="0.2">
      <c r="A64" s="2"/>
      <c r="B64" s="2"/>
      <c r="C64" s="2"/>
      <c r="D64" s="2"/>
      <c r="E64" s="2"/>
      <c r="F64" s="2"/>
      <c r="G64" s="2"/>
      <c r="H64" s="2"/>
      <c r="I64" s="2"/>
      <c r="J64" s="2"/>
      <c r="K64" s="2"/>
      <c r="L64" s="2"/>
      <c r="M64" s="2"/>
      <c r="N64" s="2"/>
      <c r="O64" s="2"/>
      <c r="P64" s="2"/>
      <c r="Q64" s="2"/>
    </row>
    <row r="65" spans="1:17" ht="11.25" customHeight="1" x14ac:dyDescent="0.2">
      <c r="A65" s="2"/>
      <c r="B65" s="2"/>
      <c r="C65" s="2"/>
      <c r="D65" s="2"/>
      <c r="E65" s="2"/>
      <c r="F65" s="2"/>
      <c r="G65" s="2"/>
      <c r="H65" s="2"/>
      <c r="I65" s="2"/>
      <c r="J65" s="2"/>
      <c r="K65" s="2"/>
      <c r="L65" s="2"/>
      <c r="M65" s="2"/>
      <c r="N65" s="2"/>
      <c r="O65" s="2"/>
      <c r="P65" s="2"/>
      <c r="Q65" s="2"/>
    </row>
    <row r="66" spans="1:17" ht="11.25" customHeight="1" x14ac:dyDescent="0.2">
      <c r="A66" s="2"/>
      <c r="B66" s="2"/>
      <c r="C66" s="2"/>
      <c r="D66" s="2"/>
      <c r="E66" s="2"/>
      <c r="F66" s="2"/>
      <c r="G66" s="2"/>
      <c r="H66" s="2"/>
      <c r="I66" s="2"/>
      <c r="J66" s="2"/>
      <c r="K66" s="2"/>
      <c r="L66" s="2"/>
      <c r="M66" s="2"/>
      <c r="N66" s="2"/>
      <c r="O66" s="2"/>
      <c r="P66" s="2"/>
      <c r="Q66" s="2"/>
    </row>
    <row r="67" spans="1:17" ht="11.25" customHeight="1" x14ac:dyDescent="0.2">
      <c r="A67" s="2"/>
      <c r="B67" s="2"/>
      <c r="C67" s="2"/>
      <c r="D67" s="2"/>
      <c r="E67" s="2"/>
      <c r="F67" s="2"/>
      <c r="G67" s="2"/>
      <c r="H67" s="2"/>
      <c r="I67" s="2"/>
      <c r="J67" s="2"/>
      <c r="K67" s="2"/>
      <c r="L67" s="2"/>
      <c r="M67" s="2"/>
      <c r="N67" s="2"/>
      <c r="O67" s="2"/>
      <c r="P67" s="2"/>
      <c r="Q67" s="2"/>
    </row>
    <row r="68" spans="1:17" ht="11.25" customHeight="1" x14ac:dyDescent="0.2">
      <c r="A68" s="2"/>
      <c r="B68" s="2"/>
      <c r="C68" s="2"/>
      <c r="D68" s="2"/>
      <c r="E68" s="2"/>
      <c r="F68" s="2"/>
      <c r="G68" s="2"/>
      <c r="H68" s="2"/>
      <c r="I68" s="2"/>
      <c r="J68" s="2"/>
      <c r="K68" s="2"/>
      <c r="L68" s="2"/>
      <c r="M68" s="2"/>
      <c r="N68" s="2"/>
      <c r="O68" s="2"/>
      <c r="P68" s="2"/>
      <c r="Q68" s="2"/>
    </row>
    <row r="69" spans="1:17" ht="11.25" customHeight="1" x14ac:dyDescent="0.2">
      <c r="A69" s="2"/>
      <c r="B69" s="2"/>
      <c r="C69" s="2"/>
      <c r="D69" s="2"/>
      <c r="E69" s="2"/>
      <c r="F69" s="2"/>
      <c r="G69" s="2"/>
      <c r="H69" s="2"/>
      <c r="I69" s="2"/>
      <c r="J69" s="2"/>
      <c r="K69" s="2"/>
      <c r="L69" s="2"/>
      <c r="M69" s="2"/>
      <c r="N69" s="2"/>
      <c r="O69" s="2"/>
      <c r="P69" s="2"/>
      <c r="Q69" s="2"/>
    </row>
    <row r="70" spans="1:17" ht="11.25" customHeight="1" x14ac:dyDescent="0.2">
      <c r="A70" s="2"/>
      <c r="B70" s="2"/>
      <c r="C70" s="2"/>
      <c r="D70" s="2"/>
      <c r="E70" s="2"/>
      <c r="F70" s="2"/>
      <c r="G70" s="2"/>
      <c r="H70" s="2"/>
      <c r="I70" s="2"/>
      <c r="J70" s="2"/>
      <c r="K70" s="2"/>
      <c r="L70" s="2"/>
      <c r="M70" s="2"/>
      <c r="N70" s="2"/>
      <c r="O70" s="2"/>
      <c r="P70" s="2"/>
      <c r="Q70" s="2"/>
    </row>
    <row r="71" spans="1:17" ht="11.25" customHeight="1" x14ac:dyDescent="0.2">
      <c r="A71" s="2"/>
      <c r="B71" s="2"/>
      <c r="C71" s="2"/>
      <c r="D71" s="2"/>
      <c r="E71" s="2"/>
      <c r="F71" s="2"/>
      <c r="G71" s="2"/>
      <c r="H71" s="2"/>
      <c r="I71" s="2"/>
      <c r="J71" s="2"/>
      <c r="K71" s="2"/>
      <c r="L71" s="2"/>
      <c r="M71" s="2"/>
      <c r="N71" s="2"/>
      <c r="O71" s="2"/>
      <c r="P71" s="2"/>
      <c r="Q71" s="2"/>
    </row>
    <row r="72" spans="1:17" ht="11.25" customHeight="1" x14ac:dyDescent="0.2">
      <c r="A72" s="2"/>
      <c r="B72" s="2"/>
      <c r="C72" s="2"/>
      <c r="D72" s="2"/>
      <c r="E72" s="2"/>
      <c r="F72" s="2"/>
      <c r="G72" s="2"/>
      <c r="H72" s="2"/>
      <c r="I72" s="2"/>
      <c r="J72" s="2"/>
      <c r="K72" s="2"/>
      <c r="L72" s="2"/>
      <c r="M72" s="2"/>
      <c r="N72" s="2"/>
      <c r="O72" s="2"/>
      <c r="P72" s="2"/>
      <c r="Q72" s="2"/>
    </row>
    <row r="73" spans="1:17" ht="11.25" customHeight="1" x14ac:dyDescent="0.2">
      <c r="A73" s="2"/>
      <c r="B73" s="2"/>
      <c r="C73" s="2"/>
      <c r="D73" s="2"/>
      <c r="E73" s="2"/>
      <c r="F73" s="2"/>
      <c r="G73" s="2"/>
      <c r="H73" s="2"/>
      <c r="I73" s="2"/>
      <c r="J73" s="2"/>
      <c r="K73" s="2"/>
      <c r="L73" s="2"/>
      <c r="M73" s="2"/>
      <c r="N73" s="2"/>
      <c r="O73" s="2"/>
      <c r="P73" s="2"/>
      <c r="Q73" s="2"/>
    </row>
    <row r="74" spans="1:17" ht="11.25" customHeight="1" x14ac:dyDescent="0.2">
      <c r="A74" s="2"/>
      <c r="B74" s="2"/>
      <c r="C74" s="2"/>
      <c r="D74" s="2"/>
      <c r="E74" s="2"/>
      <c r="F74" s="2"/>
      <c r="G74" s="2"/>
      <c r="H74" s="2"/>
      <c r="I74" s="2"/>
      <c r="J74" s="2"/>
      <c r="K74" s="2"/>
      <c r="L74" s="2"/>
      <c r="M74" s="2"/>
      <c r="N74" s="2"/>
      <c r="O74" s="2"/>
      <c r="P74" s="2"/>
      <c r="Q74" s="2"/>
    </row>
    <row r="75" spans="1:17" ht="11.25" customHeight="1" x14ac:dyDescent="0.2">
      <c r="A75" s="2"/>
      <c r="B75" s="2"/>
      <c r="C75" s="2"/>
      <c r="D75" s="2"/>
      <c r="E75" s="2"/>
      <c r="F75" s="2"/>
      <c r="G75" s="2"/>
      <c r="H75" s="2"/>
      <c r="I75" s="2"/>
      <c r="J75" s="2"/>
      <c r="K75" s="2"/>
      <c r="L75" s="2"/>
      <c r="M75" s="2"/>
      <c r="N75" s="2"/>
      <c r="O75" s="2"/>
      <c r="P75" s="2"/>
      <c r="Q75" s="2"/>
    </row>
    <row r="76" spans="1:17" ht="11.25" customHeight="1" x14ac:dyDescent="0.2">
      <c r="A76" s="2"/>
      <c r="B76" s="2"/>
      <c r="C76" s="2"/>
      <c r="D76" s="2"/>
      <c r="E76" s="2"/>
      <c r="F76" s="2"/>
      <c r="G76" s="2"/>
      <c r="H76" s="2"/>
      <c r="I76" s="2"/>
      <c r="J76" s="2"/>
      <c r="K76" s="2"/>
      <c r="L76" s="2"/>
      <c r="M76" s="2"/>
      <c r="N76" s="2"/>
      <c r="O76" s="2"/>
      <c r="P76" s="2"/>
      <c r="Q76" s="2"/>
    </row>
    <row r="77" spans="1:17" ht="11.25" customHeight="1" x14ac:dyDescent="0.2">
      <c r="A77" s="2"/>
      <c r="B77" s="2"/>
      <c r="C77" s="2"/>
      <c r="D77" s="2"/>
      <c r="E77" s="2"/>
      <c r="F77" s="2"/>
      <c r="G77" s="2"/>
      <c r="H77" s="2"/>
      <c r="I77" s="2"/>
      <c r="J77" s="2"/>
      <c r="K77" s="2"/>
      <c r="L77" s="2"/>
      <c r="M77" s="2"/>
      <c r="N77" s="2"/>
      <c r="O77" s="2"/>
      <c r="P77" s="2"/>
      <c r="Q77" s="2"/>
    </row>
    <row r="78" spans="1:17" ht="11.25" customHeight="1" x14ac:dyDescent="0.2">
      <c r="A78" s="2"/>
      <c r="B78" s="2"/>
      <c r="C78" s="2"/>
      <c r="D78" s="2"/>
      <c r="E78" s="2"/>
      <c r="F78" s="2"/>
      <c r="G78" s="2"/>
      <c r="H78" s="2"/>
      <c r="I78" s="2"/>
      <c r="J78" s="2"/>
      <c r="K78" s="2"/>
      <c r="L78" s="2"/>
      <c r="M78" s="2"/>
      <c r="N78" s="2"/>
      <c r="O78" s="2"/>
      <c r="P78" s="2"/>
      <c r="Q78" s="2"/>
    </row>
    <row r="79" spans="1:17" ht="11.25" customHeight="1" x14ac:dyDescent="0.2">
      <c r="A79" s="2"/>
      <c r="B79" s="2"/>
      <c r="C79" s="2"/>
      <c r="D79" s="2"/>
      <c r="E79" s="2"/>
      <c r="F79" s="2"/>
      <c r="G79" s="2"/>
      <c r="H79" s="2"/>
      <c r="I79" s="2"/>
      <c r="J79" s="2"/>
      <c r="K79" s="2"/>
      <c r="L79" s="2"/>
      <c r="M79" s="2"/>
      <c r="N79" s="2"/>
      <c r="O79" s="2"/>
      <c r="P79" s="2"/>
      <c r="Q79" s="2"/>
    </row>
    <row r="80" spans="1:17" ht="11.25" customHeight="1" x14ac:dyDescent="0.2">
      <c r="A80" s="2"/>
      <c r="B80" s="2"/>
      <c r="C80" s="2"/>
      <c r="D80" s="2"/>
      <c r="E80" s="2"/>
      <c r="F80" s="2"/>
      <c r="G80" s="2"/>
      <c r="H80" s="2"/>
      <c r="I80" s="2"/>
      <c r="J80" s="2"/>
      <c r="K80" s="2"/>
      <c r="L80" s="2"/>
      <c r="M80" s="2"/>
      <c r="N80" s="2"/>
      <c r="O80" s="2"/>
      <c r="P80" s="2"/>
      <c r="Q80" s="2"/>
    </row>
    <row r="81" spans="1:17" ht="11.25" customHeight="1" x14ac:dyDescent="0.2">
      <c r="A81" s="2"/>
      <c r="B81" s="2"/>
      <c r="C81" s="2"/>
      <c r="D81" s="2"/>
      <c r="E81" s="2"/>
      <c r="F81" s="2"/>
      <c r="G81" s="2"/>
      <c r="H81" s="2"/>
      <c r="I81" s="2"/>
      <c r="J81" s="2"/>
      <c r="K81" s="2"/>
      <c r="L81" s="2"/>
      <c r="M81" s="2"/>
      <c r="N81" s="2"/>
      <c r="O81" s="2"/>
      <c r="P81" s="2"/>
      <c r="Q81" s="2"/>
    </row>
    <row r="82" spans="1:17" ht="11.25" customHeight="1" x14ac:dyDescent="0.2">
      <c r="A82" s="2"/>
      <c r="B82" s="2"/>
      <c r="C82" s="2"/>
      <c r="D82" s="2"/>
      <c r="E82" s="2"/>
      <c r="F82" s="2"/>
      <c r="G82" s="2"/>
      <c r="H82" s="2"/>
      <c r="I82" s="2"/>
      <c r="J82" s="2"/>
      <c r="K82" s="2"/>
      <c r="L82" s="2"/>
      <c r="M82" s="2"/>
      <c r="N82" s="2"/>
      <c r="O82" s="2"/>
      <c r="P82" s="2"/>
      <c r="Q82" s="2"/>
    </row>
    <row r="83" spans="1:17" ht="11.25" customHeight="1" x14ac:dyDescent="0.2">
      <c r="A83" s="2"/>
      <c r="B83" s="2"/>
      <c r="C83" s="2"/>
      <c r="D83" s="2"/>
      <c r="E83" s="2"/>
      <c r="F83" s="2"/>
      <c r="G83" s="2"/>
      <c r="H83" s="2"/>
      <c r="I83" s="2"/>
      <c r="J83" s="2"/>
      <c r="K83" s="2"/>
      <c r="L83" s="2"/>
      <c r="M83" s="2"/>
      <c r="N83" s="2"/>
      <c r="O83" s="2"/>
      <c r="P83" s="2"/>
      <c r="Q83" s="2"/>
    </row>
    <row r="84" spans="1:17" ht="11.25" customHeight="1" x14ac:dyDescent="0.2">
      <c r="A84" s="2"/>
      <c r="B84" s="2"/>
      <c r="C84" s="2"/>
      <c r="D84" s="2"/>
      <c r="E84" s="2"/>
      <c r="F84" s="2"/>
      <c r="G84" s="2"/>
      <c r="H84" s="2"/>
      <c r="I84" s="2"/>
      <c r="J84" s="2"/>
      <c r="K84" s="2"/>
      <c r="L84" s="2"/>
      <c r="M84" s="2"/>
      <c r="N84" s="2"/>
      <c r="O84" s="2"/>
      <c r="P84" s="2"/>
      <c r="Q84" s="2"/>
    </row>
    <row r="85" spans="1:17" ht="11.25" customHeight="1" x14ac:dyDescent="0.2">
      <c r="A85" s="2"/>
      <c r="B85" s="2"/>
      <c r="C85" s="2"/>
      <c r="D85" s="2"/>
      <c r="E85" s="2"/>
      <c r="F85" s="2"/>
      <c r="G85" s="2"/>
      <c r="H85" s="2"/>
      <c r="I85" s="2"/>
      <c r="J85" s="2"/>
      <c r="K85" s="2"/>
      <c r="L85" s="2"/>
      <c r="M85" s="2"/>
      <c r="N85" s="2"/>
      <c r="O85" s="2"/>
      <c r="P85" s="2"/>
      <c r="Q85" s="2"/>
    </row>
    <row r="86" spans="1:17" ht="11.25" customHeight="1" x14ac:dyDescent="0.2">
      <c r="A86" s="2"/>
      <c r="B86" s="2"/>
      <c r="C86" s="2"/>
      <c r="D86" s="2"/>
      <c r="E86" s="2"/>
      <c r="F86" s="2"/>
      <c r="G86" s="2"/>
      <c r="H86" s="2"/>
      <c r="I86" s="2"/>
      <c r="J86" s="2"/>
      <c r="K86" s="2"/>
      <c r="L86" s="2"/>
      <c r="M86" s="2"/>
      <c r="N86" s="2"/>
      <c r="O86" s="2"/>
      <c r="P86" s="2"/>
      <c r="Q86" s="2"/>
    </row>
    <row r="87" spans="1:17" ht="11.25" customHeight="1" x14ac:dyDescent="0.2">
      <c r="A87" s="2"/>
      <c r="B87" s="2"/>
      <c r="C87" s="2"/>
      <c r="D87" s="2"/>
      <c r="E87" s="2"/>
      <c r="F87" s="2"/>
      <c r="G87" s="2"/>
      <c r="H87" s="2"/>
      <c r="I87" s="2"/>
      <c r="J87" s="2"/>
      <c r="K87" s="2"/>
      <c r="L87" s="2"/>
      <c r="M87" s="2"/>
      <c r="N87" s="2"/>
      <c r="O87" s="2"/>
      <c r="P87" s="2"/>
      <c r="Q87" s="2"/>
    </row>
    <row r="88" spans="1:17" ht="11.25" customHeight="1" x14ac:dyDescent="0.2">
      <c r="A88" s="2"/>
      <c r="B88" s="2"/>
      <c r="C88" s="2"/>
      <c r="D88" s="2"/>
      <c r="E88" s="2"/>
      <c r="F88" s="2"/>
      <c r="G88" s="2"/>
      <c r="H88" s="2"/>
      <c r="I88" s="2"/>
      <c r="J88" s="2"/>
      <c r="K88" s="2"/>
      <c r="L88" s="2"/>
      <c r="M88" s="2"/>
      <c r="N88" s="2"/>
      <c r="O88" s="2"/>
      <c r="P88" s="2"/>
      <c r="Q88" s="2"/>
    </row>
    <row r="89" spans="1:17" ht="11.25" customHeight="1" x14ac:dyDescent="0.2">
      <c r="A89" s="2"/>
      <c r="B89" s="2"/>
      <c r="C89" s="2"/>
      <c r="D89" s="2"/>
      <c r="E89" s="2"/>
      <c r="F89" s="2"/>
      <c r="G89" s="2"/>
      <c r="H89" s="2"/>
      <c r="I89" s="2"/>
      <c r="J89" s="2"/>
      <c r="K89" s="2"/>
      <c r="L89" s="2"/>
      <c r="M89" s="2"/>
      <c r="N89" s="2"/>
      <c r="O89" s="2"/>
      <c r="P89" s="2"/>
      <c r="Q89" s="2"/>
    </row>
    <row r="90" spans="1:17" ht="11.25" customHeight="1" x14ac:dyDescent="0.2">
      <c r="A90" s="2"/>
      <c r="B90" s="2"/>
      <c r="C90" s="2"/>
      <c r="D90" s="2"/>
      <c r="E90" s="2"/>
      <c r="F90" s="2"/>
      <c r="G90" s="2"/>
      <c r="H90" s="2"/>
      <c r="I90" s="2"/>
      <c r="J90" s="2"/>
      <c r="K90" s="2"/>
      <c r="L90" s="2"/>
      <c r="M90" s="2"/>
      <c r="N90" s="2"/>
      <c r="O90" s="2"/>
      <c r="P90" s="2"/>
      <c r="Q90" s="2"/>
    </row>
    <row r="91" spans="1:17" ht="11.25" customHeight="1" x14ac:dyDescent="0.2">
      <c r="A91" s="2"/>
      <c r="B91" s="2"/>
      <c r="C91" s="2"/>
      <c r="D91" s="2"/>
      <c r="E91" s="2"/>
      <c r="F91" s="2"/>
      <c r="G91" s="2"/>
      <c r="H91" s="2"/>
      <c r="I91" s="2"/>
      <c r="J91" s="2"/>
      <c r="K91" s="2"/>
      <c r="L91" s="2"/>
      <c r="M91" s="2"/>
      <c r="N91" s="2"/>
      <c r="O91" s="2"/>
      <c r="P91" s="2"/>
      <c r="Q91" s="2"/>
    </row>
    <row r="92" spans="1:17" ht="11.25" customHeight="1" x14ac:dyDescent="0.2">
      <c r="A92" s="2"/>
      <c r="B92" s="2"/>
      <c r="C92" s="2"/>
      <c r="D92" s="2"/>
      <c r="E92" s="2"/>
      <c r="F92" s="2"/>
      <c r="G92" s="2"/>
      <c r="H92" s="2"/>
      <c r="I92" s="2"/>
      <c r="J92" s="2"/>
      <c r="K92" s="2"/>
      <c r="L92" s="2"/>
      <c r="M92" s="2"/>
      <c r="N92" s="2"/>
      <c r="O92" s="2"/>
      <c r="P92" s="2"/>
      <c r="Q92" s="2"/>
    </row>
    <row r="93" spans="1:17" ht="11.25" customHeight="1" x14ac:dyDescent="0.2">
      <c r="A93" s="2"/>
      <c r="B93" s="2"/>
      <c r="C93" s="2"/>
      <c r="D93" s="2"/>
      <c r="E93" s="2"/>
      <c r="F93" s="2"/>
      <c r="G93" s="2"/>
      <c r="H93" s="2"/>
      <c r="I93" s="2"/>
      <c r="J93" s="2"/>
      <c r="K93" s="2"/>
      <c r="L93" s="2"/>
      <c r="M93" s="2"/>
      <c r="N93" s="2"/>
      <c r="O93" s="2"/>
      <c r="P93" s="2"/>
      <c r="Q93" s="2"/>
    </row>
    <row r="94" spans="1:17" ht="11.25" customHeight="1" x14ac:dyDescent="0.2">
      <c r="A94" s="2"/>
      <c r="B94" s="2"/>
      <c r="C94" s="2"/>
      <c r="D94" s="2"/>
      <c r="E94" s="2"/>
      <c r="F94" s="2"/>
      <c r="G94" s="2"/>
      <c r="H94" s="2"/>
      <c r="I94" s="2"/>
      <c r="J94" s="2"/>
      <c r="K94" s="2"/>
      <c r="L94" s="2"/>
      <c r="M94" s="2"/>
      <c r="N94" s="2"/>
      <c r="O94" s="2"/>
      <c r="P94" s="2"/>
      <c r="Q94" s="2"/>
    </row>
    <row r="95" spans="1:17" ht="11.25" customHeight="1" x14ac:dyDescent="0.2">
      <c r="A95" s="2"/>
      <c r="B95" s="2"/>
      <c r="C95" s="2"/>
      <c r="D95" s="2"/>
      <c r="E95" s="2"/>
      <c r="F95" s="2"/>
      <c r="G95" s="2"/>
      <c r="H95" s="2"/>
      <c r="I95" s="2"/>
      <c r="J95" s="2"/>
      <c r="K95" s="2"/>
      <c r="L95" s="2"/>
      <c r="M95" s="2"/>
      <c r="N95" s="2"/>
      <c r="O95" s="2"/>
      <c r="P95" s="2"/>
      <c r="Q95" s="2"/>
    </row>
    <row r="96" spans="1:17" ht="11.25" customHeight="1" x14ac:dyDescent="0.2">
      <c r="A96" s="2"/>
      <c r="B96" s="2"/>
      <c r="C96" s="2"/>
      <c r="D96" s="2"/>
      <c r="E96" s="2"/>
      <c r="F96" s="2"/>
      <c r="G96" s="2"/>
      <c r="H96" s="2"/>
      <c r="I96" s="2"/>
      <c r="J96" s="2"/>
      <c r="K96" s="2"/>
      <c r="L96" s="2"/>
      <c r="M96" s="2"/>
      <c r="N96" s="2"/>
      <c r="O96" s="2"/>
      <c r="P96" s="2"/>
      <c r="Q96" s="2"/>
    </row>
    <row r="97" spans="1:17" ht="11.25" customHeight="1" x14ac:dyDescent="0.2">
      <c r="A97" s="2"/>
      <c r="B97" s="2"/>
      <c r="C97" s="2"/>
      <c r="D97" s="2"/>
      <c r="E97" s="2"/>
      <c r="F97" s="2"/>
      <c r="G97" s="2"/>
      <c r="H97" s="2"/>
      <c r="I97" s="2"/>
      <c r="J97" s="2"/>
      <c r="K97" s="2"/>
      <c r="L97" s="2"/>
      <c r="M97" s="2"/>
      <c r="N97" s="2"/>
      <c r="O97" s="2"/>
      <c r="P97" s="2"/>
      <c r="Q97" s="2"/>
    </row>
    <row r="98" spans="1:17" ht="11.25" customHeight="1" x14ac:dyDescent="0.2">
      <c r="A98" s="2"/>
      <c r="B98" s="2"/>
      <c r="C98" s="2"/>
      <c r="D98" s="2"/>
      <c r="E98" s="2"/>
      <c r="F98" s="2"/>
      <c r="G98" s="2"/>
      <c r="H98" s="2"/>
      <c r="I98" s="2"/>
      <c r="J98" s="2"/>
      <c r="K98" s="2"/>
      <c r="L98" s="2"/>
      <c r="M98" s="2"/>
      <c r="N98" s="2"/>
      <c r="O98" s="2"/>
      <c r="P98" s="2"/>
      <c r="Q98" s="2"/>
    </row>
    <row r="99" spans="1:17" ht="11.25" customHeight="1" x14ac:dyDescent="0.2">
      <c r="A99" s="2"/>
      <c r="B99" s="2"/>
      <c r="C99" s="2"/>
      <c r="D99" s="2"/>
      <c r="E99" s="2"/>
      <c r="F99" s="2"/>
      <c r="G99" s="2"/>
      <c r="H99" s="2"/>
      <c r="I99" s="2"/>
      <c r="J99" s="2"/>
      <c r="K99" s="2"/>
      <c r="L99" s="2"/>
      <c r="M99" s="2"/>
      <c r="N99" s="2"/>
      <c r="O99" s="2"/>
      <c r="P99" s="2"/>
      <c r="Q99" s="2"/>
    </row>
    <row r="100" spans="1:17" ht="11.25" customHeight="1" x14ac:dyDescent="0.2">
      <c r="A100" s="2"/>
      <c r="B100" s="2"/>
      <c r="C100" s="2"/>
      <c r="D100" s="2"/>
      <c r="E100" s="2"/>
      <c r="F100" s="2"/>
      <c r="G100" s="2"/>
      <c r="H100" s="2"/>
      <c r="I100" s="2"/>
      <c r="J100" s="2"/>
      <c r="K100" s="2"/>
      <c r="L100" s="2"/>
      <c r="M100" s="2"/>
      <c r="N100" s="2"/>
      <c r="O100" s="2"/>
      <c r="P100" s="2"/>
      <c r="Q100" s="2"/>
    </row>
    <row r="101" spans="1:17" ht="11.25" customHeight="1" x14ac:dyDescent="0.2">
      <c r="A101" s="2"/>
      <c r="B101" s="2"/>
      <c r="C101" s="2"/>
      <c r="D101" s="2"/>
      <c r="E101" s="2"/>
      <c r="F101" s="2"/>
      <c r="G101" s="2"/>
      <c r="H101" s="2"/>
      <c r="I101" s="2"/>
      <c r="J101" s="2"/>
      <c r="K101" s="2"/>
      <c r="L101" s="2"/>
      <c r="M101" s="2"/>
      <c r="N101" s="2"/>
      <c r="O101" s="2"/>
      <c r="P101" s="2"/>
      <c r="Q101" s="2"/>
    </row>
    <row r="102" spans="1:17" ht="11.25" customHeight="1" x14ac:dyDescent="0.2">
      <c r="A102" s="2"/>
      <c r="B102" s="2"/>
      <c r="C102" s="2"/>
      <c r="D102" s="2"/>
      <c r="E102" s="2"/>
      <c r="F102" s="2"/>
      <c r="G102" s="2"/>
      <c r="H102" s="2"/>
      <c r="I102" s="2"/>
      <c r="J102" s="2"/>
      <c r="K102" s="2"/>
      <c r="L102" s="2"/>
      <c r="M102" s="2"/>
      <c r="N102" s="2"/>
      <c r="O102" s="2"/>
      <c r="P102" s="2"/>
      <c r="Q102" s="2"/>
    </row>
    <row r="103" spans="1:17" ht="11.25" customHeight="1" x14ac:dyDescent="0.2">
      <c r="A103" s="2"/>
      <c r="B103" s="2"/>
      <c r="C103" s="2"/>
      <c r="D103" s="2"/>
      <c r="E103" s="2"/>
      <c r="F103" s="2"/>
      <c r="G103" s="2"/>
      <c r="H103" s="2"/>
      <c r="I103" s="2"/>
      <c r="J103" s="2"/>
      <c r="K103" s="2"/>
      <c r="L103" s="2"/>
      <c r="M103" s="2"/>
      <c r="N103" s="2"/>
      <c r="O103" s="2"/>
      <c r="P103" s="2"/>
      <c r="Q103" s="2"/>
    </row>
    <row r="104" spans="1:17" ht="11.25" customHeight="1" x14ac:dyDescent="0.2">
      <c r="A104" s="2"/>
      <c r="B104" s="2"/>
      <c r="C104" s="2"/>
      <c r="D104" s="2"/>
      <c r="E104" s="2"/>
      <c r="F104" s="2"/>
      <c r="G104" s="2"/>
      <c r="H104" s="2"/>
      <c r="I104" s="2"/>
      <c r="J104" s="2"/>
      <c r="K104" s="2"/>
      <c r="L104" s="2"/>
      <c r="M104" s="2"/>
      <c r="N104" s="2"/>
      <c r="O104" s="2"/>
      <c r="P104" s="2"/>
      <c r="Q104" s="2"/>
    </row>
    <row r="105" spans="1:17" ht="11.25" customHeight="1" x14ac:dyDescent="0.2">
      <c r="A105" s="2"/>
      <c r="B105" s="2"/>
      <c r="C105" s="2"/>
      <c r="D105" s="2"/>
      <c r="E105" s="2"/>
      <c r="F105" s="2"/>
      <c r="G105" s="2"/>
      <c r="H105" s="2"/>
      <c r="I105" s="2"/>
      <c r="J105" s="2"/>
      <c r="K105" s="2"/>
      <c r="L105" s="2"/>
      <c r="M105" s="2"/>
      <c r="N105" s="2"/>
      <c r="O105" s="2"/>
      <c r="P105" s="2"/>
      <c r="Q105" s="2"/>
    </row>
    <row r="106" spans="1:17" ht="11.25" customHeight="1" x14ac:dyDescent="0.2">
      <c r="A106" s="2"/>
      <c r="B106" s="2"/>
      <c r="C106" s="2"/>
      <c r="D106" s="2"/>
      <c r="E106" s="2"/>
      <c r="F106" s="2"/>
      <c r="G106" s="2"/>
      <c r="H106" s="2"/>
      <c r="I106" s="2"/>
      <c r="J106" s="2"/>
      <c r="K106" s="2"/>
      <c r="L106" s="2"/>
      <c r="M106" s="2"/>
      <c r="N106" s="2"/>
      <c r="O106" s="2"/>
      <c r="P106" s="2"/>
      <c r="Q106" s="2"/>
    </row>
    <row r="107" spans="1:17" ht="11.25" customHeight="1" x14ac:dyDescent="0.2">
      <c r="A107" s="2"/>
      <c r="B107" s="2"/>
      <c r="C107" s="2"/>
      <c r="D107" s="2"/>
      <c r="E107" s="2"/>
      <c r="F107" s="2"/>
      <c r="G107" s="2"/>
      <c r="H107" s="2"/>
      <c r="I107" s="2"/>
      <c r="J107" s="2"/>
      <c r="K107" s="2"/>
      <c r="L107" s="2"/>
      <c r="M107" s="2"/>
      <c r="N107" s="2"/>
      <c r="O107" s="2"/>
      <c r="P107" s="2"/>
      <c r="Q107" s="2"/>
    </row>
    <row r="108" spans="1:17" ht="11.25" customHeight="1" x14ac:dyDescent="0.2">
      <c r="A108" s="2"/>
      <c r="B108" s="2"/>
      <c r="C108" s="2"/>
      <c r="D108" s="2"/>
      <c r="E108" s="2"/>
      <c r="F108" s="2"/>
      <c r="G108" s="2"/>
      <c r="H108" s="2"/>
      <c r="I108" s="2"/>
      <c r="J108" s="2"/>
      <c r="K108" s="2"/>
      <c r="L108" s="2"/>
      <c r="M108" s="2"/>
      <c r="N108" s="2"/>
      <c r="O108" s="2"/>
      <c r="P108" s="2"/>
      <c r="Q108" s="2"/>
    </row>
    <row r="109" spans="1:17" ht="11.25" customHeight="1" x14ac:dyDescent="0.2">
      <c r="A109" s="2"/>
      <c r="B109" s="2"/>
      <c r="C109" s="2"/>
      <c r="D109" s="2"/>
      <c r="E109" s="2"/>
      <c r="F109" s="2"/>
      <c r="G109" s="2"/>
      <c r="H109" s="2"/>
      <c r="I109" s="2"/>
      <c r="J109" s="2"/>
      <c r="K109" s="2"/>
      <c r="L109" s="2"/>
      <c r="M109" s="2"/>
      <c r="N109" s="2"/>
      <c r="O109" s="2"/>
      <c r="P109" s="2"/>
      <c r="Q109" s="2"/>
    </row>
    <row r="110" spans="1:17" ht="11.25" customHeight="1" x14ac:dyDescent="0.2">
      <c r="A110" s="2"/>
      <c r="B110" s="2"/>
      <c r="C110" s="2"/>
      <c r="D110" s="2"/>
      <c r="E110" s="2"/>
      <c r="F110" s="2"/>
      <c r="G110" s="2"/>
      <c r="H110" s="2"/>
      <c r="I110" s="2"/>
      <c r="J110" s="2"/>
      <c r="K110" s="2"/>
      <c r="L110" s="2"/>
      <c r="M110" s="2"/>
      <c r="N110" s="2"/>
      <c r="O110" s="2"/>
      <c r="P110" s="2"/>
      <c r="Q110" s="2"/>
    </row>
    <row r="111" spans="1:17" ht="11.25" customHeight="1" x14ac:dyDescent="0.2">
      <c r="A111" s="2"/>
      <c r="B111" s="2"/>
      <c r="C111" s="2"/>
      <c r="D111" s="2"/>
      <c r="E111" s="2"/>
      <c r="F111" s="2"/>
      <c r="G111" s="2"/>
      <c r="H111" s="2"/>
      <c r="I111" s="2"/>
      <c r="J111" s="2"/>
      <c r="K111" s="2"/>
      <c r="L111" s="2"/>
      <c r="M111" s="2"/>
      <c r="N111" s="2"/>
      <c r="O111" s="2"/>
      <c r="P111" s="2"/>
      <c r="Q111" s="2"/>
    </row>
    <row r="112" spans="1:17" ht="11.25" customHeight="1" x14ac:dyDescent="0.2">
      <c r="A112" s="2"/>
      <c r="B112" s="2"/>
      <c r="C112" s="2"/>
      <c r="D112" s="2"/>
      <c r="E112" s="2"/>
      <c r="F112" s="2"/>
      <c r="G112" s="2"/>
      <c r="H112" s="2"/>
      <c r="I112" s="2"/>
      <c r="J112" s="2"/>
      <c r="K112" s="2"/>
      <c r="L112" s="2"/>
      <c r="M112" s="2"/>
      <c r="N112" s="2"/>
      <c r="O112" s="2"/>
      <c r="P112" s="2"/>
      <c r="Q112" s="2"/>
    </row>
    <row r="113" spans="1:17" ht="11.25" customHeight="1" x14ac:dyDescent="0.2">
      <c r="A113" s="2"/>
      <c r="B113" s="2"/>
      <c r="C113" s="2"/>
      <c r="D113" s="2"/>
      <c r="E113" s="2"/>
      <c r="F113" s="2"/>
      <c r="G113" s="2"/>
      <c r="H113" s="2"/>
      <c r="I113" s="2"/>
      <c r="J113" s="2"/>
      <c r="K113" s="2"/>
      <c r="L113" s="2"/>
      <c r="M113" s="2"/>
      <c r="N113" s="2"/>
      <c r="O113" s="2"/>
      <c r="P113" s="2"/>
      <c r="Q113" s="2"/>
    </row>
    <row r="114" spans="1:17" ht="11.25" customHeight="1" x14ac:dyDescent="0.2">
      <c r="A114" s="2"/>
      <c r="B114" s="2"/>
      <c r="C114" s="2"/>
      <c r="D114" s="2"/>
      <c r="E114" s="2"/>
      <c r="F114" s="2"/>
      <c r="G114" s="2"/>
      <c r="H114" s="2"/>
      <c r="I114" s="2"/>
      <c r="J114" s="2"/>
      <c r="K114" s="2"/>
      <c r="L114" s="2"/>
      <c r="M114" s="2"/>
      <c r="N114" s="2"/>
      <c r="O114" s="2"/>
      <c r="P114" s="2"/>
      <c r="Q114" s="2"/>
    </row>
    <row r="115" spans="1:17" ht="11.25" customHeight="1" x14ac:dyDescent="0.2">
      <c r="A115" s="2"/>
      <c r="B115" s="2"/>
      <c r="C115" s="2"/>
      <c r="D115" s="2"/>
      <c r="E115" s="2"/>
      <c r="F115" s="2"/>
      <c r="G115" s="2"/>
      <c r="H115" s="2"/>
      <c r="I115" s="2"/>
      <c r="J115" s="2"/>
      <c r="K115" s="2"/>
      <c r="L115" s="2"/>
      <c r="M115" s="2"/>
      <c r="N115" s="2"/>
      <c r="O115" s="2"/>
      <c r="P115" s="2"/>
      <c r="Q115" s="2"/>
    </row>
    <row r="116" spans="1:17" ht="11.25" customHeight="1" x14ac:dyDescent="0.2">
      <c r="A116" s="2"/>
      <c r="B116" s="2"/>
      <c r="C116" s="2"/>
      <c r="D116" s="2"/>
      <c r="E116" s="2"/>
      <c r="F116" s="2"/>
      <c r="G116" s="2"/>
      <c r="H116" s="2"/>
      <c r="I116" s="2"/>
      <c r="J116" s="2"/>
      <c r="K116" s="2"/>
      <c r="L116" s="2"/>
      <c r="M116" s="2"/>
      <c r="N116" s="2"/>
      <c r="O116" s="2"/>
      <c r="P116" s="2"/>
      <c r="Q116" s="2"/>
    </row>
    <row r="117" spans="1:17" ht="11.25" customHeight="1" x14ac:dyDescent="0.2">
      <c r="A117" s="2"/>
      <c r="B117" s="2"/>
      <c r="C117" s="2"/>
      <c r="D117" s="2"/>
      <c r="E117" s="2"/>
      <c r="F117" s="2"/>
      <c r="G117" s="2"/>
      <c r="H117" s="2"/>
      <c r="I117" s="2"/>
      <c r="J117" s="2"/>
      <c r="K117" s="2"/>
      <c r="L117" s="2"/>
      <c r="M117" s="2"/>
      <c r="N117" s="2"/>
      <c r="O117" s="2"/>
      <c r="P117" s="2"/>
      <c r="Q117" s="2"/>
    </row>
    <row r="118" spans="1:17" ht="11.25" customHeight="1" x14ac:dyDescent="0.2">
      <c r="A118" s="2"/>
      <c r="B118" s="2"/>
      <c r="C118" s="2"/>
      <c r="D118" s="2"/>
      <c r="E118" s="2"/>
      <c r="F118" s="2"/>
      <c r="G118" s="2"/>
      <c r="H118" s="2"/>
      <c r="I118" s="2"/>
      <c r="J118" s="2"/>
      <c r="K118" s="2"/>
      <c r="L118" s="2"/>
      <c r="M118" s="2"/>
      <c r="N118" s="2"/>
      <c r="O118" s="2"/>
      <c r="P118" s="2"/>
      <c r="Q118" s="2"/>
    </row>
    <row r="119" spans="1:17" ht="11.25" customHeight="1" x14ac:dyDescent="0.2">
      <c r="A119" s="2"/>
      <c r="B119" s="2"/>
      <c r="C119" s="2"/>
      <c r="D119" s="2"/>
      <c r="E119" s="2"/>
      <c r="F119" s="2"/>
      <c r="G119" s="2"/>
      <c r="H119" s="2"/>
      <c r="I119" s="2"/>
      <c r="J119" s="2"/>
      <c r="K119" s="2"/>
      <c r="L119" s="2"/>
      <c r="M119" s="2"/>
      <c r="N119" s="2"/>
      <c r="O119" s="2"/>
      <c r="P119" s="2"/>
      <c r="Q119" s="2"/>
    </row>
    <row r="120" spans="1:17" ht="11.25" customHeight="1" x14ac:dyDescent="0.2">
      <c r="A120" s="2"/>
      <c r="B120" s="2"/>
      <c r="C120" s="2"/>
      <c r="D120" s="2"/>
      <c r="E120" s="2"/>
      <c r="F120" s="2"/>
      <c r="G120" s="2"/>
      <c r="H120" s="2"/>
      <c r="I120" s="2"/>
      <c r="J120" s="2"/>
      <c r="K120" s="2"/>
      <c r="L120" s="2"/>
      <c r="M120" s="2"/>
      <c r="N120" s="2"/>
      <c r="O120" s="2"/>
      <c r="P120" s="2"/>
      <c r="Q120" s="2"/>
    </row>
    <row r="121" spans="1:17" ht="11.25" customHeight="1" x14ac:dyDescent="0.2">
      <c r="A121" s="2"/>
      <c r="B121" s="2"/>
      <c r="C121" s="2"/>
      <c r="D121" s="2"/>
      <c r="E121" s="2"/>
      <c r="F121" s="2"/>
      <c r="G121" s="2"/>
      <c r="H121" s="2"/>
      <c r="I121" s="2"/>
      <c r="J121" s="2"/>
      <c r="K121" s="2"/>
      <c r="L121" s="2"/>
      <c r="M121" s="2"/>
      <c r="N121" s="2"/>
      <c r="O121" s="2"/>
      <c r="P121" s="2"/>
      <c r="Q121" s="2"/>
    </row>
    <row r="122" spans="1:17" ht="11.25" customHeight="1" x14ac:dyDescent="0.2">
      <c r="A122" s="2"/>
      <c r="B122" s="2"/>
      <c r="C122" s="2"/>
      <c r="D122" s="2"/>
      <c r="E122" s="2"/>
      <c r="F122" s="2"/>
      <c r="G122" s="2"/>
      <c r="H122" s="2"/>
      <c r="I122" s="2"/>
      <c r="J122" s="2"/>
      <c r="K122" s="2"/>
      <c r="L122" s="2"/>
      <c r="M122" s="2"/>
      <c r="N122" s="2"/>
      <c r="O122" s="2"/>
      <c r="P122" s="2"/>
      <c r="Q122" s="2"/>
    </row>
    <row r="123" spans="1:17" ht="11.25" customHeight="1" x14ac:dyDescent="0.2">
      <c r="A123" s="2"/>
      <c r="B123" s="2"/>
      <c r="C123" s="2"/>
      <c r="D123" s="2"/>
      <c r="E123" s="2"/>
      <c r="F123" s="2"/>
      <c r="G123" s="2"/>
      <c r="H123" s="2"/>
      <c r="I123" s="2"/>
      <c r="J123" s="2"/>
      <c r="K123" s="2"/>
      <c r="L123" s="2"/>
      <c r="M123" s="2"/>
      <c r="N123" s="2"/>
      <c r="O123" s="2"/>
      <c r="P123" s="2"/>
      <c r="Q123" s="2"/>
    </row>
    <row r="124" spans="1:17" ht="11.25" customHeight="1" x14ac:dyDescent="0.2">
      <c r="A124" s="2"/>
      <c r="B124" s="2"/>
      <c r="C124" s="2"/>
      <c r="D124" s="2"/>
      <c r="E124" s="2"/>
      <c r="F124" s="2"/>
      <c r="G124" s="2"/>
      <c r="H124" s="2"/>
      <c r="I124" s="2"/>
      <c r="J124" s="2"/>
      <c r="K124" s="2"/>
      <c r="L124" s="2"/>
      <c r="M124" s="2"/>
      <c r="N124" s="2"/>
      <c r="O124" s="2"/>
      <c r="P124" s="2"/>
      <c r="Q124" s="2"/>
    </row>
    <row r="125" spans="1:17" ht="11.25" customHeight="1" x14ac:dyDescent="0.2">
      <c r="A125" s="2"/>
      <c r="B125" s="2"/>
      <c r="C125" s="2"/>
      <c r="D125" s="2"/>
      <c r="E125" s="2"/>
      <c r="F125" s="2"/>
      <c r="G125" s="2"/>
      <c r="H125" s="2"/>
      <c r="I125" s="2"/>
      <c r="J125" s="2"/>
      <c r="K125" s="2"/>
      <c r="L125" s="2"/>
      <c r="M125" s="2"/>
      <c r="N125" s="2"/>
      <c r="O125" s="2"/>
      <c r="P125" s="2"/>
      <c r="Q125" s="2"/>
    </row>
    <row r="126" spans="1:17" ht="11.25" customHeight="1" x14ac:dyDescent="0.2">
      <c r="A126" s="2"/>
      <c r="B126" s="2"/>
      <c r="C126" s="2"/>
      <c r="D126" s="2"/>
      <c r="E126" s="2"/>
      <c r="F126" s="2"/>
      <c r="G126" s="2"/>
      <c r="H126" s="2"/>
      <c r="I126" s="2"/>
      <c r="J126" s="2"/>
      <c r="K126" s="2"/>
      <c r="L126" s="2"/>
      <c r="M126" s="2"/>
      <c r="N126" s="2"/>
      <c r="O126" s="2"/>
      <c r="P126" s="2"/>
      <c r="Q126" s="2"/>
    </row>
    <row r="127" spans="1:17" ht="11.25" customHeight="1" x14ac:dyDescent="0.2">
      <c r="A127" s="2"/>
      <c r="B127" s="2"/>
      <c r="C127" s="2"/>
      <c r="D127" s="2"/>
      <c r="E127" s="2"/>
      <c r="F127" s="2"/>
      <c r="G127" s="2"/>
      <c r="H127" s="2"/>
      <c r="I127" s="2"/>
      <c r="J127" s="2"/>
      <c r="K127" s="2"/>
      <c r="L127" s="2"/>
      <c r="M127" s="2"/>
      <c r="N127" s="2"/>
      <c r="O127" s="2"/>
      <c r="P127" s="2"/>
      <c r="Q127" s="2"/>
    </row>
    <row r="128" spans="1:17" ht="11.25" customHeight="1" x14ac:dyDescent="0.2">
      <c r="A128" s="2"/>
      <c r="B128" s="2"/>
      <c r="C128" s="2"/>
      <c r="D128" s="2"/>
      <c r="E128" s="2"/>
      <c r="F128" s="2"/>
      <c r="G128" s="2"/>
      <c r="H128" s="2"/>
      <c r="I128" s="2"/>
      <c r="J128" s="2"/>
      <c r="K128" s="2"/>
      <c r="L128" s="2"/>
      <c r="M128" s="2"/>
      <c r="N128" s="2"/>
      <c r="O128" s="2"/>
      <c r="P128" s="2"/>
      <c r="Q128" s="2"/>
    </row>
    <row r="129" spans="1:17" ht="11.25" customHeight="1" x14ac:dyDescent="0.2">
      <c r="A129" s="2"/>
      <c r="B129" s="2"/>
      <c r="C129" s="2"/>
      <c r="D129" s="2"/>
      <c r="E129" s="2"/>
      <c r="F129" s="2"/>
      <c r="G129" s="2"/>
      <c r="H129" s="2"/>
      <c r="I129" s="2"/>
      <c r="J129" s="2"/>
      <c r="K129" s="2"/>
      <c r="L129" s="2"/>
      <c r="M129" s="2"/>
      <c r="N129" s="2"/>
      <c r="O129" s="2"/>
      <c r="P129" s="2"/>
      <c r="Q129" s="2"/>
    </row>
    <row r="130" spans="1:17" ht="11.25" customHeight="1" x14ac:dyDescent="0.2">
      <c r="A130" s="2"/>
      <c r="B130" s="2"/>
      <c r="C130" s="2"/>
      <c r="D130" s="2"/>
      <c r="E130" s="2"/>
      <c r="F130" s="2"/>
      <c r="G130" s="2"/>
      <c r="H130" s="2"/>
      <c r="I130" s="2"/>
      <c r="J130" s="2"/>
      <c r="K130" s="2"/>
      <c r="L130" s="2"/>
      <c r="M130" s="2"/>
      <c r="N130" s="2"/>
      <c r="O130" s="2"/>
      <c r="P130" s="2"/>
      <c r="Q130" s="2"/>
    </row>
    <row r="131" spans="1:17" ht="11.25" customHeight="1" x14ac:dyDescent="0.2">
      <c r="A131" s="2"/>
      <c r="B131" s="2"/>
      <c r="C131" s="2"/>
      <c r="D131" s="2"/>
      <c r="E131" s="2"/>
      <c r="F131" s="2"/>
      <c r="G131" s="2"/>
      <c r="H131" s="2"/>
      <c r="I131" s="2"/>
      <c r="J131" s="2"/>
      <c r="K131" s="2"/>
      <c r="L131" s="2"/>
      <c r="M131" s="2"/>
      <c r="N131" s="2"/>
      <c r="O131" s="2"/>
      <c r="P131" s="2"/>
      <c r="Q131" s="2"/>
    </row>
    <row r="132" spans="1:17" ht="11.25" customHeight="1" x14ac:dyDescent="0.2">
      <c r="A132" s="2"/>
      <c r="B132" s="2"/>
      <c r="C132" s="2"/>
      <c r="D132" s="2"/>
      <c r="E132" s="2"/>
      <c r="F132" s="2"/>
      <c r="G132" s="2"/>
      <c r="H132" s="2"/>
      <c r="I132" s="2"/>
      <c r="J132" s="2"/>
      <c r="K132" s="2"/>
      <c r="L132" s="2"/>
      <c r="M132" s="2"/>
      <c r="N132" s="2"/>
      <c r="O132" s="2"/>
      <c r="P132" s="2"/>
      <c r="Q132" s="2"/>
    </row>
    <row r="133" spans="1:17" ht="11.25" customHeight="1" x14ac:dyDescent="0.2">
      <c r="A133" s="2"/>
      <c r="B133" s="2"/>
      <c r="C133" s="2"/>
      <c r="D133" s="2"/>
      <c r="E133" s="2"/>
      <c r="F133" s="2"/>
      <c r="G133" s="2"/>
      <c r="H133" s="2"/>
      <c r="I133" s="2"/>
      <c r="J133" s="2"/>
      <c r="K133" s="2"/>
      <c r="L133" s="2"/>
      <c r="M133" s="2"/>
      <c r="N133" s="2"/>
      <c r="O133" s="2"/>
      <c r="P133" s="2"/>
      <c r="Q133" s="2"/>
    </row>
    <row r="134" spans="1:17" ht="11.25" customHeight="1" x14ac:dyDescent="0.2">
      <c r="A134" s="2"/>
      <c r="B134" s="2"/>
      <c r="C134" s="2"/>
      <c r="D134" s="2"/>
      <c r="E134" s="2"/>
      <c r="F134" s="2"/>
      <c r="G134" s="2"/>
      <c r="H134" s="2"/>
      <c r="I134" s="2"/>
      <c r="J134" s="2"/>
      <c r="K134" s="2"/>
      <c r="L134" s="2"/>
      <c r="M134" s="2"/>
      <c r="N134" s="2"/>
      <c r="O134" s="2"/>
      <c r="P134" s="2"/>
      <c r="Q134" s="2"/>
    </row>
    <row r="135" spans="1:17" ht="11.25" customHeight="1" x14ac:dyDescent="0.2">
      <c r="A135" s="2"/>
      <c r="B135" s="2"/>
      <c r="C135" s="2"/>
      <c r="D135" s="2"/>
      <c r="E135" s="2"/>
      <c r="F135" s="2"/>
      <c r="G135" s="2"/>
      <c r="H135" s="2"/>
      <c r="I135" s="2"/>
      <c r="J135" s="2"/>
      <c r="K135" s="2"/>
      <c r="L135" s="2"/>
      <c r="M135" s="2"/>
      <c r="N135" s="2"/>
      <c r="O135" s="2"/>
      <c r="P135" s="2"/>
      <c r="Q135" s="2"/>
    </row>
    <row r="136" spans="1:17" ht="11.25" customHeight="1" x14ac:dyDescent="0.2">
      <c r="A136" s="2"/>
      <c r="B136" s="2"/>
      <c r="C136" s="2"/>
      <c r="D136" s="2"/>
      <c r="E136" s="2"/>
      <c r="F136" s="2"/>
      <c r="G136" s="2"/>
      <c r="H136" s="2"/>
      <c r="I136" s="2"/>
      <c r="J136" s="2"/>
      <c r="K136" s="2"/>
      <c r="L136" s="2"/>
      <c r="M136" s="2"/>
      <c r="N136" s="2"/>
      <c r="O136" s="2"/>
      <c r="P136" s="2"/>
      <c r="Q136" s="2"/>
    </row>
    <row r="137" spans="1:17" ht="11.25" customHeight="1" x14ac:dyDescent="0.2">
      <c r="A137" s="2"/>
      <c r="B137" s="2"/>
      <c r="C137" s="2"/>
      <c r="D137" s="2"/>
      <c r="E137" s="2"/>
      <c r="F137" s="2"/>
      <c r="G137" s="2"/>
      <c r="H137" s="2"/>
      <c r="I137" s="2"/>
      <c r="J137" s="2"/>
      <c r="K137" s="2"/>
      <c r="L137" s="2"/>
      <c r="M137" s="2"/>
      <c r="N137" s="2"/>
      <c r="O137" s="2"/>
      <c r="P137" s="2"/>
      <c r="Q137" s="2"/>
    </row>
    <row r="138" spans="1:17" ht="11.25" customHeight="1" x14ac:dyDescent="0.2">
      <c r="A138" s="2"/>
      <c r="B138" s="2"/>
      <c r="C138" s="2"/>
      <c r="D138" s="2"/>
      <c r="E138" s="2"/>
      <c r="F138" s="2"/>
      <c r="G138" s="2"/>
      <c r="H138" s="2"/>
      <c r="I138" s="2"/>
      <c r="J138" s="2"/>
      <c r="K138" s="2"/>
      <c r="L138" s="2"/>
      <c r="M138" s="2"/>
      <c r="N138" s="2"/>
      <c r="O138" s="2"/>
      <c r="P138" s="2"/>
      <c r="Q138" s="2"/>
    </row>
    <row r="139" spans="1:17" ht="11.25" customHeight="1" x14ac:dyDescent="0.2">
      <c r="A139" s="2"/>
      <c r="B139" s="2"/>
      <c r="C139" s="2"/>
      <c r="D139" s="2"/>
      <c r="E139" s="2"/>
      <c r="F139" s="2"/>
      <c r="G139" s="2"/>
      <c r="H139" s="2"/>
      <c r="I139" s="2"/>
      <c r="J139" s="2"/>
      <c r="K139" s="2"/>
      <c r="L139" s="2"/>
      <c r="M139" s="2"/>
      <c r="N139" s="2"/>
      <c r="O139" s="2"/>
      <c r="P139" s="2"/>
      <c r="Q139" s="2"/>
    </row>
    <row r="140" spans="1:17" ht="11.25" customHeight="1" x14ac:dyDescent="0.2">
      <c r="A140" s="2"/>
      <c r="B140" s="2"/>
      <c r="C140" s="2"/>
      <c r="D140" s="2"/>
      <c r="E140" s="2"/>
      <c r="F140" s="2"/>
      <c r="G140" s="2"/>
      <c r="H140" s="2"/>
      <c r="I140" s="2"/>
      <c r="J140" s="2"/>
      <c r="K140" s="2"/>
      <c r="L140" s="2"/>
      <c r="M140" s="2"/>
      <c r="N140" s="2"/>
      <c r="O140" s="2"/>
      <c r="P140" s="2"/>
      <c r="Q140" s="2"/>
    </row>
    <row r="141" spans="1:17" ht="11.25" customHeight="1" x14ac:dyDescent="0.2">
      <c r="A141" s="2"/>
      <c r="B141" s="2"/>
      <c r="C141" s="2"/>
      <c r="D141" s="2"/>
      <c r="E141" s="2"/>
      <c r="F141" s="2"/>
      <c r="G141" s="2"/>
      <c r="H141" s="2"/>
      <c r="I141" s="2"/>
      <c r="J141" s="2"/>
      <c r="K141" s="2"/>
      <c r="L141" s="2"/>
      <c r="M141" s="2"/>
      <c r="N141" s="2"/>
      <c r="O141" s="2"/>
      <c r="P141" s="2"/>
      <c r="Q141" s="2"/>
    </row>
    <row r="142" spans="1:17" ht="11.25" customHeight="1" x14ac:dyDescent="0.2">
      <c r="A142" s="2"/>
      <c r="B142" s="2"/>
      <c r="C142" s="2"/>
      <c r="D142" s="2"/>
      <c r="E142" s="2"/>
      <c r="F142" s="2"/>
      <c r="G142" s="2"/>
      <c r="H142" s="2"/>
      <c r="I142" s="2"/>
      <c r="J142" s="2"/>
      <c r="K142" s="2"/>
      <c r="L142" s="2"/>
      <c r="M142" s="2"/>
      <c r="N142" s="2"/>
      <c r="O142" s="2"/>
      <c r="P142" s="2"/>
      <c r="Q142" s="2"/>
    </row>
    <row r="143" spans="1:17" ht="11.25" customHeight="1" x14ac:dyDescent="0.2">
      <c r="A143" s="2"/>
      <c r="B143" s="2"/>
      <c r="C143" s="2"/>
      <c r="D143" s="2"/>
      <c r="E143" s="2"/>
      <c r="F143" s="2"/>
      <c r="G143" s="2"/>
      <c r="H143" s="2"/>
      <c r="I143" s="2"/>
      <c r="J143" s="2"/>
      <c r="K143" s="2"/>
      <c r="L143" s="2"/>
      <c r="M143" s="2"/>
      <c r="N143" s="2"/>
      <c r="O143" s="2"/>
      <c r="P143" s="2"/>
      <c r="Q143" s="2"/>
    </row>
    <row r="144" spans="1:17" ht="11.25" customHeight="1" x14ac:dyDescent="0.2">
      <c r="A144" s="2"/>
      <c r="B144" s="2"/>
      <c r="C144" s="2"/>
      <c r="D144" s="2"/>
      <c r="E144" s="2"/>
      <c r="F144" s="2"/>
      <c r="G144" s="2"/>
      <c r="H144" s="2"/>
      <c r="I144" s="2"/>
      <c r="J144" s="2"/>
      <c r="K144" s="2"/>
      <c r="L144" s="2"/>
      <c r="M144" s="2"/>
      <c r="N144" s="2"/>
      <c r="O144" s="2"/>
      <c r="P144" s="2"/>
      <c r="Q144" s="2"/>
    </row>
    <row r="145" spans="1:17" ht="11.25" customHeight="1" x14ac:dyDescent="0.2">
      <c r="A145" s="2"/>
      <c r="B145" s="2"/>
      <c r="C145" s="2"/>
      <c r="D145" s="2"/>
      <c r="E145" s="2"/>
      <c r="F145" s="2"/>
      <c r="G145" s="2"/>
      <c r="H145" s="2"/>
      <c r="I145" s="2"/>
      <c r="J145" s="2"/>
      <c r="K145" s="2"/>
      <c r="L145" s="2"/>
      <c r="M145" s="2"/>
      <c r="N145" s="2"/>
      <c r="O145" s="2"/>
      <c r="P145" s="2"/>
      <c r="Q145" s="2"/>
    </row>
    <row r="146" spans="1:17" ht="11.25" customHeight="1" x14ac:dyDescent="0.2">
      <c r="A146" s="2"/>
      <c r="B146" s="2"/>
      <c r="C146" s="2"/>
      <c r="D146" s="2"/>
      <c r="E146" s="2"/>
      <c r="F146" s="2"/>
      <c r="G146" s="2"/>
      <c r="H146" s="2"/>
      <c r="I146" s="2"/>
      <c r="J146" s="2"/>
      <c r="K146" s="2"/>
      <c r="L146" s="2"/>
      <c r="M146" s="2"/>
      <c r="N146" s="2"/>
      <c r="O146" s="2"/>
      <c r="P146" s="2"/>
      <c r="Q146" s="2"/>
    </row>
    <row r="147" spans="1:17" ht="11.25" customHeight="1" x14ac:dyDescent="0.2">
      <c r="A147" s="2"/>
      <c r="B147" s="2"/>
      <c r="C147" s="2"/>
      <c r="D147" s="2"/>
      <c r="E147" s="2"/>
      <c r="F147" s="2"/>
      <c r="G147" s="2"/>
      <c r="H147" s="2"/>
      <c r="I147" s="2"/>
      <c r="J147" s="2"/>
      <c r="K147" s="2"/>
      <c r="L147" s="2"/>
      <c r="M147" s="2"/>
      <c r="N147" s="2"/>
      <c r="O147" s="2"/>
      <c r="P147" s="2"/>
      <c r="Q147" s="2"/>
    </row>
    <row r="148" spans="1:17" ht="11.25" customHeight="1" x14ac:dyDescent="0.2">
      <c r="A148" s="2"/>
      <c r="B148" s="2"/>
      <c r="C148" s="2"/>
      <c r="D148" s="2"/>
      <c r="E148" s="2"/>
      <c r="F148" s="2"/>
      <c r="G148" s="2"/>
      <c r="H148" s="2"/>
      <c r="I148" s="2"/>
      <c r="J148" s="2"/>
      <c r="K148" s="2"/>
      <c r="L148" s="2"/>
      <c r="M148" s="2"/>
      <c r="N148" s="2"/>
      <c r="O148" s="2"/>
      <c r="P148" s="2"/>
      <c r="Q148" s="2"/>
    </row>
    <row r="149" spans="1:17" ht="11.25" customHeight="1" x14ac:dyDescent="0.2">
      <c r="A149" s="2"/>
      <c r="B149" s="2"/>
      <c r="C149" s="2"/>
      <c r="D149" s="2"/>
      <c r="E149" s="2"/>
      <c r="F149" s="2"/>
      <c r="G149" s="2"/>
      <c r="H149" s="2"/>
      <c r="I149" s="2"/>
      <c r="J149" s="2"/>
      <c r="K149" s="2"/>
      <c r="L149" s="2"/>
      <c r="M149" s="2"/>
      <c r="N149" s="2"/>
      <c r="O149" s="2"/>
      <c r="P149" s="2"/>
      <c r="Q149" s="2"/>
    </row>
    <row r="150" spans="1:17" ht="11.25" customHeight="1" x14ac:dyDescent="0.2">
      <c r="A150" s="2"/>
      <c r="B150" s="2"/>
      <c r="C150" s="2"/>
      <c r="D150" s="2"/>
      <c r="E150" s="2"/>
      <c r="F150" s="2"/>
      <c r="G150" s="2"/>
      <c r="H150" s="2"/>
      <c r="I150" s="2"/>
      <c r="J150" s="2"/>
      <c r="K150" s="2"/>
      <c r="L150" s="2"/>
      <c r="M150" s="2"/>
      <c r="N150" s="2"/>
      <c r="O150" s="2"/>
      <c r="P150" s="2"/>
      <c r="Q150" s="2"/>
    </row>
    <row r="151" spans="1:17" ht="11.25" customHeight="1" x14ac:dyDescent="0.2">
      <c r="A151" s="2"/>
      <c r="B151" s="2"/>
      <c r="C151" s="2"/>
      <c r="D151" s="2"/>
      <c r="E151" s="2"/>
      <c r="F151" s="2"/>
      <c r="G151" s="2"/>
      <c r="H151" s="2"/>
      <c r="I151" s="2"/>
      <c r="J151" s="2"/>
      <c r="K151" s="2"/>
      <c r="L151" s="2"/>
      <c r="M151" s="2"/>
      <c r="N151" s="2"/>
      <c r="O151" s="2"/>
      <c r="P151" s="2"/>
      <c r="Q151" s="2"/>
    </row>
    <row r="152" spans="1:17" ht="11.25" customHeight="1" x14ac:dyDescent="0.2">
      <c r="A152" s="2"/>
      <c r="B152" s="2"/>
      <c r="C152" s="2"/>
      <c r="D152" s="2"/>
      <c r="E152" s="2"/>
      <c r="F152" s="2"/>
      <c r="G152" s="2"/>
      <c r="H152" s="2"/>
      <c r="I152" s="2"/>
      <c r="J152" s="2"/>
      <c r="K152" s="2"/>
      <c r="L152" s="2"/>
      <c r="M152" s="2"/>
      <c r="N152" s="2"/>
      <c r="O152" s="2"/>
      <c r="P152" s="2"/>
      <c r="Q152" s="2"/>
    </row>
    <row r="153" spans="1:17" ht="11.25" customHeight="1" x14ac:dyDescent="0.2">
      <c r="A153" s="2"/>
      <c r="B153" s="2"/>
      <c r="C153" s="2"/>
      <c r="D153" s="2"/>
      <c r="E153" s="2"/>
      <c r="F153" s="2"/>
      <c r="G153" s="2"/>
      <c r="H153" s="2"/>
      <c r="I153" s="2"/>
      <c r="J153" s="2"/>
      <c r="K153" s="2"/>
      <c r="L153" s="2"/>
      <c r="M153" s="2"/>
      <c r="N153" s="2"/>
      <c r="O153" s="2"/>
      <c r="P153" s="2"/>
      <c r="Q153" s="2"/>
    </row>
    <row r="154" spans="1:17" ht="11.25" customHeight="1" x14ac:dyDescent="0.2">
      <c r="A154" s="2"/>
      <c r="B154" s="2"/>
      <c r="C154" s="2"/>
      <c r="D154" s="2"/>
      <c r="E154" s="2"/>
      <c r="F154" s="2"/>
      <c r="G154" s="2"/>
      <c r="H154" s="2"/>
      <c r="I154" s="2"/>
      <c r="J154" s="2"/>
      <c r="K154" s="2"/>
      <c r="L154" s="2"/>
      <c r="M154" s="2"/>
      <c r="N154" s="2"/>
      <c r="O154" s="2"/>
      <c r="P154" s="2"/>
      <c r="Q154" s="2"/>
    </row>
    <row r="155" spans="1:17" ht="11.25" customHeight="1" x14ac:dyDescent="0.2">
      <c r="A155" s="2"/>
      <c r="B155" s="2"/>
      <c r="C155" s="2"/>
      <c r="D155" s="2"/>
      <c r="E155" s="2"/>
      <c r="F155" s="2"/>
      <c r="G155" s="2"/>
      <c r="H155" s="2"/>
      <c r="I155" s="2"/>
      <c r="J155" s="2"/>
      <c r="K155" s="2"/>
      <c r="L155" s="2"/>
      <c r="M155" s="2"/>
      <c r="N155" s="2"/>
      <c r="O155" s="2"/>
      <c r="P155" s="2"/>
      <c r="Q155" s="2"/>
    </row>
    <row r="156" spans="1:17" ht="11.25" customHeight="1" x14ac:dyDescent="0.2">
      <c r="A156" s="2"/>
      <c r="B156" s="2"/>
      <c r="C156" s="2"/>
      <c r="D156" s="2"/>
      <c r="E156" s="2"/>
      <c r="F156" s="2"/>
      <c r="G156" s="2"/>
      <c r="H156" s="2"/>
      <c r="I156" s="2"/>
      <c r="J156" s="2"/>
      <c r="K156" s="2"/>
      <c r="L156" s="2"/>
      <c r="M156" s="2"/>
      <c r="N156" s="2"/>
      <c r="O156" s="2"/>
      <c r="P156" s="2"/>
      <c r="Q156" s="2"/>
    </row>
    <row r="157" spans="1:17" ht="11.25" customHeight="1" x14ac:dyDescent="0.2">
      <c r="A157" s="2"/>
      <c r="B157" s="2"/>
      <c r="C157" s="2"/>
      <c r="D157" s="2"/>
      <c r="E157" s="2"/>
      <c r="F157" s="2"/>
      <c r="G157" s="2"/>
      <c r="H157" s="2"/>
      <c r="I157" s="2"/>
      <c r="J157" s="2"/>
      <c r="K157" s="2"/>
      <c r="L157" s="2"/>
      <c r="M157" s="2"/>
      <c r="N157" s="2"/>
      <c r="O157" s="2"/>
      <c r="P157" s="2"/>
      <c r="Q157" s="2"/>
    </row>
    <row r="158" spans="1:17" ht="11.25" customHeight="1" x14ac:dyDescent="0.2">
      <c r="A158" s="2"/>
      <c r="B158" s="2"/>
      <c r="C158" s="2"/>
      <c r="D158" s="2"/>
      <c r="E158" s="2"/>
      <c r="F158" s="2"/>
      <c r="G158" s="2"/>
      <c r="H158" s="2"/>
      <c r="I158" s="2"/>
      <c r="J158" s="2"/>
      <c r="K158" s="2"/>
      <c r="L158" s="2"/>
      <c r="M158" s="2"/>
      <c r="N158" s="2"/>
      <c r="O158" s="2"/>
      <c r="P158" s="2"/>
      <c r="Q158" s="2"/>
    </row>
    <row r="159" spans="1:17" ht="11.25" customHeight="1" x14ac:dyDescent="0.2">
      <c r="A159" s="2"/>
      <c r="B159" s="2"/>
      <c r="C159" s="2"/>
      <c r="D159" s="2"/>
      <c r="E159" s="2"/>
      <c r="F159" s="2"/>
      <c r="G159" s="2"/>
      <c r="H159" s="2"/>
      <c r="I159" s="2"/>
      <c r="J159" s="2"/>
      <c r="K159" s="2"/>
      <c r="L159" s="2"/>
      <c r="M159" s="2"/>
      <c r="N159" s="2"/>
      <c r="O159" s="2"/>
      <c r="P159" s="2"/>
      <c r="Q159" s="2"/>
    </row>
    <row r="160" spans="1:17" ht="11.25" customHeight="1" x14ac:dyDescent="0.2">
      <c r="A160" s="2"/>
      <c r="B160" s="2"/>
      <c r="C160" s="2"/>
      <c r="D160" s="2"/>
      <c r="E160" s="2"/>
      <c r="F160" s="2"/>
      <c r="G160" s="2"/>
      <c r="H160" s="2"/>
      <c r="I160" s="2"/>
      <c r="J160" s="2"/>
      <c r="K160" s="2"/>
      <c r="L160" s="2"/>
      <c r="M160" s="2"/>
      <c r="N160" s="2"/>
      <c r="O160" s="2"/>
      <c r="P160" s="2"/>
      <c r="Q160" s="2"/>
    </row>
    <row r="161" spans="1:17" ht="11.25" customHeight="1" x14ac:dyDescent="0.2">
      <c r="A161" s="2"/>
      <c r="B161" s="2"/>
      <c r="C161" s="2"/>
      <c r="D161" s="2"/>
      <c r="E161" s="2"/>
      <c r="F161" s="2"/>
      <c r="G161" s="2"/>
      <c r="H161" s="2"/>
      <c r="I161" s="2"/>
      <c r="J161" s="2"/>
      <c r="K161" s="2"/>
      <c r="L161" s="2"/>
      <c r="M161" s="2"/>
      <c r="N161" s="2"/>
      <c r="O161" s="2"/>
      <c r="P161" s="2"/>
      <c r="Q161" s="2"/>
    </row>
    <row r="162" spans="1:17" ht="11.25" customHeight="1" x14ac:dyDescent="0.2">
      <c r="A162" s="2"/>
      <c r="B162" s="2"/>
      <c r="C162" s="2"/>
      <c r="D162" s="2"/>
      <c r="E162" s="2"/>
      <c r="F162" s="2"/>
      <c r="G162" s="2"/>
      <c r="H162" s="2"/>
      <c r="I162" s="2"/>
      <c r="J162" s="2"/>
      <c r="K162" s="2"/>
      <c r="L162" s="2"/>
      <c r="M162" s="2"/>
      <c r="N162" s="2"/>
      <c r="O162" s="2"/>
      <c r="P162" s="2"/>
      <c r="Q162" s="2"/>
    </row>
    <row r="163" spans="1:17" ht="11.25" customHeight="1" x14ac:dyDescent="0.2">
      <c r="A163" s="2"/>
      <c r="B163" s="2"/>
      <c r="C163" s="2"/>
      <c r="D163" s="2"/>
      <c r="E163" s="2"/>
      <c r="F163" s="2"/>
      <c r="G163" s="2"/>
      <c r="H163" s="2"/>
      <c r="I163" s="2"/>
      <c r="J163" s="2"/>
      <c r="K163" s="2"/>
      <c r="L163" s="2"/>
      <c r="M163" s="2"/>
      <c r="N163" s="2"/>
      <c r="O163" s="2"/>
      <c r="P163" s="2"/>
      <c r="Q163" s="2"/>
    </row>
    <row r="164" spans="1:17" ht="11.25" customHeight="1" x14ac:dyDescent="0.2">
      <c r="A164" s="2"/>
      <c r="B164" s="2"/>
      <c r="C164" s="2"/>
      <c r="D164" s="2"/>
      <c r="E164" s="2"/>
      <c r="F164" s="2"/>
      <c r="G164" s="2"/>
      <c r="H164" s="2"/>
      <c r="I164" s="2"/>
      <c r="J164" s="2"/>
      <c r="K164" s="2"/>
      <c r="L164" s="2"/>
      <c r="M164" s="2"/>
      <c r="N164" s="2"/>
      <c r="O164" s="2"/>
      <c r="P164" s="2"/>
      <c r="Q164" s="2"/>
    </row>
    <row r="165" spans="1:17" ht="11.25" customHeight="1" x14ac:dyDescent="0.2">
      <c r="A165" s="2"/>
      <c r="B165" s="2"/>
      <c r="C165" s="2"/>
      <c r="D165" s="2"/>
      <c r="E165" s="2"/>
      <c r="F165" s="2"/>
      <c r="G165" s="2"/>
      <c r="H165" s="2"/>
      <c r="I165" s="2"/>
      <c r="J165" s="2"/>
      <c r="K165" s="2"/>
      <c r="L165" s="2"/>
      <c r="M165" s="2"/>
      <c r="N165" s="2"/>
      <c r="O165" s="2"/>
      <c r="P165" s="2"/>
      <c r="Q165" s="2"/>
    </row>
    <row r="166" spans="1:17" ht="11.25" customHeight="1" x14ac:dyDescent="0.2">
      <c r="A166" s="2"/>
      <c r="B166" s="2"/>
      <c r="C166" s="2"/>
      <c r="D166" s="2"/>
      <c r="E166" s="2"/>
      <c r="F166" s="2"/>
      <c r="G166" s="2"/>
      <c r="H166" s="2"/>
      <c r="I166" s="2"/>
      <c r="J166" s="2"/>
      <c r="K166" s="2"/>
      <c r="L166" s="2"/>
      <c r="M166" s="2"/>
      <c r="N166" s="2"/>
      <c r="O166" s="2"/>
      <c r="P166" s="2"/>
      <c r="Q166" s="2"/>
    </row>
    <row r="167" spans="1:17" ht="11.25" customHeight="1" x14ac:dyDescent="0.2">
      <c r="A167" s="2"/>
      <c r="B167" s="2"/>
      <c r="C167" s="2"/>
      <c r="D167" s="2"/>
      <c r="E167" s="2"/>
      <c r="F167" s="2"/>
      <c r="G167" s="2"/>
      <c r="H167" s="2"/>
      <c r="I167" s="2"/>
      <c r="J167" s="2"/>
      <c r="K167" s="2"/>
      <c r="L167" s="2"/>
      <c r="M167" s="2"/>
      <c r="N167" s="2"/>
      <c r="O167" s="2"/>
      <c r="P167" s="2"/>
      <c r="Q167" s="2"/>
    </row>
    <row r="168" spans="1:17" ht="11.25" customHeight="1" x14ac:dyDescent="0.2">
      <c r="A168" s="2"/>
      <c r="B168" s="2"/>
      <c r="C168" s="2"/>
      <c r="D168" s="2"/>
      <c r="E168" s="2"/>
      <c r="F168" s="2"/>
      <c r="G168" s="2"/>
      <c r="H168" s="2"/>
      <c r="I168" s="2"/>
      <c r="J168" s="2"/>
      <c r="K168" s="2"/>
      <c r="L168" s="2"/>
      <c r="M168" s="2"/>
      <c r="N168" s="2"/>
      <c r="O168" s="2"/>
      <c r="P168" s="2"/>
      <c r="Q168" s="2"/>
    </row>
    <row r="169" spans="1:17" ht="11.25" customHeight="1" x14ac:dyDescent="0.2">
      <c r="A169" s="2"/>
      <c r="B169" s="2"/>
      <c r="C169" s="2"/>
      <c r="D169" s="2"/>
      <c r="E169" s="2"/>
      <c r="F169" s="2"/>
      <c r="G169" s="2"/>
      <c r="H169" s="2"/>
      <c r="I169" s="2"/>
      <c r="J169" s="2"/>
      <c r="K169" s="2"/>
      <c r="L169" s="2"/>
      <c r="M169" s="2"/>
      <c r="N169" s="2"/>
      <c r="O169" s="2"/>
      <c r="P169" s="2"/>
      <c r="Q169" s="2"/>
    </row>
    <row r="170" spans="1:17" ht="11.25" customHeight="1" x14ac:dyDescent="0.2">
      <c r="A170" s="2"/>
      <c r="B170" s="2"/>
      <c r="C170" s="2"/>
      <c r="D170" s="2"/>
      <c r="E170" s="2"/>
      <c r="F170" s="2"/>
      <c r="G170" s="2"/>
      <c r="H170" s="2"/>
      <c r="I170" s="2"/>
      <c r="J170" s="2"/>
      <c r="K170" s="2"/>
      <c r="L170" s="2"/>
      <c r="M170" s="2"/>
      <c r="N170" s="2"/>
      <c r="O170" s="2"/>
      <c r="P170" s="2"/>
      <c r="Q170" s="2"/>
    </row>
    <row r="171" spans="1:17" ht="11.25" customHeight="1" x14ac:dyDescent="0.2">
      <c r="A171" s="2"/>
      <c r="B171" s="2"/>
      <c r="C171" s="2"/>
      <c r="D171" s="2"/>
      <c r="E171" s="2"/>
      <c r="F171" s="2"/>
      <c r="G171" s="2"/>
      <c r="H171" s="2"/>
      <c r="I171" s="2"/>
      <c r="J171" s="2"/>
      <c r="K171" s="2"/>
      <c r="L171" s="2"/>
      <c r="M171" s="2"/>
      <c r="N171" s="2"/>
      <c r="O171" s="2"/>
      <c r="P171" s="2"/>
      <c r="Q171" s="2"/>
    </row>
    <row r="172" spans="1:17" ht="11.25" customHeight="1" x14ac:dyDescent="0.2">
      <c r="A172" s="2"/>
      <c r="B172" s="2"/>
      <c r="C172" s="2"/>
      <c r="D172" s="2"/>
      <c r="E172" s="2"/>
      <c r="F172" s="2"/>
      <c r="G172" s="2"/>
      <c r="H172" s="2"/>
      <c r="I172" s="2"/>
      <c r="J172" s="2"/>
      <c r="K172" s="2"/>
      <c r="L172" s="2"/>
      <c r="M172" s="2"/>
      <c r="N172" s="2"/>
      <c r="O172" s="2"/>
      <c r="P172" s="2"/>
      <c r="Q172" s="2"/>
    </row>
    <row r="173" spans="1:17" ht="11.25" customHeight="1" x14ac:dyDescent="0.2">
      <c r="A173" s="2"/>
      <c r="B173" s="2"/>
      <c r="C173" s="2"/>
      <c r="D173" s="2"/>
      <c r="E173" s="2"/>
      <c r="F173" s="2"/>
      <c r="G173" s="2"/>
      <c r="H173" s="2"/>
      <c r="I173" s="2"/>
      <c r="J173" s="2"/>
      <c r="K173" s="2"/>
      <c r="L173" s="2"/>
      <c r="M173" s="2"/>
      <c r="N173" s="2"/>
      <c r="O173" s="2"/>
      <c r="P173" s="2"/>
      <c r="Q173" s="2"/>
    </row>
    <row r="174" spans="1:17" ht="11.25" customHeight="1" x14ac:dyDescent="0.2">
      <c r="A174" s="2"/>
      <c r="B174" s="2"/>
      <c r="C174" s="2"/>
      <c r="D174" s="2"/>
      <c r="E174" s="2"/>
      <c r="F174" s="2"/>
      <c r="G174" s="2"/>
      <c r="H174" s="2"/>
      <c r="I174" s="2"/>
      <c r="J174" s="2"/>
      <c r="K174" s="2"/>
      <c r="L174" s="2"/>
      <c r="M174" s="2"/>
      <c r="N174" s="2"/>
      <c r="O174" s="2"/>
      <c r="P174" s="2"/>
      <c r="Q174" s="2"/>
    </row>
    <row r="175" spans="1:17" ht="11.25" customHeight="1" x14ac:dyDescent="0.2">
      <c r="A175" s="2"/>
      <c r="B175" s="2"/>
      <c r="C175" s="2"/>
      <c r="D175" s="2"/>
      <c r="E175" s="2"/>
      <c r="F175" s="2"/>
      <c r="G175" s="2"/>
      <c r="H175" s="2"/>
      <c r="I175" s="2"/>
      <c r="J175" s="2"/>
      <c r="K175" s="2"/>
      <c r="L175" s="2"/>
      <c r="M175" s="2"/>
      <c r="N175" s="2"/>
      <c r="O175" s="2"/>
      <c r="P175" s="2"/>
      <c r="Q175" s="2"/>
    </row>
    <row r="176" spans="1:17" ht="11.25" customHeight="1" x14ac:dyDescent="0.2">
      <c r="A176" s="2"/>
      <c r="B176" s="2"/>
      <c r="C176" s="2"/>
      <c r="D176" s="2"/>
      <c r="E176" s="2"/>
      <c r="F176" s="2"/>
      <c r="G176" s="2"/>
      <c r="H176" s="2"/>
      <c r="I176" s="2"/>
      <c r="J176" s="2"/>
      <c r="K176" s="2"/>
      <c r="L176" s="2"/>
      <c r="M176" s="2"/>
      <c r="N176" s="2"/>
      <c r="O176" s="2"/>
      <c r="P176" s="2"/>
      <c r="Q176" s="2"/>
    </row>
    <row r="177" spans="1:17" ht="11.25" customHeight="1" x14ac:dyDescent="0.2">
      <c r="A177" s="2"/>
      <c r="B177" s="2"/>
      <c r="C177" s="2"/>
      <c r="D177" s="2"/>
      <c r="E177" s="2"/>
      <c r="F177" s="2"/>
      <c r="G177" s="2"/>
      <c r="H177" s="2"/>
      <c r="I177" s="2"/>
      <c r="J177" s="2"/>
      <c r="K177" s="2"/>
      <c r="L177" s="2"/>
      <c r="M177" s="2"/>
      <c r="N177" s="2"/>
      <c r="O177" s="2"/>
      <c r="P177" s="2"/>
      <c r="Q177" s="2"/>
    </row>
    <row r="178" spans="1:17" ht="11.25" customHeight="1" x14ac:dyDescent="0.2">
      <c r="A178" s="2"/>
      <c r="B178" s="2"/>
      <c r="C178" s="2"/>
      <c r="D178" s="2"/>
      <c r="E178" s="2"/>
      <c r="F178" s="2"/>
      <c r="G178" s="2"/>
      <c r="H178" s="2"/>
      <c r="I178" s="2"/>
      <c r="J178" s="2"/>
      <c r="K178" s="2"/>
      <c r="L178" s="2"/>
      <c r="M178" s="2"/>
      <c r="N178" s="2"/>
      <c r="O178" s="2"/>
      <c r="P178" s="2"/>
      <c r="Q178" s="2"/>
    </row>
    <row r="179" spans="1:17" ht="11.25" customHeight="1" x14ac:dyDescent="0.2">
      <c r="A179" s="2"/>
      <c r="B179" s="2"/>
      <c r="C179" s="2"/>
      <c r="D179" s="2"/>
      <c r="E179" s="2"/>
      <c r="F179" s="2"/>
      <c r="G179" s="2"/>
      <c r="H179" s="2"/>
      <c r="I179" s="2"/>
      <c r="J179" s="2"/>
      <c r="K179" s="2"/>
      <c r="L179" s="2"/>
      <c r="M179" s="2"/>
      <c r="N179" s="2"/>
      <c r="O179" s="2"/>
      <c r="P179" s="2"/>
      <c r="Q179" s="2"/>
    </row>
    <row r="180" spans="1:17" ht="11.25" customHeight="1" x14ac:dyDescent="0.2">
      <c r="A180" s="2"/>
      <c r="B180" s="2"/>
      <c r="C180" s="2"/>
      <c r="D180" s="2"/>
      <c r="E180" s="2"/>
      <c r="F180" s="2"/>
      <c r="G180" s="2"/>
      <c r="H180" s="2"/>
      <c r="I180" s="2"/>
      <c r="J180" s="2"/>
      <c r="K180" s="2"/>
      <c r="L180" s="2"/>
      <c r="M180" s="2"/>
      <c r="N180" s="2"/>
      <c r="O180" s="2"/>
      <c r="P180" s="2"/>
      <c r="Q180" s="2"/>
    </row>
    <row r="181" spans="1:17" ht="11.25" customHeight="1" x14ac:dyDescent="0.2">
      <c r="A181" s="2"/>
      <c r="B181" s="2"/>
      <c r="C181" s="2"/>
      <c r="D181" s="2"/>
      <c r="E181" s="2"/>
      <c r="F181" s="2"/>
      <c r="G181" s="2"/>
      <c r="H181" s="2"/>
      <c r="I181" s="2"/>
      <c r="J181" s="2"/>
      <c r="K181" s="2"/>
      <c r="L181" s="2"/>
      <c r="M181" s="2"/>
      <c r="N181" s="2"/>
      <c r="O181" s="2"/>
      <c r="P181" s="2"/>
      <c r="Q181" s="2"/>
    </row>
    <row r="182" spans="1:17" ht="11.25" customHeight="1" x14ac:dyDescent="0.2">
      <c r="A182" s="2"/>
      <c r="B182" s="2"/>
      <c r="C182" s="2"/>
      <c r="D182" s="2"/>
      <c r="E182" s="2"/>
      <c r="F182" s="2"/>
      <c r="G182" s="2"/>
      <c r="H182" s="2"/>
      <c r="I182" s="2"/>
      <c r="J182" s="2"/>
      <c r="K182" s="2"/>
      <c r="L182" s="2"/>
      <c r="M182" s="2"/>
      <c r="N182" s="2"/>
      <c r="O182" s="2"/>
      <c r="P182" s="2"/>
      <c r="Q182" s="2"/>
    </row>
    <row r="183" spans="1:17" ht="11.25" customHeight="1" x14ac:dyDescent="0.2">
      <c r="A183" s="2"/>
      <c r="B183" s="2"/>
      <c r="C183" s="2"/>
      <c r="D183" s="2"/>
      <c r="E183" s="2"/>
      <c r="F183" s="2"/>
      <c r="G183" s="2"/>
      <c r="H183" s="2"/>
      <c r="I183" s="2"/>
      <c r="J183" s="2"/>
      <c r="K183" s="2"/>
      <c r="L183" s="2"/>
      <c r="M183" s="2"/>
      <c r="N183" s="2"/>
      <c r="O183" s="2"/>
      <c r="P183" s="2"/>
      <c r="Q183" s="2"/>
    </row>
    <row r="184" spans="1:17" ht="11.25" customHeight="1" x14ac:dyDescent="0.2">
      <c r="A184" s="2"/>
      <c r="B184" s="2"/>
      <c r="C184" s="2"/>
      <c r="D184" s="2"/>
      <c r="E184" s="2"/>
      <c r="F184" s="2"/>
      <c r="G184" s="2"/>
      <c r="H184" s="2"/>
      <c r="I184" s="2"/>
      <c r="J184" s="2"/>
      <c r="K184" s="2"/>
      <c r="L184" s="2"/>
      <c r="M184" s="2"/>
      <c r="N184" s="2"/>
      <c r="O184" s="2"/>
      <c r="P184" s="2"/>
      <c r="Q184" s="2"/>
    </row>
    <row r="185" spans="1:17" ht="11.25" customHeight="1" x14ac:dyDescent="0.2">
      <c r="A185" s="2"/>
      <c r="B185" s="2"/>
      <c r="C185" s="2"/>
      <c r="D185" s="2"/>
      <c r="E185" s="2"/>
      <c r="F185" s="2"/>
      <c r="G185" s="2"/>
      <c r="H185" s="2"/>
      <c r="I185" s="2"/>
      <c r="J185" s="2"/>
      <c r="K185" s="2"/>
      <c r="L185" s="2"/>
      <c r="M185" s="2"/>
      <c r="N185" s="2"/>
      <c r="O185" s="2"/>
      <c r="P185" s="2"/>
      <c r="Q185" s="2"/>
    </row>
    <row r="186" spans="1:17" ht="11.25" customHeight="1" x14ac:dyDescent="0.2">
      <c r="A186" s="2"/>
      <c r="B186" s="2"/>
      <c r="C186" s="2"/>
      <c r="D186" s="2"/>
      <c r="E186" s="2"/>
      <c r="F186" s="2"/>
      <c r="G186" s="2"/>
      <c r="H186" s="2"/>
      <c r="I186" s="2"/>
      <c r="J186" s="2"/>
      <c r="K186" s="2"/>
      <c r="L186" s="2"/>
      <c r="M186" s="2"/>
      <c r="N186" s="2"/>
      <c r="O186" s="2"/>
      <c r="P186" s="2"/>
      <c r="Q186" s="2"/>
    </row>
    <row r="187" spans="1:17" ht="11.25" customHeight="1" x14ac:dyDescent="0.2">
      <c r="A187" s="2"/>
      <c r="B187" s="2"/>
      <c r="C187" s="2"/>
      <c r="D187" s="2"/>
      <c r="E187" s="2"/>
      <c r="F187" s="2"/>
      <c r="G187" s="2"/>
      <c r="H187" s="2"/>
      <c r="I187" s="2"/>
      <c r="J187" s="2"/>
      <c r="K187" s="2"/>
      <c r="L187" s="2"/>
      <c r="M187" s="2"/>
      <c r="N187" s="2"/>
      <c r="O187" s="2"/>
      <c r="P187" s="2"/>
      <c r="Q187" s="2"/>
    </row>
    <row r="188" spans="1:17" ht="11.25" customHeight="1" x14ac:dyDescent="0.2">
      <c r="A188" s="2"/>
      <c r="B188" s="2"/>
      <c r="C188" s="2"/>
      <c r="D188" s="2"/>
      <c r="E188" s="2"/>
      <c r="F188" s="2"/>
      <c r="G188" s="2"/>
      <c r="H188" s="2"/>
      <c r="I188" s="2"/>
      <c r="J188" s="2"/>
      <c r="K188" s="2"/>
      <c r="L188" s="2"/>
      <c r="M188" s="2"/>
      <c r="N188" s="2"/>
      <c r="O188" s="2"/>
      <c r="P188" s="2"/>
      <c r="Q188" s="2"/>
    </row>
    <row r="189" spans="1:17" ht="11.25" customHeight="1" x14ac:dyDescent="0.2">
      <c r="A189" s="2"/>
      <c r="B189" s="2"/>
      <c r="C189" s="2"/>
      <c r="D189" s="2"/>
      <c r="E189" s="2"/>
      <c r="F189" s="2"/>
      <c r="G189" s="2"/>
      <c r="H189" s="2"/>
      <c r="I189" s="2"/>
      <c r="J189" s="2"/>
      <c r="K189" s="2"/>
      <c r="L189" s="2"/>
      <c r="M189" s="2"/>
      <c r="N189" s="2"/>
      <c r="O189" s="2"/>
      <c r="P189" s="2"/>
      <c r="Q189" s="2"/>
    </row>
    <row r="190" spans="1:17" ht="11.25" customHeight="1" x14ac:dyDescent="0.2">
      <c r="A190" s="2"/>
      <c r="B190" s="2"/>
      <c r="C190" s="2"/>
      <c r="D190" s="2"/>
      <c r="E190" s="2"/>
      <c r="F190" s="2"/>
      <c r="G190" s="2"/>
      <c r="H190" s="2"/>
      <c r="I190" s="2"/>
      <c r="J190" s="2"/>
      <c r="K190" s="2"/>
      <c r="L190" s="2"/>
      <c r="M190" s="2"/>
      <c r="N190" s="2"/>
      <c r="O190" s="2"/>
      <c r="P190" s="2"/>
      <c r="Q190" s="2"/>
    </row>
    <row r="191" spans="1:17" ht="11.25" customHeight="1" x14ac:dyDescent="0.2">
      <c r="A191" s="2"/>
      <c r="B191" s="2"/>
      <c r="C191" s="2"/>
      <c r="D191" s="2"/>
      <c r="E191" s="2"/>
      <c r="F191" s="2"/>
      <c r="G191" s="2"/>
      <c r="H191" s="2"/>
      <c r="I191" s="2"/>
      <c r="J191" s="2"/>
      <c r="K191" s="2"/>
      <c r="L191" s="2"/>
      <c r="M191" s="2"/>
      <c r="N191" s="2"/>
      <c r="O191" s="2"/>
      <c r="P191" s="2"/>
      <c r="Q191" s="2"/>
    </row>
    <row r="192" spans="1:17" ht="11.25" customHeight="1" x14ac:dyDescent="0.2">
      <c r="A192" s="2"/>
      <c r="B192" s="2"/>
      <c r="C192" s="2"/>
      <c r="D192" s="2"/>
      <c r="E192" s="2"/>
      <c r="F192" s="2"/>
      <c r="G192" s="2"/>
      <c r="H192" s="2"/>
      <c r="I192" s="2"/>
      <c r="J192" s="2"/>
      <c r="K192" s="2"/>
      <c r="L192" s="2"/>
      <c r="M192" s="2"/>
      <c r="N192" s="2"/>
      <c r="O192" s="2"/>
      <c r="P192" s="2"/>
      <c r="Q192" s="2"/>
    </row>
    <row r="193" spans="1:17" ht="11.25" customHeight="1" x14ac:dyDescent="0.2">
      <c r="A193" s="2"/>
      <c r="B193" s="2"/>
      <c r="C193" s="2"/>
      <c r="D193" s="2"/>
      <c r="E193" s="2"/>
      <c r="F193" s="2"/>
      <c r="G193" s="2"/>
      <c r="H193" s="2"/>
      <c r="I193" s="2"/>
      <c r="J193" s="2"/>
      <c r="K193" s="2"/>
      <c r="L193" s="2"/>
      <c r="M193" s="2"/>
      <c r="N193" s="2"/>
      <c r="O193" s="2"/>
      <c r="P193" s="2"/>
      <c r="Q193" s="2"/>
    </row>
    <row r="194" spans="1:17" ht="11.25" customHeight="1" x14ac:dyDescent="0.2">
      <c r="A194" s="2"/>
      <c r="B194" s="2"/>
      <c r="C194" s="2"/>
      <c r="D194" s="2"/>
      <c r="E194" s="2"/>
      <c r="F194" s="2"/>
      <c r="G194" s="2"/>
      <c r="H194" s="2"/>
      <c r="I194" s="2"/>
      <c r="J194" s="2"/>
      <c r="K194" s="2"/>
      <c r="L194" s="2"/>
      <c r="M194" s="2"/>
      <c r="N194" s="2"/>
      <c r="O194" s="2"/>
      <c r="P194" s="2"/>
      <c r="Q194" s="2"/>
    </row>
    <row r="195" spans="1:17" ht="11.25" customHeight="1" x14ac:dyDescent="0.2">
      <c r="A195" s="2"/>
      <c r="B195" s="2"/>
      <c r="C195" s="2"/>
      <c r="D195" s="2"/>
      <c r="E195" s="2"/>
      <c r="F195" s="2"/>
      <c r="G195" s="2"/>
      <c r="H195" s="2"/>
      <c r="I195" s="2"/>
      <c r="J195" s="2"/>
      <c r="K195" s="2"/>
      <c r="L195" s="2"/>
      <c r="M195" s="2"/>
      <c r="N195" s="2"/>
      <c r="O195" s="2"/>
      <c r="P195" s="2"/>
      <c r="Q195" s="2"/>
    </row>
    <row r="196" spans="1:17" ht="11.25" customHeight="1" x14ac:dyDescent="0.2">
      <c r="A196" s="2"/>
      <c r="B196" s="2"/>
      <c r="C196" s="2"/>
      <c r="D196" s="2"/>
      <c r="E196" s="2"/>
      <c r="F196" s="2"/>
      <c r="G196" s="2"/>
      <c r="H196" s="2"/>
      <c r="I196" s="2"/>
      <c r="J196" s="2"/>
      <c r="K196" s="2"/>
      <c r="L196" s="2"/>
      <c r="M196" s="2"/>
      <c r="N196" s="2"/>
      <c r="O196" s="2"/>
      <c r="P196" s="2"/>
      <c r="Q196" s="2"/>
    </row>
    <row r="197" spans="1:17" ht="11.25" customHeight="1" x14ac:dyDescent="0.2">
      <c r="A197" s="2"/>
      <c r="B197" s="2"/>
      <c r="C197" s="2"/>
      <c r="D197" s="2"/>
      <c r="E197" s="2"/>
      <c r="F197" s="2"/>
      <c r="G197" s="2"/>
      <c r="H197" s="2"/>
      <c r="I197" s="2"/>
      <c r="J197" s="2"/>
      <c r="K197" s="2"/>
      <c r="L197" s="2"/>
      <c r="M197" s="2"/>
      <c r="N197" s="2"/>
      <c r="O197" s="2"/>
      <c r="P197" s="2"/>
      <c r="Q197" s="2"/>
    </row>
    <row r="198" spans="1:17" ht="11.25" customHeight="1" x14ac:dyDescent="0.2">
      <c r="A198" s="2"/>
      <c r="B198" s="2"/>
      <c r="C198" s="2"/>
      <c r="D198" s="2"/>
      <c r="E198" s="2"/>
      <c r="F198" s="2"/>
      <c r="G198" s="2"/>
      <c r="H198" s="2"/>
      <c r="I198" s="2"/>
      <c r="J198" s="2"/>
      <c r="K198" s="2"/>
      <c r="L198" s="2"/>
      <c r="M198" s="2"/>
      <c r="N198" s="2"/>
      <c r="O198" s="2"/>
      <c r="P198" s="2"/>
      <c r="Q198" s="2"/>
    </row>
    <row r="199" spans="1:17" ht="11.25" customHeight="1" x14ac:dyDescent="0.2">
      <c r="A199" s="2"/>
      <c r="B199" s="2"/>
      <c r="C199" s="2"/>
      <c r="D199" s="2"/>
      <c r="E199" s="2"/>
      <c r="F199" s="2"/>
      <c r="G199" s="2"/>
      <c r="H199" s="2"/>
      <c r="I199" s="2"/>
      <c r="J199" s="2"/>
      <c r="K199" s="2"/>
      <c r="L199" s="2"/>
      <c r="M199" s="2"/>
      <c r="N199" s="2"/>
      <c r="O199" s="2"/>
      <c r="P199" s="2"/>
      <c r="Q199" s="2"/>
    </row>
    <row r="200" spans="1:17" ht="11.25" customHeight="1" x14ac:dyDescent="0.2">
      <c r="A200" s="2"/>
      <c r="B200" s="2"/>
      <c r="C200" s="2"/>
      <c r="D200" s="2"/>
      <c r="E200" s="2"/>
      <c r="F200" s="2"/>
      <c r="G200" s="2"/>
      <c r="H200" s="2"/>
      <c r="I200" s="2"/>
      <c r="J200" s="2"/>
      <c r="K200" s="2"/>
      <c r="L200" s="2"/>
      <c r="M200" s="2"/>
      <c r="N200" s="2"/>
      <c r="O200" s="2"/>
      <c r="P200" s="2"/>
      <c r="Q200" s="2"/>
    </row>
    <row r="201" spans="1:17" ht="11.25" customHeight="1" x14ac:dyDescent="0.2">
      <c r="A201" s="2"/>
      <c r="B201" s="2"/>
      <c r="C201" s="2"/>
      <c r="D201" s="2"/>
      <c r="E201" s="2"/>
      <c r="F201" s="2"/>
      <c r="G201" s="2"/>
      <c r="H201" s="2"/>
      <c r="I201" s="2"/>
      <c r="J201" s="2"/>
      <c r="K201" s="2"/>
      <c r="L201" s="2"/>
      <c r="M201" s="2"/>
      <c r="N201" s="2"/>
      <c r="O201" s="2"/>
      <c r="P201" s="2"/>
      <c r="Q201" s="2"/>
    </row>
    <row r="202" spans="1:17" ht="11.25" customHeight="1" x14ac:dyDescent="0.2">
      <c r="A202" s="2"/>
      <c r="B202" s="2"/>
      <c r="C202" s="2"/>
      <c r="D202" s="2"/>
      <c r="E202" s="2"/>
      <c r="F202" s="2"/>
      <c r="G202" s="2"/>
      <c r="H202" s="2"/>
      <c r="I202" s="2"/>
      <c r="J202" s="2"/>
      <c r="K202" s="2"/>
      <c r="L202" s="2"/>
      <c r="M202" s="2"/>
      <c r="N202" s="2"/>
      <c r="O202" s="2"/>
      <c r="P202" s="2"/>
      <c r="Q202" s="2"/>
    </row>
    <row r="203" spans="1:17" ht="11.25" customHeight="1" x14ac:dyDescent="0.2">
      <c r="A203" s="2"/>
      <c r="B203" s="2"/>
      <c r="C203" s="2"/>
      <c r="D203" s="2"/>
      <c r="E203" s="2"/>
      <c r="F203" s="2"/>
      <c r="G203" s="2"/>
      <c r="H203" s="2"/>
      <c r="I203" s="2"/>
      <c r="J203" s="2"/>
      <c r="K203" s="2"/>
      <c r="L203" s="2"/>
      <c r="M203" s="2"/>
      <c r="N203" s="2"/>
      <c r="O203" s="2"/>
      <c r="P203" s="2"/>
      <c r="Q203" s="2"/>
    </row>
    <row r="204" spans="1:17" ht="11.25" customHeight="1" x14ac:dyDescent="0.2">
      <c r="A204" s="2"/>
      <c r="B204" s="2"/>
      <c r="C204" s="2"/>
      <c r="D204" s="2"/>
      <c r="E204" s="2"/>
      <c r="F204" s="2"/>
      <c r="G204" s="2"/>
      <c r="H204" s="2"/>
      <c r="I204" s="2"/>
      <c r="J204" s="2"/>
      <c r="K204" s="2"/>
      <c r="L204" s="2"/>
      <c r="M204" s="2"/>
      <c r="N204" s="2"/>
      <c r="O204" s="2"/>
      <c r="P204" s="2"/>
      <c r="Q204" s="2"/>
    </row>
    <row r="205" spans="1:17" ht="11.25" customHeight="1" x14ac:dyDescent="0.2">
      <c r="A205" s="2"/>
      <c r="B205" s="2"/>
      <c r="C205" s="2"/>
      <c r="D205" s="2"/>
      <c r="E205" s="2"/>
      <c r="F205" s="2"/>
      <c r="G205" s="2"/>
      <c r="H205" s="2"/>
      <c r="I205" s="2"/>
      <c r="J205" s="2"/>
      <c r="K205" s="2"/>
      <c r="L205" s="2"/>
      <c r="M205" s="2"/>
      <c r="N205" s="2"/>
      <c r="O205" s="2"/>
      <c r="P205" s="2"/>
      <c r="Q205" s="2"/>
    </row>
    <row r="206" spans="1:17" ht="11.25" customHeight="1" x14ac:dyDescent="0.2">
      <c r="A206" s="2"/>
      <c r="B206" s="2"/>
      <c r="C206" s="2"/>
      <c r="D206" s="2"/>
      <c r="E206" s="2"/>
      <c r="F206" s="2"/>
      <c r="G206" s="2"/>
      <c r="H206" s="2"/>
      <c r="I206" s="2"/>
      <c r="J206" s="2"/>
      <c r="K206" s="2"/>
      <c r="L206" s="2"/>
      <c r="M206" s="2"/>
      <c r="N206" s="2"/>
      <c r="O206" s="2"/>
      <c r="P206" s="2"/>
      <c r="Q206" s="2"/>
    </row>
    <row r="207" spans="1:17" ht="11.25" customHeight="1" x14ac:dyDescent="0.2">
      <c r="A207" s="2"/>
      <c r="B207" s="2"/>
      <c r="C207" s="2"/>
      <c r="D207" s="2"/>
      <c r="E207" s="2"/>
      <c r="F207" s="2"/>
      <c r="G207" s="2"/>
      <c r="H207" s="2"/>
      <c r="I207" s="2"/>
      <c r="J207" s="2"/>
      <c r="K207" s="2"/>
      <c r="L207" s="2"/>
      <c r="M207" s="2"/>
      <c r="N207" s="2"/>
      <c r="O207" s="2"/>
      <c r="P207" s="2"/>
      <c r="Q207" s="2"/>
    </row>
    <row r="208" spans="1:17" ht="11.25" customHeight="1" x14ac:dyDescent="0.2">
      <c r="A208" s="2"/>
      <c r="B208" s="2"/>
      <c r="C208" s="2"/>
      <c r="D208" s="2"/>
      <c r="E208" s="2"/>
      <c r="F208" s="2"/>
      <c r="G208" s="2"/>
      <c r="H208" s="2"/>
      <c r="I208" s="2"/>
      <c r="J208" s="2"/>
      <c r="K208" s="2"/>
      <c r="L208" s="2"/>
      <c r="M208" s="2"/>
      <c r="N208" s="2"/>
      <c r="O208" s="2"/>
      <c r="P208" s="2"/>
      <c r="Q208" s="2"/>
    </row>
    <row r="209" spans="1:17" ht="11.25" customHeight="1" x14ac:dyDescent="0.2">
      <c r="A209" s="2"/>
      <c r="B209" s="2"/>
      <c r="C209" s="2"/>
      <c r="D209" s="2"/>
      <c r="E209" s="2"/>
      <c r="F209" s="2"/>
      <c r="G209" s="2"/>
      <c r="H209" s="2"/>
      <c r="I209" s="2"/>
      <c r="J209" s="2"/>
      <c r="K209" s="2"/>
      <c r="L209" s="2"/>
      <c r="M209" s="2"/>
      <c r="N209" s="2"/>
      <c r="O209" s="2"/>
      <c r="P209" s="2"/>
      <c r="Q209" s="2"/>
    </row>
    <row r="210" spans="1:17" ht="11.25" customHeight="1" x14ac:dyDescent="0.2">
      <c r="A210" s="2"/>
      <c r="B210" s="2"/>
      <c r="C210" s="2"/>
      <c r="D210" s="2"/>
      <c r="E210" s="2"/>
      <c r="F210" s="2"/>
      <c r="G210" s="2"/>
      <c r="H210" s="2"/>
      <c r="I210" s="2"/>
      <c r="J210" s="2"/>
      <c r="K210" s="2"/>
      <c r="L210" s="2"/>
      <c r="M210" s="2"/>
      <c r="N210" s="2"/>
      <c r="O210" s="2"/>
      <c r="P210" s="2"/>
      <c r="Q210" s="2"/>
    </row>
    <row r="211" spans="1:17" ht="11.25" customHeight="1" x14ac:dyDescent="0.2">
      <c r="A211" s="2"/>
      <c r="B211" s="2"/>
      <c r="C211" s="2"/>
      <c r="D211" s="2"/>
      <c r="E211" s="2"/>
      <c r="F211" s="2"/>
      <c r="G211" s="2"/>
      <c r="H211" s="2"/>
      <c r="I211" s="2"/>
      <c r="J211" s="2"/>
      <c r="K211" s="2"/>
      <c r="L211" s="2"/>
      <c r="M211" s="2"/>
      <c r="N211" s="2"/>
      <c r="O211" s="2"/>
      <c r="P211" s="2"/>
      <c r="Q211" s="2"/>
    </row>
    <row r="212" spans="1:17" ht="11.25" customHeight="1" x14ac:dyDescent="0.2">
      <c r="A212" s="2"/>
      <c r="B212" s="2"/>
      <c r="C212" s="2"/>
      <c r="D212" s="2"/>
      <c r="E212" s="2"/>
      <c r="F212" s="2"/>
      <c r="G212" s="2"/>
      <c r="H212" s="2"/>
      <c r="I212" s="2"/>
      <c r="J212" s="2"/>
      <c r="K212" s="2"/>
      <c r="L212" s="2"/>
      <c r="M212" s="2"/>
      <c r="N212" s="2"/>
      <c r="O212" s="2"/>
      <c r="P212" s="2"/>
      <c r="Q212" s="2"/>
    </row>
    <row r="213" spans="1:17" ht="11.25" customHeight="1" x14ac:dyDescent="0.2">
      <c r="A213" s="2"/>
      <c r="B213" s="2"/>
      <c r="C213" s="2"/>
      <c r="D213" s="2"/>
      <c r="E213" s="2"/>
      <c r="F213" s="2"/>
      <c r="G213" s="2"/>
      <c r="H213" s="2"/>
      <c r="I213" s="2"/>
      <c r="J213" s="2"/>
      <c r="K213" s="2"/>
      <c r="L213" s="2"/>
      <c r="M213" s="2"/>
      <c r="N213" s="2"/>
      <c r="O213" s="2"/>
      <c r="P213" s="2"/>
      <c r="Q213" s="2"/>
    </row>
    <row r="214" spans="1:17" ht="11.25" customHeight="1" x14ac:dyDescent="0.2">
      <c r="A214" s="2"/>
      <c r="B214" s="2"/>
      <c r="C214" s="2"/>
      <c r="D214" s="2"/>
      <c r="E214" s="2"/>
      <c r="F214" s="2"/>
      <c r="G214" s="2"/>
      <c r="H214" s="2"/>
      <c r="I214" s="2"/>
      <c r="J214" s="2"/>
      <c r="K214" s="2"/>
      <c r="L214" s="2"/>
      <c r="M214" s="2"/>
      <c r="N214" s="2"/>
      <c r="O214" s="2"/>
      <c r="P214" s="2"/>
      <c r="Q214" s="2"/>
    </row>
    <row r="215" spans="1:17" ht="11.25" customHeight="1" x14ac:dyDescent="0.2">
      <c r="A215" s="2"/>
      <c r="B215" s="2"/>
      <c r="C215" s="2"/>
      <c r="D215" s="2"/>
      <c r="E215" s="2"/>
      <c r="F215" s="2"/>
      <c r="G215" s="2"/>
      <c r="H215" s="2"/>
      <c r="I215" s="2"/>
      <c r="J215" s="2"/>
      <c r="K215" s="2"/>
      <c r="L215" s="2"/>
      <c r="M215" s="2"/>
      <c r="N215" s="2"/>
      <c r="O215" s="2"/>
      <c r="P215" s="2"/>
      <c r="Q215" s="2"/>
    </row>
    <row r="216" spans="1:17" ht="11.25" customHeight="1" x14ac:dyDescent="0.2">
      <c r="A216" s="2"/>
      <c r="B216" s="2"/>
      <c r="C216" s="2"/>
      <c r="D216" s="2"/>
      <c r="E216" s="2"/>
      <c r="F216" s="2"/>
      <c r="G216" s="2"/>
      <c r="H216" s="2"/>
      <c r="I216" s="2"/>
      <c r="J216" s="2"/>
      <c r="K216" s="2"/>
      <c r="L216" s="2"/>
      <c r="M216" s="2"/>
      <c r="N216" s="2"/>
      <c r="O216" s="2"/>
      <c r="P216" s="2"/>
      <c r="Q216" s="2"/>
    </row>
    <row r="217" spans="1:17" ht="11.25" customHeight="1" x14ac:dyDescent="0.2">
      <c r="A217" s="2"/>
      <c r="B217" s="2"/>
      <c r="C217" s="2"/>
      <c r="D217" s="2"/>
      <c r="E217" s="2"/>
      <c r="F217" s="2"/>
      <c r="G217" s="2"/>
      <c r="H217" s="2"/>
      <c r="I217" s="2"/>
      <c r="J217" s="2"/>
      <c r="K217" s="2"/>
      <c r="L217" s="2"/>
      <c r="M217" s="2"/>
      <c r="N217" s="2"/>
      <c r="O217" s="2"/>
      <c r="P217" s="2"/>
      <c r="Q217" s="2"/>
    </row>
    <row r="218" spans="1:17" ht="11.25" customHeight="1" x14ac:dyDescent="0.2">
      <c r="A218" s="2"/>
      <c r="B218" s="2"/>
      <c r="C218" s="2"/>
      <c r="D218" s="2"/>
      <c r="E218" s="2"/>
      <c r="F218" s="2"/>
      <c r="G218" s="2"/>
      <c r="H218" s="2"/>
      <c r="I218" s="2"/>
      <c r="J218" s="2"/>
      <c r="K218" s="2"/>
      <c r="L218" s="2"/>
      <c r="M218" s="2"/>
      <c r="N218" s="2"/>
      <c r="O218" s="2"/>
      <c r="P218" s="2"/>
      <c r="Q218" s="2"/>
    </row>
    <row r="219" spans="1:17" ht="11.25" customHeight="1" x14ac:dyDescent="0.2">
      <c r="A219" s="2"/>
      <c r="B219" s="2"/>
      <c r="C219" s="2"/>
      <c r="D219" s="2"/>
      <c r="E219" s="2"/>
      <c r="F219" s="2"/>
      <c r="G219" s="2"/>
      <c r="H219" s="2"/>
      <c r="I219" s="2"/>
      <c r="J219" s="2"/>
      <c r="K219" s="2"/>
      <c r="L219" s="2"/>
      <c r="M219" s="2"/>
      <c r="N219" s="2"/>
      <c r="O219" s="2"/>
      <c r="P219" s="2"/>
      <c r="Q219" s="2"/>
    </row>
    <row r="220" spans="1:17" ht="11.25" customHeight="1" x14ac:dyDescent="0.2">
      <c r="A220" s="2"/>
      <c r="B220" s="2"/>
      <c r="C220" s="2"/>
      <c r="D220" s="2"/>
      <c r="E220" s="2"/>
      <c r="F220" s="2"/>
      <c r="G220" s="2"/>
      <c r="H220" s="2"/>
      <c r="I220" s="2"/>
      <c r="J220" s="2"/>
      <c r="K220" s="2"/>
      <c r="L220" s="2"/>
      <c r="M220" s="2"/>
      <c r="N220" s="2"/>
      <c r="O220" s="2"/>
      <c r="P220" s="2"/>
      <c r="Q220" s="2"/>
    </row>
    <row r="221" spans="1:17" ht="11.25" customHeight="1" x14ac:dyDescent="0.2">
      <c r="A221" s="2"/>
      <c r="B221" s="2"/>
      <c r="C221" s="2"/>
      <c r="D221" s="2"/>
      <c r="E221" s="2"/>
      <c r="F221" s="2"/>
      <c r="G221" s="2"/>
      <c r="H221" s="2"/>
      <c r="I221" s="2"/>
      <c r="J221" s="2"/>
      <c r="K221" s="2"/>
      <c r="L221" s="2"/>
      <c r="M221" s="2"/>
      <c r="N221" s="2"/>
      <c r="O221" s="2"/>
      <c r="P221" s="2"/>
      <c r="Q221" s="2"/>
    </row>
    <row r="222" spans="1:17" ht="11.25" customHeight="1" x14ac:dyDescent="0.2">
      <c r="A222" s="2"/>
      <c r="B222" s="2"/>
      <c r="C222" s="2"/>
      <c r="D222" s="2"/>
      <c r="E222" s="2"/>
      <c r="F222" s="2"/>
      <c r="G222" s="2"/>
      <c r="H222" s="2"/>
      <c r="I222" s="2"/>
      <c r="J222" s="2"/>
      <c r="K222" s="2"/>
      <c r="L222" s="2"/>
      <c r="M222" s="2"/>
      <c r="N222" s="2"/>
      <c r="O222" s="2"/>
      <c r="P222" s="2"/>
      <c r="Q222" s="2"/>
    </row>
    <row r="223" spans="1:17" ht="11.25" customHeight="1" x14ac:dyDescent="0.2">
      <c r="A223" s="2"/>
      <c r="B223" s="2"/>
      <c r="C223" s="2"/>
      <c r="D223" s="2"/>
      <c r="E223" s="2"/>
      <c r="F223" s="2"/>
      <c r="G223" s="2"/>
      <c r="H223" s="2"/>
      <c r="I223" s="2"/>
      <c r="J223" s="2"/>
      <c r="K223" s="2"/>
      <c r="L223" s="2"/>
      <c r="M223" s="2"/>
      <c r="N223" s="2"/>
      <c r="O223" s="2"/>
      <c r="P223" s="2"/>
      <c r="Q223" s="2"/>
    </row>
    <row r="224" spans="1:17" ht="11.25" customHeight="1" x14ac:dyDescent="0.2">
      <c r="A224" s="2"/>
      <c r="B224" s="2"/>
      <c r="C224" s="2"/>
      <c r="D224" s="2"/>
      <c r="E224" s="2"/>
      <c r="F224" s="2"/>
      <c r="G224" s="2"/>
      <c r="H224" s="2"/>
      <c r="I224" s="2"/>
      <c r="J224" s="2"/>
      <c r="K224" s="2"/>
      <c r="L224" s="2"/>
      <c r="M224" s="2"/>
      <c r="N224" s="2"/>
      <c r="O224" s="2"/>
      <c r="P224" s="2"/>
      <c r="Q224" s="2"/>
    </row>
    <row r="225" spans="1:17" ht="11.25" customHeight="1" x14ac:dyDescent="0.2">
      <c r="A225" s="2"/>
      <c r="B225" s="2"/>
      <c r="C225" s="2"/>
      <c r="D225" s="2"/>
      <c r="E225" s="2"/>
      <c r="F225" s="2"/>
      <c r="G225" s="2"/>
      <c r="H225" s="2"/>
      <c r="I225" s="2"/>
      <c r="J225" s="2"/>
      <c r="K225" s="2"/>
      <c r="L225" s="2"/>
      <c r="M225" s="2"/>
      <c r="N225" s="2"/>
      <c r="O225" s="2"/>
      <c r="P225" s="2"/>
      <c r="Q225" s="2"/>
    </row>
    <row r="226" spans="1:17" ht="11.25" customHeight="1" x14ac:dyDescent="0.2">
      <c r="A226" s="2"/>
      <c r="B226" s="2"/>
      <c r="C226" s="2"/>
      <c r="D226" s="2"/>
      <c r="E226" s="2"/>
      <c r="F226" s="2"/>
      <c r="G226" s="2"/>
      <c r="H226" s="2"/>
      <c r="I226" s="2"/>
      <c r="J226" s="2"/>
      <c r="K226" s="2"/>
      <c r="L226" s="2"/>
      <c r="M226" s="2"/>
      <c r="N226" s="2"/>
      <c r="O226" s="2"/>
      <c r="P226" s="2"/>
      <c r="Q226" s="2"/>
    </row>
    <row r="227" spans="1:17" ht="11.25" customHeight="1" x14ac:dyDescent="0.2">
      <c r="A227" s="2"/>
      <c r="B227" s="2"/>
      <c r="C227" s="2"/>
      <c r="D227" s="2"/>
      <c r="E227" s="2"/>
      <c r="F227" s="2"/>
      <c r="G227" s="2"/>
      <c r="H227" s="2"/>
      <c r="I227" s="2"/>
      <c r="J227" s="2"/>
      <c r="K227" s="2"/>
      <c r="L227" s="2"/>
      <c r="M227" s="2"/>
      <c r="N227" s="2"/>
      <c r="O227" s="2"/>
      <c r="P227" s="2"/>
      <c r="Q227" s="2"/>
    </row>
    <row r="228" spans="1:17" ht="11.25" customHeight="1" x14ac:dyDescent="0.2">
      <c r="A228" s="2"/>
      <c r="B228" s="2"/>
      <c r="C228" s="2"/>
      <c r="D228" s="2"/>
      <c r="E228" s="2"/>
      <c r="F228" s="2"/>
      <c r="G228" s="2"/>
      <c r="H228" s="2"/>
      <c r="I228" s="2"/>
      <c r="J228" s="2"/>
      <c r="K228" s="2"/>
      <c r="L228" s="2"/>
      <c r="M228" s="2"/>
      <c r="N228" s="2"/>
      <c r="O228" s="2"/>
      <c r="P228" s="2"/>
      <c r="Q228" s="2"/>
    </row>
    <row r="229" spans="1:17" ht="11.25" customHeight="1" x14ac:dyDescent="0.2">
      <c r="A229" s="2"/>
      <c r="B229" s="2"/>
      <c r="C229" s="2"/>
      <c r="D229" s="2"/>
      <c r="E229" s="2"/>
      <c r="F229" s="2"/>
      <c r="G229" s="2"/>
      <c r="H229" s="2"/>
      <c r="I229" s="2"/>
      <c r="J229" s="2"/>
      <c r="K229" s="2"/>
      <c r="L229" s="2"/>
      <c r="M229" s="2"/>
      <c r="N229" s="2"/>
      <c r="O229" s="2"/>
      <c r="P229" s="2"/>
      <c r="Q229" s="2"/>
    </row>
    <row r="230" spans="1:17" ht="11.25" customHeight="1" x14ac:dyDescent="0.2">
      <c r="A230" s="2"/>
      <c r="B230" s="2"/>
      <c r="C230" s="2"/>
      <c r="D230" s="2"/>
      <c r="E230" s="2"/>
      <c r="F230" s="2"/>
      <c r="G230" s="2"/>
      <c r="H230" s="2"/>
      <c r="I230" s="2"/>
      <c r="J230" s="2"/>
      <c r="K230" s="2"/>
      <c r="L230" s="2"/>
      <c r="M230" s="2"/>
      <c r="N230" s="2"/>
      <c r="O230" s="2"/>
      <c r="P230" s="2"/>
      <c r="Q230" s="2"/>
    </row>
    <row r="231" spans="1:17" ht="11.25" customHeight="1" x14ac:dyDescent="0.2">
      <c r="A231" s="2"/>
      <c r="B231" s="2"/>
      <c r="C231" s="2"/>
      <c r="D231" s="2"/>
      <c r="E231" s="2"/>
      <c r="F231" s="2"/>
      <c r="G231" s="2"/>
      <c r="H231" s="2"/>
      <c r="I231" s="2"/>
      <c r="J231" s="2"/>
      <c r="K231" s="2"/>
      <c r="L231" s="2"/>
      <c r="M231" s="2"/>
      <c r="N231" s="2"/>
      <c r="O231" s="2"/>
      <c r="P231" s="2"/>
      <c r="Q231" s="2"/>
    </row>
    <row r="232" spans="1:17" ht="11.25" customHeight="1" x14ac:dyDescent="0.2">
      <c r="A232" s="2"/>
      <c r="B232" s="2"/>
      <c r="C232" s="2"/>
      <c r="D232" s="2"/>
      <c r="E232" s="2"/>
      <c r="F232" s="2"/>
      <c r="G232" s="2"/>
      <c r="H232" s="2"/>
      <c r="I232" s="2"/>
      <c r="J232" s="2"/>
      <c r="K232" s="2"/>
      <c r="L232" s="2"/>
      <c r="M232" s="2"/>
      <c r="N232" s="2"/>
      <c r="O232" s="2"/>
      <c r="P232" s="2"/>
      <c r="Q232" s="2"/>
    </row>
    <row r="233" spans="1:17" ht="11.25" customHeight="1" x14ac:dyDescent="0.2">
      <c r="A233" s="2"/>
      <c r="B233" s="2"/>
      <c r="C233" s="2"/>
      <c r="D233" s="2"/>
      <c r="E233" s="2"/>
      <c r="F233" s="2"/>
      <c r="G233" s="2"/>
      <c r="H233" s="2"/>
      <c r="I233" s="2"/>
      <c r="J233" s="2"/>
      <c r="K233" s="2"/>
      <c r="L233" s="2"/>
      <c r="M233" s="2"/>
      <c r="N233" s="2"/>
      <c r="O233" s="2"/>
      <c r="P233" s="2"/>
      <c r="Q233" s="2"/>
    </row>
    <row r="234" spans="1:17" ht="11.25" customHeight="1" x14ac:dyDescent="0.2">
      <c r="A234" s="2"/>
      <c r="B234" s="2"/>
      <c r="C234" s="2"/>
      <c r="D234" s="2"/>
      <c r="E234" s="2"/>
      <c r="F234" s="2"/>
      <c r="G234" s="2"/>
      <c r="H234" s="2"/>
      <c r="I234" s="2"/>
      <c r="J234" s="2"/>
      <c r="K234" s="2"/>
      <c r="L234" s="2"/>
      <c r="M234" s="2"/>
      <c r="N234" s="2"/>
      <c r="O234" s="2"/>
      <c r="P234" s="2"/>
      <c r="Q234" s="2"/>
    </row>
    <row r="235" spans="1:17" ht="15.75" customHeight="1" x14ac:dyDescent="0.2"/>
    <row r="236" spans="1:17" ht="15.75" customHeight="1" x14ac:dyDescent="0.2"/>
    <row r="237" spans="1:17" ht="15.75" customHeight="1" x14ac:dyDescent="0.2"/>
    <row r="238" spans="1:17" ht="15.75" customHeight="1" x14ac:dyDescent="0.2"/>
    <row r="239" spans="1:17" ht="15.75" customHeight="1" x14ac:dyDescent="0.2"/>
    <row r="240" spans="1:17"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sheetData>
  <mergeCells count="15">
    <mergeCell ref="K7:K8"/>
    <mergeCell ref="L7:M7"/>
    <mergeCell ref="N7:O7"/>
    <mergeCell ref="P7:P8"/>
    <mergeCell ref="A40:P41"/>
    <mergeCell ref="A5:A8"/>
    <mergeCell ref="B5:P5"/>
    <mergeCell ref="B6:F6"/>
    <mergeCell ref="G6:K6"/>
    <mergeCell ref="L6:P6"/>
    <mergeCell ref="B7:C7"/>
    <mergeCell ref="D7:E7"/>
    <mergeCell ref="F7:F8"/>
    <mergeCell ref="G7:H7"/>
    <mergeCell ref="I7:J7"/>
  </mergeCells>
  <conditionalFormatting sqref="B12:C39 L12:P39">
    <cfRule type="cellIs" dxfId="8" priority="7" operator="equal">
      <formula>""""""</formula>
    </cfRule>
    <cfRule type="cellIs" dxfId="7" priority="8" operator="equal">
      <formula>""" """</formula>
    </cfRule>
    <cfRule type="cellIs" dxfId="6" priority="9" operator="equal">
      <formula>""""""</formula>
    </cfRule>
  </conditionalFormatting>
  <conditionalFormatting sqref="G12:H38">
    <cfRule type="cellIs" dxfId="5" priority="4" operator="equal">
      <formula>""""""</formula>
    </cfRule>
    <cfRule type="cellIs" dxfId="4" priority="5" operator="equal">
      <formula>""" """</formula>
    </cfRule>
    <cfRule type="cellIs" dxfId="3" priority="6" operator="equal">
      <formula>""""""</formula>
    </cfRule>
  </conditionalFormatting>
  <conditionalFormatting sqref="N10:Q10 Q11:Q39">
    <cfRule type="cellIs" dxfId="2" priority="1" operator="equal">
      <formula>""""""</formula>
    </cfRule>
    <cfRule type="cellIs" dxfId="1" priority="2" operator="equal">
      <formula>""" """</formula>
    </cfRule>
    <cfRule type="cellIs" dxfId="0" priority="3" operator="equal">
      <formula>""""""</formula>
    </cfRule>
  </conditionalFormatting>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zoomScaleNormal="100" workbookViewId="0">
      <pane xSplit="1" topLeftCell="B1" activePane="topRight" state="frozen"/>
      <selection activeCell="J44" sqref="J44"/>
      <selection pane="topRight" activeCell="A2" sqref="A2"/>
    </sheetView>
  </sheetViews>
  <sheetFormatPr defaultColWidth="9.140625" defaultRowHeight="11.25" x14ac:dyDescent="0.2"/>
  <cols>
    <col min="1" max="1" width="15.85546875" style="27" customWidth="1"/>
    <col min="2" max="12" width="9.28515625" style="27" customWidth="1"/>
    <col min="13" max="16384" width="9.140625" style="27"/>
  </cols>
  <sheetData>
    <row r="1" spans="1:12" ht="11.25" customHeight="1" x14ac:dyDescent="0.2">
      <c r="A1" s="42" t="s">
        <v>1101</v>
      </c>
      <c r="B1" s="2"/>
      <c r="C1" s="2"/>
      <c r="D1" s="2"/>
      <c r="E1" s="2"/>
      <c r="F1" s="2"/>
      <c r="G1" s="2"/>
      <c r="H1" s="2"/>
      <c r="I1" s="2"/>
      <c r="J1" s="2"/>
      <c r="K1" s="3" t="s">
        <v>460</v>
      </c>
      <c r="L1" s="200"/>
    </row>
    <row r="2" spans="1:12" ht="11.25" customHeight="1" x14ac:dyDescent="0.2">
      <c r="A2" s="2" t="s">
        <v>1102</v>
      </c>
      <c r="B2" s="2"/>
      <c r="C2" s="2"/>
      <c r="D2" s="2"/>
      <c r="E2" s="2"/>
      <c r="F2" s="2"/>
      <c r="G2" s="2"/>
      <c r="H2" s="2"/>
      <c r="I2" s="2"/>
      <c r="J2" s="2"/>
      <c r="K2" s="2"/>
      <c r="L2" s="2"/>
    </row>
    <row r="3" spans="1:12" ht="11.25" customHeight="1" x14ac:dyDescent="0.2">
      <c r="A3" s="2" t="s">
        <v>682</v>
      </c>
      <c r="B3" s="2"/>
      <c r="C3" s="2"/>
      <c r="D3" s="2"/>
      <c r="E3" s="2"/>
      <c r="F3" s="2"/>
      <c r="G3" s="2"/>
      <c r="H3" s="2"/>
      <c r="I3" s="2"/>
      <c r="J3" s="2"/>
      <c r="K3" s="2"/>
      <c r="L3" s="2"/>
    </row>
    <row r="4" spans="1:12" ht="11.25" customHeight="1" x14ac:dyDescent="0.2">
      <c r="A4" s="2"/>
      <c r="B4" s="2"/>
      <c r="C4" s="2"/>
      <c r="D4" s="2"/>
      <c r="E4" s="2"/>
      <c r="F4" s="2"/>
      <c r="G4" s="2"/>
      <c r="H4" s="2"/>
      <c r="I4" s="2"/>
      <c r="J4" s="2"/>
      <c r="K4" s="2"/>
      <c r="L4" s="2"/>
    </row>
    <row r="5" spans="1:12" ht="16.5" customHeight="1" x14ac:dyDescent="0.2">
      <c r="A5" s="801" t="s">
        <v>683</v>
      </c>
      <c r="B5" s="954" t="s">
        <v>1103</v>
      </c>
      <c r="C5" s="955"/>
      <c r="D5" s="955"/>
      <c r="E5" s="955"/>
      <c r="F5" s="956"/>
      <c r="G5" s="954" t="s">
        <v>1104</v>
      </c>
      <c r="H5" s="955"/>
      <c r="I5" s="955"/>
      <c r="J5" s="955"/>
      <c r="K5" s="956"/>
    </row>
    <row r="6" spans="1:12" ht="16.5" customHeight="1" x14ac:dyDescent="0.2">
      <c r="A6" s="900"/>
      <c r="B6" s="815" t="s">
        <v>594</v>
      </c>
      <c r="C6" s="897"/>
      <c r="D6" s="815" t="s">
        <v>1041</v>
      </c>
      <c r="E6" s="906"/>
      <c r="F6" s="951" t="s">
        <v>473</v>
      </c>
      <c r="G6" s="815" t="s">
        <v>594</v>
      </c>
      <c r="H6" s="897"/>
      <c r="I6" s="815" t="s">
        <v>1041</v>
      </c>
      <c r="J6" s="906"/>
      <c r="K6" s="951" t="s">
        <v>473</v>
      </c>
      <c r="L6" s="241"/>
    </row>
    <row r="7" spans="1:12" ht="22.5" customHeight="1" x14ac:dyDescent="0.2">
      <c r="A7" s="925"/>
      <c r="B7" s="271" t="s">
        <v>1077</v>
      </c>
      <c r="C7" s="271">
        <v>2022</v>
      </c>
      <c r="D7" s="271">
        <v>2021</v>
      </c>
      <c r="E7" s="271">
        <v>2022</v>
      </c>
      <c r="F7" s="925"/>
      <c r="G7" s="271" t="s">
        <v>1077</v>
      </c>
      <c r="H7" s="271">
        <v>2022</v>
      </c>
      <c r="I7" s="271">
        <v>2021</v>
      </c>
      <c r="J7" s="271">
        <v>2022</v>
      </c>
      <c r="K7" s="925"/>
    </row>
    <row r="8" spans="1:12" ht="11.25" customHeight="1" x14ac:dyDescent="0.2">
      <c r="A8" s="8"/>
      <c r="B8" s="8"/>
      <c r="C8" s="8"/>
      <c r="D8" s="8"/>
      <c r="E8" s="8"/>
      <c r="F8" s="8"/>
      <c r="G8" s="2"/>
      <c r="H8" s="2"/>
      <c r="I8" s="2"/>
      <c r="J8" s="2"/>
      <c r="K8" s="2"/>
      <c r="L8" s="2"/>
    </row>
    <row r="9" spans="1:12" ht="11.25" customHeight="1" x14ac:dyDescent="0.2">
      <c r="A9" s="28" t="s">
        <v>475</v>
      </c>
      <c r="B9" s="46">
        <v>5202</v>
      </c>
      <c r="C9" s="46">
        <v>6114</v>
      </c>
      <c r="D9" s="229">
        <v>2.5747765116652883</v>
      </c>
      <c r="E9" s="229">
        <v>3.8539592021038711</v>
      </c>
      <c r="F9" s="117">
        <v>49.681309606605261</v>
      </c>
      <c r="G9" s="46">
        <v>19996</v>
      </c>
      <c r="H9" s="46">
        <v>27530</v>
      </c>
      <c r="I9" s="116">
        <v>9.8971993708687247</v>
      </c>
      <c r="J9" s="116">
        <v>13.557401476447804</v>
      </c>
      <c r="K9" s="116">
        <v>36.982200402595367</v>
      </c>
      <c r="L9" s="43"/>
    </row>
    <row r="10" spans="1:12" ht="11.25" customHeight="1" x14ac:dyDescent="0.2">
      <c r="A10" s="91"/>
      <c r="B10" s="13"/>
      <c r="C10" s="13"/>
      <c r="D10" s="13"/>
      <c r="E10" s="13"/>
      <c r="F10" s="13"/>
      <c r="G10" s="13"/>
      <c r="H10" s="13"/>
      <c r="I10" s="13"/>
      <c r="J10" s="13"/>
      <c r="K10" s="13"/>
      <c r="L10" s="43"/>
    </row>
    <row r="11" spans="1:12" ht="11.25" customHeight="1" x14ac:dyDescent="0.2">
      <c r="A11" s="15" t="s">
        <v>476</v>
      </c>
      <c r="B11" s="16">
        <v>30</v>
      </c>
      <c r="C11" s="16">
        <v>44</v>
      </c>
      <c r="D11" s="234">
        <v>3.6496923866909934</v>
      </c>
      <c r="E11" s="234">
        <v>5.3010387626411708</v>
      </c>
      <c r="F11" s="234">
        <v>45.246179704678525</v>
      </c>
      <c r="G11" s="16">
        <v>91</v>
      </c>
      <c r="H11" s="16">
        <v>125</v>
      </c>
      <c r="I11" s="234">
        <v>11.070733572962679</v>
      </c>
      <c r="J11" s="234">
        <v>15.05976921204878</v>
      </c>
      <c r="K11" s="234">
        <v>36.032261211924201</v>
      </c>
      <c r="L11" s="121"/>
    </row>
    <row r="12" spans="1:12" ht="11.25" customHeight="1" x14ac:dyDescent="0.2">
      <c r="A12" s="2" t="s">
        <v>478</v>
      </c>
      <c r="B12" s="13">
        <v>51</v>
      </c>
      <c r="C12" s="13">
        <v>67</v>
      </c>
      <c r="D12" s="121">
        <v>1.630994654894723</v>
      </c>
      <c r="E12" s="121">
        <v>2.1422786362701842</v>
      </c>
      <c r="F12" s="121">
        <v>31.347986324851785</v>
      </c>
      <c r="G12" s="13">
        <v>183</v>
      </c>
      <c r="H12" s="13">
        <v>187</v>
      </c>
      <c r="I12" s="121">
        <v>5.8523925852104766</v>
      </c>
      <c r="J12" s="121">
        <v>5.9791955967540966</v>
      </c>
      <c r="K12" s="121">
        <v>2.1666866960371456</v>
      </c>
      <c r="L12" s="121"/>
    </row>
    <row r="13" spans="1:12" ht="11.25" customHeight="1" x14ac:dyDescent="0.2">
      <c r="A13" s="2" t="s">
        <v>479</v>
      </c>
      <c r="B13" s="13">
        <v>66</v>
      </c>
      <c r="C13" s="13">
        <v>98</v>
      </c>
      <c r="D13" s="121">
        <v>9.0637407568727024</v>
      </c>
      <c r="E13" s="121">
        <v>13.360454146376044</v>
      </c>
      <c r="F13" s="121">
        <v>47.405519473240702</v>
      </c>
      <c r="G13" s="13">
        <v>148</v>
      </c>
      <c r="H13" s="13">
        <v>153</v>
      </c>
      <c r="I13" s="121">
        <v>20.324752000259998</v>
      </c>
      <c r="J13" s="121">
        <v>20.858668208117702</v>
      </c>
      <c r="K13" s="121">
        <v>2.6269260645880088</v>
      </c>
      <c r="L13" s="43"/>
    </row>
    <row r="14" spans="1:12" ht="11.25" customHeight="1" x14ac:dyDescent="0.2">
      <c r="A14" s="2" t="s">
        <v>480</v>
      </c>
      <c r="B14" s="13">
        <v>47</v>
      </c>
      <c r="C14" s="13">
        <v>85</v>
      </c>
      <c r="D14" s="121">
        <v>1.2041784993928939</v>
      </c>
      <c r="E14" s="121">
        <v>2.1567172226556801</v>
      </c>
      <c r="F14" s="121">
        <v>79.102784491088656</v>
      </c>
      <c r="G14" s="13">
        <v>268</v>
      </c>
      <c r="H14" s="13">
        <v>380</v>
      </c>
      <c r="I14" s="121">
        <v>6.8663795284530966</v>
      </c>
      <c r="J14" s="121">
        <v>9.6417946424606882</v>
      </c>
      <c r="K14" s="121">
        <v>40.420356936384728</v>
      </c>
      <c r="L14" s="43"/>
    </row>
    <row r="15" spans="1:12" ht="11.25" customHeight="1" x14ac:dyDescent="0.2">
      <c r="A15" s="2" t="s">
        <v>482</v>
      </c>
      <c r="B15" s="13">
        <v>223</v>
      </c>
      <c r="C15" s="13">
        <v>526</v>
      </c>
      <c r="D15" s="121">
        <v>1.5785981450303774</v>
      </c>
      <c r="E15" s="121">
        <v>3.720886275496825</v>
      </c>
      <c r="F15" s="121">
        <v>135.70826351282852</v>
      </c>
      <c r="G15" s="13">
        <v>955</v>
      </c>
      <c r="H15" s="13">
        <v>1192</v>
      </c>
      <c r="I15" s="121">
        <v>6.7603642533812138</v>
      </c>
      <c r="J15" s="121">
        <v>8.4321225102513591</v>
      </c>
      <c r="K15" s="121">
        <v>24.728819250146337</v>
      </c>
      <c r="L15" s="121"/>
    </row>
    <row r="16" spans="1:12" ht="11.25" customHeight="1" x14ac:dyDescent="0.2">
      <c r="A16" s="2" t="s">
        <v>483</v>
      </c>
      <c r="B16" s="13">
        <v>19</v>
      </c>
      <c r="C16" s="13">
        <v>48</v>
      </c>
      <c r="D16" s="121">
        <v>0.21681051965402082</v>
      </c>
      <c r="E16" s="121">
        <v>0.54597023916226328</v>
      </c>
      <c r="F16" s="121">
        <v>151.81907226342381</v>
      </c>
      <c r="G16" s="13">
        <v>339</v>
      </c>
      <c r="H16" s="13">
        <v>439</v>
      </c>
      <c r="I16" s="121">
        <v>3.8683561138270033</v>
      </c>
      <c r="J16" s="121">
        <v>4.9933528123381992</v>
      </c>
      <c r="K16" s="121">
        <v>29.082035505728697</v>
      </c>
      <c r="L16" s="43"/>
    </row>
    <row r="17" spans="1:12" ht="11.25" customHeight="1" x14ac:dyDescent="0.2">
      <c r="A17" s="2" t="s">
        <v>484</v>
      </c>
      <c r="B17" s="13">
        <v>68</v>
      </c>
      <c r="C17" s="13">
        <v>89</v>
      </c>
      <c r="D17" s="121">
        <v>2.4316176085827537</v>
      </c>
      <c r="E17" s="121">
        <v>3.1593131582198231</v>
      </c>
      <c r="F17" s="121">
        <v>29.926397434718368</v>
      </c>
      <c r="G17" s="13">
        <v>556</v>
      </c>
      <c r="H17" s="13">
        <v>663</v>
      </c>
      <c r="I17" s="121">
        <v>19.882049858411925</v>
      </c>
      <c r="J17" s="121">
        <v>23.53510813370497</v>
      </c>
      <c r="K17" s="121">
        <v>18.37365010805194</v>
      </c>
      <c r="L17" s="43"/>
    </row>
    <row r="18" spans="1:12" ht="11.25" customHeight="1" x14ac:dyDescent="0.2">
      <c r="A18" s="2" t="s">
        <v>485</v>
      </c>
      <c r="B18" s="13">
        <v>368</v>
      </c>
      <c r="C18" s="13">
        <v>421</v>
      </c>
      <c r="D18" s="121">
        <v>9.6665525330504813</v>
      </c>
      <c r="E18" s="121">
        <v>10.982171318742264</v>
      </c>
      <c r="F18" s="121">
        <v>13.610010199537093</v>
      </c>
      <c r="G18" s="13">
        <v>53</v>
      </c>
      <c r="H18" s="13">
        <v>156</v>
      </c>
      <c r="I18" s="121">
        <v>1.3921937072056401</v>
      </c>
      <c r="J18" s="121">
        <v>4.0694031489876314</v>
      </c>
      <c r="K18" s="121">
        <v>192.30150430399425</v>
      </c>
      <c r="L18" s="43"/>
    </row>
    <row r="19" spans="1:12" ht="11.25" customHeight="1" x14ac:dyDescent="0.2">
      <c r="A19" s="2" t="s">
        <v>486</v>
      </c>
      <c r="B19" s="13">
        <v>148</v>
      </c>
      <c r="C19" s="13">
        <v>151</v>
      </c>
      <c r="D19" s="121">
        <v>2.1241149042827896</v>
      </c>
      <c r="E19" s="121">
        <v>2.1402568421601686</v>
      </c>
      <c r="F19" s="121">
        <v>0.75993713168871491</v>
      </c>
      <c r="G19" s="13">
        <v>779</v>
      </c>
      <c r="H19" s="13">
        <v>969</v>
      </c>
      <c r="I19" s="121">
        <v>11.180307502947926</v>
      </c>
      <c r="J19" s="121">
        <v>13.734495894392074</v>
      </c>
      <c r="K19" s="121">
        <v>22.845421655626929</v>
      </c>
      <c r="L19" s="43"/>
    </row>
    <row r="20" spans="1:12" ht="11.25" customHeight="1" x14ac:dyDescent="0.2">
      <c r="A20" s="2" t="s">
        <v>487</v>
      </c>
      <c r="B20" s="13">
        <v>91</v>
      </c>
      <c r="C20" s="13">
        <v>113</v>
      </c>
      <c r="D20" s="121">
        <v>1.3464615637442086</v>
      </c>
      <c r="E20" s="121">
        <v>1.6678592598365323</v>
      </c>
      <c r="F20" s="121">
        <v>23.869801021173487</v>
      </c>
      <c r="G20" s="13">
        <v>428</v>
      </c>
      <c r="H20" s="13">
        <v>538</v>
      </c>
      <c r="I20" s="121">
        <v>6.3328082338738598</v>
      </c>
      <c r="J20" s="121">
        <v>7.9407812547969403</v>
      </c>
      <c r="K20" s="121">
        <v>25.391152890468362</v>
      </c>
      <c r="L20" s="121"/>
    </row>
    <row r="21" spans="1:12" ht="12" customHeight="1" x14ac:dyDescent="0.2">
      <c r="A21" s="2" t="s">
        <v>488</v>
      </c>
      <c r="B21" s="13">
        <v>347</v>
      </c>
      <c r="C21" s="13">
        <v>384</v>
      </c>
      <c r="D21" s="121">
        <v>9.6206130645568777</v>
      </c>
      <c r="E21" s="121">
        <v>10.495207052123188</v>
      </c>
      <c r="F21" s="121">
        <v>9.0908342503492445</v>
      </c>
      <c r="G21" s="13">
        <v>517</v>
      </c>
      <c r="H21" s="13">
        <v>651</v>
      </c>
      <c r="I21" s="121">
        <v>14.333881712898865</v>
      </c>
      <c r="J21" s="121">
        <v>17.792655705552594</v>
      </c>
      <c r="K21" s="121">
        <v>24.13005815124891</v>
      </c>
      <c r="L21" s="43"/>
    </row>
    <row r="22" spans="1:12" ht="11.25" customHeight="1" x14ac:dyDescent="0.2">
      <c r="A22" s="2" t="s">
        <v>602</v>
      </c>
      <c r="B22" s="13">
        <v>58</v>
      </c>
      <c r="C22" s="13">
        <v>78</v>
      </c>
      <c r="D22" s="121">
        <v>2.1237172717165667</v>
      </c>
      <c r="E22" s="121">
        <v>2.8294700185003809</v>
      </c>
      <c r="F22" s="121">
        <v>33.231953997971011</v>
      </c>
      <c r="G22" s="13">
        <v>492</v>
      </c>
      <c r="H22" s="13">
        <v>600</v>
      </c>
      <c r="I22" s="121">
        <v>18.01498099456122</v>
      </c>
      <c r="J22" s="121">
        <v>21.765153988464469</v>
      </c>
      <c r="K22" s="121">
        <v>20.816968916233879</v>
      </c>
      <c r="L22" s="43"/>
    </row>
    <row r="23" spans="1:12" ht="11.25" customHeight="1" x14ac:dyDescent="0.2">
      <c r="A23" s="2" t="s">
        <v>604</v>
      </c>
      <c r="B23" s="13">
        <v>526</v>
      </c>
      <c r="C23" s="13">
        <v>702</v>
      </c>
      <c r="D23" s="121">
        <v>2.5708361898858714</v>
      </c>
      <c r="E23" s="121">
        <v>3.417934848708668</v>
      </c>
      <c r="F23" s="121">
        <v>32.950316405044958</v>
      </c>
      <c r="G23" s="13">
        <v>2892</v>
      </c>
      <c r="H23" s="13">
        <v>3552</v>
      </c>
      <c r="I23" s="121">
        <v>14.134711523098742</v>
      </c>
      <c r="J23" s="121">
        <v>17.294166072098559</v>
      </c>
      <c r="K23" s="121">
        <v>22.35245157877246</v>
      </c>
      <c r="L23" s="121"/>
    </row>
    <row r="24" spans="1:12" ht="11.25" customHeight="1" x14ac:dyDescent="0.2">
      <c r="A24" s="2" t="s">
        <v>491</v>
      </c>
      <c r="B24" s="13">
        <v>186</v>
      </c>
      <c r="C24" s="13">
        <v>100</v>
      </c>
      <c r="D24" s="121">
        <v>2.3043924187017439</v>
      </c>
      <c r="E24" s="121">
        <v>1.2321140168740479</v>
      </c>
      <c r="F24" s="121">
        <v>-46.531935842411762</v>
      </c>
      <c r="G24" s="13">
        <v>939</v>
      </c>
      <c r="H24" s="13">
        <v>1167</v>
      </c>
      <c r="I24" s="121">
        <v>11.633464952478157</v>
      </c>
      <c r="J24" s="121">
        <v>14.378770576920139</v>
      </c>
      <c r="K24" s="121">
        <v>23.598348691953362</v>
      </c>
      <c r="L24" s="43"/>
    </row>
    <row r="25" spans="1:12" ht="11.25" customHeight="1" x14ac:dyDescent="0.2">
      <c r="A25" s="2" t="s">
        <v>598</v>
      </c>
      <c r="B25" s="13">
        <v>44</v>
      </c>
      <c r="C25" s="13">
        <v>55</v>
      </c>
      <c r="D25" s="121">
        <v>1.1119072994460908</v>
      </c>
      <c r="E25" s="121">
        <v>1.3838236052630586</v>
      </c>
      <c r="F25" s="121">
        <v>24.454943856599009</v>
      </c>
      <c r="G25" s="13">
        <v>117</v>
      </c>
      <c r="H25" s="13">
        <v>155</v>
      </c>
      <c r="I25" s="121">
        <v>2.9566625917089229</v>
      </c>
      <c r="J25" s="121">
        <v>3.8998665239231651</v>
      </c>
      <c r="K25" s="121">
        <v>31.900966138617768</v>
      </c>
      <c r="L25" s="121"/>
    </row>
    <row r="26" spans="1:12" ht="11.25" customHeight="1" x14ac:dyDescent="0.2">
      <c r="A26" s="2" t="s">
        <v>493</v>
      </c>
      <c r="B26" s="13">
        <v>869</v>
      </c>
      <c r="C26" s="13">
        <v>1013</v>
      </c>
      <c r="D26" s="121">
        <v>7.6496583247978904</v>
      </c>
      <c r="E26" s="121">
        <v>8.8524127150358538</v>
      </c>
      <c r="F26" s="121">
        <v>15.722981853176311</v>
      </c>
      <c r="G26" s="13">
        <v>1828</v>
      </c>
      <c r="H26" s="13">
        <v>2295</v>
      </c>
      <c r="I26" s="121">
        <v>16.09157125170373</v>
      </c>
      <c r="J26" s="121">
        <v>20.055564838111831</v>
      </c>
      <c r="K26" s="121">
        <v>24.63397467160582</v>
      </c>
      <c r="L26" s="43"/>
    </row>
    <row r="27" spans="1:12" ht="11.25" customHeight="1" x14ac:dyDescent="0.2">
      <c r="A27" s="2" t="s">
        <v>599</v>
      </c>
      <c r="B27" s="13">
        <v>140</v>
      </c>
      <c r="C27" s="13">
        <v>167</v>
      </c>
      <c r="D27" s="121">
        <v>1.5492987841425925</v>
      </c>
      <c r="E27" s="121">
        <v>1.8436425519324853</v>
      </c>
      <c r="F27" s="121">
        <v>18.99851538015551</v>
      </c>
      <c r="G27" s="13">
        <v>618</v>
      </c>
      <c r="H27" s="13">
        <v>811</v>
      </c>
      <c r="I27" s="121">
        <v>6.8390474900008726</v>
      </c>
      <c r="J27" s="121">
        <v>8.9532581414206316</v>
      </c>
      <c r="K27" s="121">
        <v>30.913817377505737</v>
      </c>
      <c r="L27" s="121"/>
    </row>
    <row r="28" spans="1:12" ht="11.25" customHeight="1" x14ac:dyDescent="0.2">
      <c r="A28" s="2" t="s">
        <v>600</v>
      </c>
      <c r="B28" s="13">
        <v>89</v>
      </c>
      <c r="C28" s="13">
        <v>77</v>
      </c>
      <c r="D28" s="121">
        <v>2.7328864501033276</v>
      </c>
      <c r="E28" s="121">
        <v>2.3553162853297445</v>
      </c>
      <c r="F28" s="121">
        <v>-13.815801412433649</v>
      </c>
      <c r="G28" s="13">
        <v>295</v>
      </c>
      <c r="H28" s="13">
        <v>343</v>
      </c>
      <c r="I28" s="121">
        <v>9.0584438514660857</v>
      </c>
      <c r="J28" s="121">
        <v>10.491863452832497</v>
      </c>
      <c r="K28" s="121">
        <v>15.824126360670832</v>
      </c>
      <c r="L28" s="43"/>
    </row>
    <row r="29" spans="1:12" ht="11.25" customHeight="1" x14ac:dyDescent="0.2">
      <c r="A29" s="2" t="s">
        <v>496</v>
      </c>
      <c r="B29" s="13">
        <v>201</v>
      </c>
      <c r="C29" s="13">
        <v>338</v>
      </c>
      <c r="D29" s="121">
        <v>1.2524034710414129</v>
      </c>
      <c r="E29" s="121">
        <v>2.1053255767657766</v>
      </c>
      <c r="F29" s="121">
        <v>68.102821929671919</v>
      </c>
      <c r="G29" s="13">
        <v>1213</v>
      </c>
      <c r="H29" s="13">
        <v>1723</v>
      </c>
      <c r="I29" s="121">
        <v>7.5580368675285268</v>
      </c>
      <c r="J29" s="121">
        <v>10.732177422388855</v>
      </c>
      <c r="K29" s="121">
        <v>41.99689165975542</v>
      </c>
      <c r="L29" s="121"/>
    </row>
    <row r="30" spans="1:12" ht="11.25" customHeight="1" x14ac:dyDescent="0.2">
      <c r="A30" s="2" t="s">
        <v>497</v>
      </c>
      <c r="B30" s="13">
        <v>90</v>
      </c>
      <c r="C30" s="13">
        <v>97</v>
      </c>
      <c r="D30" s="121">
        <v>2.7345584610998803</v>
      </c>
      <c r="E30" s="121">
        <v>2.9372524153601951</v>
      </c>
      <c r="F30" s="121">
        <v>7.4123101459965923</v>
      </c>
      <c r="G30" s="13">
        <v>253</v>
      </c>
      <c r="H30" s="13">
        <v>453</v>
      </c>
      <c r="I30" s="121">
        <v>7.6871476739807747</v>
      </c>
      <c r="J30" s="121">
        <v>13.717271589259468</v>
      </c>
      <c r="K30" s="121">
        <v>78.444231475990449</v>
      </c>
      <c r="L30" s="43"/>
    </row>
    <row r="31" spans="1:12" ht="11.25" customHeight="1" x14ac:dyDescent="0.2">
      <c r="A31" s="2" t="s">
        <v>498</v>
      </c>
      <c r="B31" s="13">
        <v>352</v>
      </c>
      <c r="C31" s="13">
        <v>370</v>
      </c>
      <c r="D31" s="121">
        <v>3.2397732480862866</v>
      </c>
      <c r="E31" s="121">
        <v>3.4005771422762878</v>
      </c>
      <c r="F31" s="121">
        <v>4.9634305204843354</v>
      </c>
      <c r="G31" s="13">
        <v>1552</v>
      </c>
      <c r="H31" s="13">
        <v>2107</v>
      </c>
      <c r="I31" s="121">
        <v>14.284454775653172</v>
      </c>
      <c r="J31" s="121">
        <v>19.364908212908482</v>
      </c>
      <c r="K31" s="121">
        <v>35.566309789538323</v>
      </c>
      <c r="L31" s="43"/>
    </row>
    <row r="32" spans="1:12" ht="11.25" customHeight="1" x14ac:dyDescent="0.2">
      <c r="A32" s="2" t="s">
        <v>596</v>
      </c>
      <c r="B32" s="13">
        <v>79</v>
      </c>
      <c r="C32" s="13">
        <v>157</v>
      </c>
      <c r="D32" s="121">
        <v>5.0016922919859255</v>
      </c>
      <c r="E32" s="121">
        <v>9.9303232857858497</v>
      </c>
      <c r="F32" s="121">
        <v>98.539268433144798</v>
      </c>
      <c r="G32" s="13">
        <v>148</v>
      </c>
      <c r="H32" s="13">
        <v>204</v>
      </c>
      <c r="I32" s="121">
        <v>9.3702589773913534</v>
      </c>
      <c r="J32" s="121">
        <v>12.90309522484276</v>
      </c>
      <c r="K32" s="121">
        <v>37.702653213486045</v>
      </c>
      <c r="L32" s="43"/>
    </row>
    <row r="33" spans="1:12" ht="11.25" customHeight="1" x14ac:dyDescent="0.2">
      <c r="A33" s="2" t="s">
        <v>500</v>
      </c>
      <c r="B33" s="13">
        <v>66</v>
      </c>
      <c r="C33" s="13">
        <v>75</v>
      </c>
      <c r="D33" s="121">
        <v>10.631140758988277</v>
      </c>
      <c r="E33" s="121">
        <v>11.786837402935394</v>
      </c>
      <c r="F33" s="121">
        <v>10.870862028329498</v>
      </c>
      <c r="G33" s="13">
        <v>36</v>
      </c>
      <c r="H33" s="13">
        <v>72</v>
      </c>
      <c r="I33" s="121">
        <v>5.7988040503572424</v>
      </c>
      <c r="J33" s="121">
        <v>11.315363906817979</v>
      </c>
      <c r="K33" s="121">
        <v>95.132717169859916</v>
      </c>
      <c r="L33" s="43"/>
    </row>
    <row r="34" spans="1:12" ht="11.25" customHeight="1" x14ac:dyDescent="0.2">
      <c r="A34" s="2" t="s">
        <v>501</v>
      </c>
      <c r="B34" s="13">
        <v>529</v>
      </c>
      <c r="C34" s="13">
        <v>728</v>
      </c>
      <c r="D34" s="121">
        <v>7.0569365267134634</v>
      </c>
      <c r="E34" s="121">
        <v>9.5668616527988775</v>
      </c>
      <c r="F34" s="121">
        <v>35.566780522742334</v>
      </c>
      <c r="G34" s="13">
        <v>1519</v>
      </c>
      <c r="H34" s="13">
        <v>1894</v>
      </c>
      <c r="I34" s="121">
        <v>20.263679743058134</v>
      </c>
      <c r="J34" s="121">
        <v>24.889609849452029</v>
      </c>
      <c r="K34" s="121">
        <v>22.828677540556932</v>
      </c>
      <c r="L34" s="43"/>
    </row>
    <row r="35" spans="1:12" ht="11.25" customHeight="1" x14ac:dyDescent="0.2">
      <c r="A35" s="2" t="s">
        <v>605</v>
      </c>
      <c r="B35" s="13">
        <v>402</v>
      </c>
      <c r="C35" s="13" t="s">
        <v>481</v>
      </c>
      <c r="D35" s="121">
        <v>0.91038235364365605</v>
      </c>
      <c r="E35" s="121" t="s">
        <v>481</v>
      </c>
      <c r="F35" s="121" t="s">
        <v>481</v>
      </c>
      <c r="G35" s="13">
        <v>3371</v>
      </c>
      <c r="H35" s="13">
        <v>6215</v>
      </c>
      <c r="I35" s="121">
        <v>7.6340769008277727</v>
      </c>
      <c r="J35" s="121">
        <v>13.991300720237943</v>
      </c>
      <c r="K35" s="121">
        <v>83.27429631630838</v>
      </c>
      <c r="L35" s="121"/>
    </row>
    <row r="36" spans="1:12" ht="11.25" customHeight="1" x14ac:dyDescent="0.2">
      <c r="A36" s="2" t="s">
        <v>503</v>
      </c>
      <c r="B36" s="13">
        <v>63</v>
      </c>
      <c r="C36" s="13">
        <v>57</v>
      </c>
      <c r="D36" s="121">
        <v>2.8665512336313181</v>
      </c>
      <c r="E36" s="121">
        <v>2.5797014606541215</v>
      </c>
      <c r="F36" s="121">
        <v>-10.006790376246588</v>
      </c>
      <c r="G36" s="13">
        <v>261</v>
      </c>
      <c r="H36" s="13">
        <v>266</v>
      </c>
      <c r="I36" s="121">
        <v>11.875712253615459</v>
      </c>
      <c r="J36" s="121">
        <v>12.038606816385903</v>
      </c>
      <c r="K36" s="121">
        <v>1.371661415262504</v>
      </c>
      <c r="L36" s="43"/>
    </row>
    <row r="37" spans="1:12" ht="11.25" customHeight="1" x14ac:dyDescent="0.2">
      <c r="A37" s="18" t="s">
        <v>1105</v>
      </c>
      <c r="B37" s="19">
        <v>50</v>
      </c>
      <c r="C37" s="19">
        <v>74</v>
      </c>
      <c r="D37" s="237">
        <v>3.3315761120218057</v>
      </c>
      <c r="E37" s="237">
        <v>4.8959316792582532</v>
      </c>
      <c r="F37" s="237">
        <v>46.955420336685627</v>
      </c>
      <c r="G37" s="19">
        <v>145</v>
      </c>
      <c r="H37" s="19">
        <v>220</v>
      </c>
      <c r="I37" s="237">
        <v>9.6615707248632354</v>
      </c>
      <c r="J37" s="237">
        <v>14.555472559956968</v>
      </c>
      <c r="K37" s="237">
        <v>50.653273411327305</v>
      </c>
      <c r="L37" s="43"/>
    </row>
    <row r="38" spans="1:12" ht="11.25" customHeight="1" x14ac:dyDescent="0.2">
      <c r="A38" s="2"/>
      <c r="B38" s="13"/>
      <c r="C38" s="13"/>
      <c r="D38" s="132"/>
      <c r="E38" s="132"/>
      <c r="F38" s="121"/>
      <c r="G38" s="87"/>
      <c r="H38" s="87"/>
      <c r="I38" s="43"/>
      <c r="J38" s="43"/>
      <c r="K38" s="43"/>
      <c r="L38" s="43"/>
    </row>
    <row r="39" spans="1:12" x14ac:dyDescent="0.2">
      <c r="A39" s="799" t="s">
        <v>696</v>
      </c>
      <c r="B39" s="799"/>
      <c r="C39" s="799"/>
      <c r="D39" s="799"/>
      <c r="E39" s="799"/>
      <c r="F39" s="799"/>
      <c r="G39" s="799"/>
      <c r="H39" s="799"/>
      <c r="I39" s="799"/>
      <c r="J39" s="799"/>
      <c r="K39" s="799"/>
    </row>
    <row r="40" spans="1:12" x14ac:dyDescent="0.2">
      <c r="A40" s="799"/>
      <c r="B40" s="799"/>
      <c r="C40" s="799"/>
      <c r="D40" s="799"/>
      <c r="E40" s="799"/>
      <c r="F40" s="799"/>
      <c r="G40" s="799"/>
      <c r="H40" s="799"/>
      <c r="I40" s="799"/>
      <c r="J40" s="799"/>
      <c r="K40" s="799"/>
    </row>
    <row r="41" spans="1:12" x14ac:dyDescent="0.2">
      <c r="A41" s="799"/>
      <c r="B41" s="799"/>
      <c r="C41" s="799"/>
      <c r="D41" s="799"/>
      <c r="E41" s="799"/>
      <c r="F41" s="799"/>
      <c r="G41" s="799"/>
      <c r="H41" s="799"/>
      <c r="I41" s="799"/>
      <c r="J41" s="799"/>
      <c r="K41" s="799"/>
    </row>
    <row r="42" spans="1:12" ht="11.25" customHeight="1" x14ac:dyDescent="0.2">
      <c r="A42" s="2" t="s">
        <v>506</v>
      </c>
      <c r="B42" s="275"/>
      <c r="C42" s="275"/>
      <c r="D42" s="275"/>
      <c r="E42" s="275"/>
      <c r="F42" s="275"/>
      <c r="G42" s="2"/>
      <c r="H42" s="2"/>
      <c r="I42" s="2"/>
      <c r="J42" s="2"/>
      <c r="K42" s="2"/>
      <c r="L42" s="2"/>
    </row>
    <row r="43" spans="1:12" x14ac:dyDescent="0.2">
      <c r="A43" s="798" t="s">
        <v>1106</v>
      </c>
      <c r="B43" s="798"/>
      <c r="C43" s="798"/>
      <c r="D43" s="798"/>
      <c r="E43" s="798"/>
      <c r="F43" s="798"/>
      <c r="G43" s="798"/>
      <c r="H43" s="798"/>
      <c r="I43" s="798"/>
      <c r="J43" s="798"/>
      <c r="K43" s="798"/>
      <c r="L43" s="2"/>
    </row>
    <row r="44" spans="1:12" x14ac:dyDescent="0.2">
      <c r="A44" s="798"/>
      <c r="B44" s="798"/>
      <c r="C44" s="798"/>
      <c r="D44" s="798"/>
      <c r="E44" s="798"/>
      <c r="F44" s="798"/>
      <c r="G44" s="798"/>
      <c r="H44" s="798"/>
      <c r="I44" s="798"/>
      <c r="J44" s="798"/>
      <c r="K44" s="798"/>
      <c r="L44" s="2"/>
    </row>
    <row r="45" spans="1:12" x14ac:dyDescent="0.2">
      <c r="A45" s="798"/>
      <c r="B45" s="798"/>
      <c r="C45" s="798"/>
      <c r="D45" s="798"/>
      <c r="E45" s="798"/>
      <c r="F45" s="798"/>
      <c r="G45" s="798"/>
      <c r="H45" s="798"/>
      <c r="I45" s="798"/>
      <c r="J45" s="798"/>
      <c r="K45" s="798"/>
      <c r="L45" s="2"/>
    </row>
    <row r="46" spans="1:12" x14ac:dyDescent="0.2">
      <c r="A46" s="280" t="s">
        <v>1107</v>
      </c>
      <c r="B46" s="281"/>
      <c r="C46" s="281"/>
      <c r="D46" s="281"/>
      <c r="E46" s="281"/>
      <c r="F46" s="281"/>
      <c r="G46" s="281"/>
      <c r="H46" s="281"/>
      <c r="I46" s="281"/>
      <c r="J46" s="281"/>
      <c r="K46" s="281"/>
      <c r="L46" s="2"/>
    </row>
    <row r="47" spans="1:12" ht="11.25" customHeight="1" x14ac:dyDescent="0.2">
      <c r="A47" s="2" t="s">
        <v>1083</v>
      </c>
      <c r="B47" s="2"/>
      <c r="C47" s="2"/>
      <c r="D47" s="2"/>
      <c r="E47" s="2"/>
      <c r="F47" s="2"/>
      <c r="G47" s="2"/>
      <c r="H47" s="2"/>
      <c r="I47" s="2"/>
      <c r="J47" s="2"/>
      <c r="K47" s="2"/>
      <c r="L47" s="2"/>
    </row>
    <row r="48" spans="1:12" ht="11.25" customHeight="1" x14ac:dyDescent="0.2">
      <c r="A48" s="22" t="s">
        <v>1051</v>
      </c>
      <c r="B48" s="2"/>
      <c r="C48" s="2"/>
      <c r="D48" s="2"/>
      <c r="E48" s="2"/>
      <c r="F48" s="2"/>
      <c r="G48" s="2"/>
      <c r="H48" s="2"/>
      <c r="I48" s="2"/>
      <c r="J48" s="2"/>
      <c r="K48" s="2"/>
      <c r="L48" s="2"/>
    </row>
    <row r="49" spans="1:12" ht="11.25" customHeight="1" x14ac:dyDescent="0.2">
      <c r="A49" s="27" t="s">
        <v>1108</v>
      </c>
      <c r="B49" s="2"/>
      <c r="C49" s="2"/>
      <c r="D49" s="2"/>
      <c r="E49" s="2"/>
      <c r="F49" s="2"/>
      <c r="G49" s="2"/>
      <c r="H49" s="2"/>
      <c r="I49" s="2"/>
      <c r="J49" s="2"/>
      <c r="K49" s="2"/>
      <c r="L49" s="2"/>
    </row>
    <row r="50" spans="1:12" ht="11.25" customHeight="1" x14ac:dyDescent="0.2">
      <c r="A50" s="2"/>
      <c r="B50" s="2"/>
      <c r="C50" s="2"/>
      <c r="D50" s="2"/>
      <c r="E50" s="2"/>
      <c r="F50" s="2"/>
      <c r="G50" s="2"/>
      <c r="H50" s="2"/>
      <c r="I50" s="2"/>
      <c r="J50" s="2"/>
      <c r="K50" s="2"/>
      <c r="L50" s="2"/>
    </row>
    <row r="51" spans="1:12" ht="11.25" customHeight="1" x14ac:dyDescent="0.2">
      <c r="A51" s="2"/>
      <c r="B51" s="2"/>
      <c r="C51" s="2"/>
      <c r="D51" s="2"/>
      <c r="E51" s="2"/>
      <c r="F51" s="2"/>
      <c r="G51" s="2"/>
      <c r="H51" s="2"/>
      <c r="I51" s="2"/>
      <c r="J51" s="2"/>
      <c r="K51" s="2"/>
      <c r="L51" s="2"/>
    </row>
    <row r="52" spans="1:12" ht="11.25" customHeight="1" x14ac:dyDescent="0.2">
      <c r="A52" s="2"/>
      <c r="B52" s="2"/>
      <c r="C52" s="2"/>
      <c r="D52" s="2"/>
      <c r="E52" s="2"/>
      <c r="F52" s="2"/>
      <c r="G52" s="2"/>
      <c r="H52" s="2"/>
      <c r="I52" s="2"/>
      <c r="J52" s="2"/>
      <c r="K52" s="2"/>
      <c r="L52" s="2"/>
    </row>
    <row r="53" spans="1:12" ht="11.25" customHeight="1" x14ac:dyDescent="0.2">
      <c r="A53" s="2"/>
      <c r="B53" s="2"/>
      <c r="C53" s="2"/>
      <c r="D53" s="2"/>
      <c r="E53" s="2"/>
      <c r="F53" s="2"/>
      <c r="G53" s="2"/>
      <c r="H53" s="2"/>
      <c r="I53" s="2"/>
      <c r="J53" s="2"/>
      <c r="K53" s="2"/>
      <c r="L53" s="2"/>
    </row>
    <row r="54" spans="1:12" ht="11.25" customHeight="1" x14ac:dyDescent="0.2">
      <c r="A54" s="2"/>
      <c r="B54" s="2"/>
      <c r="C54" s="2"/>
      <c r="D54" s="2"/>
      <c r="E54" s="2"/>
      <c r="F54" s="2"/>
      <c r="G54" s="2"/>
      <c r="H54" s="2"/>
      <c r="I54" s="2"/>
      <c r="J54" s="2"/>
      <c r="K54" s="2"/>
      <c r="L54" s="2"/>
    </row>
    <row r="55" spans="1:12" ht="11.25" customHeight="1" x14ac:dyDescent="0.2">
      <c r="A55" s="2"/>
      <c r="B55" s="2"/>
      <c r="C55" s="2"/>
      <c r="D55" s="2"/>
      <c r="E55" s="2"/>
      <c r="F55" s="2"/>
      <c r="G55" s="2"/>
      <c r="H55" s="2"/>
      <c r="I55" s="2"/>
      <c r="J55" s="2"/>
      <c r="K55" s="2"/>
      <c r="L55" s="2"/>
    </row>
    <row r="56" spans="1:12" ht="11.25" customHeight="1" x14ac:dyDescent="0.2">
      <c r="A56" s="2"/>
      <c r="B56" s="2"/>
      <c r="C56" s="2"/>
      <c r="D56" s="2"/>
      <c r="E56" s="2"/>
      <c r="F56" s="2"/>
      <c r="G56" s="2"/>
      <c r="H56" s="2"/>
      <c r="I56" s="2"/>
      <c r="J56" s="2"/>
      <c r="K56" s="2"/>
      <c r="L56" s="2"/>
    </row>
    <row r="57" spans="1:12" ht="11.25" customHeight="1" x14ac:dyDescent="0.2">
      <c r="A57" s="2"/>
      <c r="B57" s="2"/>
      <c r="C57" s="2"/>
      <c r="D57" s="2"/>
      <c r="E57" s="2"/>
      <c r="F57" s="2"/>
      <c r="G57" s="2"/>
      <c r="H57" s="2"/>
      <c r="I57" s="2"/>
      <c r="J57" s="2"/>
      <c r="K57" s="2"/>
      <c r="L57" s="2"/>
    </row>
    <row r="58" spans="1:12" ht="11.25" customHeight="1" x14ac:dyDescent="0.2">
      <c r="A58" s="2"/>
      <c r="B58" s="2"/>
      <c r="C58" s="2"/>
      <c r="D58" s="2"/>
      <c r="E58" s="2"/>
      <c r="F58" s="2"/>
      <c r="G58" s="2"/>
      <c r="H58" s="2"/>
      <c r="I58" s="2"/>
      <c r="J58" s="2"/>
      <c r="K58" s="2"/>
      <c r="L58" s="2"/>
    </row>
    <row r="59" spans="1:12" ht="11.25" customHeight="1" x14ac:dyDescent="0.2">
      <c r="A59" s="2"/>
      <c r="B59" s="2"/>
      <c r="C59" s="2"/>
      <c r="D59" s="2"/>
      <c r="E59" s="2"/>
      <c r="F59" s="2"/>
      <c r="G59" s="2"/>
      <c r="H59" s="2"/>
      <c r="I59" s="2"/>
      <c r="J59" s="2"/>
      <c r="K59" s="2"/>
      <c r="L59" s="2"/>
    </row>
    <row r="60" spans="1:12" ht="11.25" customHeight="1" x14ac:dyDescent="0.2">
      <c r="A60" s="2"/>
      <c r="B60" s="2"/>
      <c r="C60" s="2"/>
      <c r="D60" s="2"/>
      <c r="E60" s="2"/>
      <c r="F60" s="2"/>
      <c r="G60" s="2"/>
      <c r="H60" s="2"/>
      <c r="I60" s="2"/>
      <c r="J60" s="2"/>
      <c r="K60" s="2"/>
      <c r="L60" s="2"/>
    </row>
    <row r="61" spans="1:12" ht="11.25" customHeight="1" x14ac:dyDescent="0.2">
      <c r="A61" s="2"/>
      <c r="B61" s="2"/>
      <c r="C61" s="2"/>
      <c r="D61" s="2"/>
      <c r="E61" s="2"/>
      <c r="F61" s="2"/>
      <c r="G61" s="2"/>
      <c r="H61" s="2"/>
      <c r="I61" s="2"/>
      <c r="J61" s="2"/>
      <c r="K61" s="2"/>
      <c r="L61" s="2"/>
    </row>
    <row r="62" spans="1:12" ht="11.25" customHeight="1" x14ac:dyDescent="0.2">
      <c r="A62" s="2"/>
      <c r="B62" s="2"/>
      <c r="C62" s="2"/>
      <c r="D62" s="2"/>
      <c r="E62" s="2"/>
      <c r="F62" s="2"/>
      <c r="G62" s="2"/>
      <c r="H62" s="2"/>
      <c r="I62" s="2"/>
      <c r="J62" s="2"/>
      <c r="K62" s="2"/>
      <c r="L62" s="2"/>
    </row>
    <row r="63" spans="1:12" ht="11.25" customHeight="1" x14ac:dyDescent="0.2">
      <c r="A63" s="2"/>
      <c r="B63" s="2"/>
      <c r="C63" s="2"/>
      <c r="D63" s="2"/>
      <c r="E63" s="2"/>
      <c r="F63" s="2"/>
      <c r="G63" s="2"/>
      <c r="H63" s="2"/>
      <c r="I63" s="2"/>
      <c r="J63" s="2"/>
      <c r="K63" s="2"/>
      <c r="L63" s="2"/>
    </row>
    <row r="64" spans="1:12" ht="11.25" customHeight="1" x14ac:dyDescent="0.2">
      <c r="A64" s="2"/>
      <c r="B64" s="2"/>
      <c r="C64" s="2"/>
      <c r="D64" s="2"/>
      <c r="E64" s="2"/>
      <c r="F64" s="2"/>
      <c r="G64" s="2"/>
      <c r="H64" s="2"/>
      <c r="I64" s="2"/>
      <c r="J64" s="2"/>
      <c r="K64" s="2"/>
      <c r="L64" s="2"/>
    </row>
    <row r="65" spans="1:12" ht="11.25" customHeight="1" x14ac:dyDescent="0.2">
      <c r="A65" s="2"/>
      <c r="B65" s="2"/>
      <c r="C65" s="2"/>
      <c r="D65" s="2"/>
      <c r="E65" s="2"/>
      <c r="F65" s="2"/>
      <c r="G65" s="2"/>
      <c r="H65" s="2"/>
      <c r="I65" s="2"/>
      <c r="J65" s="2"/>
      <c r="K65" s="2"/>
      <c r="L65" s="2"/>
    </row>
    <row r="66" spans="1:12" ht="11.25" customHeight="1" x14ac:dyDescent="0.2">
      <c r="A66" s="2"/>
      <c r="B66" s="2"/>
      <c r="C66" s="2"/>
      <c r="D66" s="2"/>
      <c r="E66" s="2"/>
      <c r="F66" s="2"/>
      <c r="G66" s="2"/>
      <c r="H66" s="2"/>
      <c r="I66" s="2"/>
      <c r="J66" s="2"/>
      <c r="K66" s="2"/>
      <c r="L66" s="2"/>
    </row>
    <row r="67" spans="1:12" ht="11.25" customHeight="1" x14ac:dyDescent="0.2">
      <c r="A67" s="2"/>
      <c r="B67" s="2"/>
      <c r="C67" s="2"/>
      <c r="D67" s="2"/>
      <c r="E67" s="2"/>
      <c r="F67" s="2"/>
      <c r="G67" s="2"/>
      <c r="H67" s="2"/>
      <c r="I67" s="2"/>
      <c r="J67" s="2"/>
      <c r="K67" s="2"/>
      <c r="L67" s="2"/>
    </row>
    <row r="68" spans="1:12" ht="11.25" customHeight="1" x14ac:dyDescent="0.2">
      <c r="A68" s="2"/>
      <c r="B68" s="2"/>
      <c r="C68" s="2"/>
      <c r="D68" s="2"/>
      <c r="E68" s="2"/>
      <c r="F68" s="2"/>
      <c r="G68" s="2"/>
      <c r="H68" s="2"/>
      <c r="I68" s="2"/>
      <c r="J68" s="2"/>
      <c r="K68" s="2"/>
      <c r="L68" s="2"/>
    </row>
    <row r="69" spans="1:12" ht="11.25" customHeight="1" x14ac:dyDescent="0.2">
      <c r="A69" s="2"/>
      <c r="B69" s="2"/>
      <c r="C69" s="2"/>
      <c r="D69" s="2"/>
      <c r="E69" s="2"/>
      <c r="F69" s="2"/>
      <c r="G69" s="2"/>
      <c r="H69" s="2"/>
      <c r="I69" s="2"/>
      <c r="J69" s="2"/>
      <c r="K69" s="2"/>
      <c r="L69" s="2"/>
    </row>
    <row r="70" spans="1:12" ht="11.25" customHeight="1" x14ac:dyDescent="0.2">
      <c r="A70" s="2"/>
      <c r="B70" s="2"/>
      <c r="C70" s="2"/>
      <c r="D70" s="2"/>
      <c r="E70" s="2"/>
      <c r="F70" s="2"/>
      <c r="G70" s="2"/>
      <c r="H70" s="2"/>
      <c r="I70" s="2"/>
      <c r="J70" s="2"/>
      <c r="K70" s="2"/>
      <c r="L70" s="2"/>
    </row>
    <row r="71" spans="1:12" ht="11.25" customHeight="1" x14ac:dyDescent="0.2">
      <c r="A71" s="2"/>
      <c r="B71" s="2"/>
      <c r="C71" s="2"/>
      <c r="D71" s="2"/>
      <c r="E71" s="2"/>
      <c r="F71" s="2"/>
      <c r="G71" s="2"/>
      <c r="H71" s="2"/>
      <c r="I71" s="2"/>
      <c r="J71" s="2"/>
      <c r="K71" s="2"/>
      <c r="L71" s="2"/>
    </row>
    <row r="72" spans="1:12" ht="11.25" customHeight="1" x14ac:dyDescent="0.2">
      <c r="A72" s="2"/>
      <c r="B72" s="2"/>
      <c r="C72" s="2"/>
      <c r="D72" s="2"/>
      <c r="E72" s="2"/>
      <c r="F72" s="2"/>
      <c r="G72" s="2"/>
      <c r="H72" s="2"/>
      <c r="I72" s="2"/>
      <c r="J72" s="2"/>
      <c r="K72" s="2"/>
      <c r="L72" s="2"/>
    </row>
    <row r="73" spans="1:12" ht="11.25" customHeight="1" x14ac:dyDescent="0.2">
      <c r="A73" s="2"/>
      <c r="B73" s="2"/>
      <c r="C73" s="2"/>
      <c r="D73" s="2"/>
      <c r="E73" s="2"/>
      <c r="F73" s="2"/>
      <c r="G73" s="2"/>
      <c r="H73" s="2"/>
      <c r="I73" s="2"/>
      <c r="J73" s="2"/>
      <c r="K73" s="2"/>
      <c r="L73" s="2"/>
    </row>
    <row r="74" spans="1:12" ht="11.25" customHeight="1" x14ac:dyDescent="0.2">
      <c r="A74" s="2"/>
      <c r="B74" s="2"/>
      <c r="C74" s="2"/>
      <c r="D74" s="2"/>
      <c r="E74" s="2"/>
      <c r="F74" s="2"/>
      <c r="G74" s="2"/>
      <c r="H74" s="2"/>
      <c r="I74" s="2"/>
      <c r="J74" s="2"/>
      <c r="K74" s="2"/>
      <c r="L74" s="2"/>
    </row>
    <row r="75" spans="1:12" ht="11.25" customHeight="1" x14ac:dyDescent="0.2">
      <c r="A75" s="2"/>
      <c r="B75" s="2"/>
      <c r="C75" s="2"/>
      <c r="D75" s="2"/>
      <c r="E75" s="2"/>
      <c r="F75" s="2"/>
      <c r="G75" s="2"/>
      <c r="H75" s="2"/>
      <c r="I75" s="2"/>
      <c r="J75" s="2"/>
      <c r="K75" s="2"/>
      <c r="L75" s="2"/>
    </row>
    <row r="76" spans="1:12" ht="11.25" customHeight="1" x14ac:dyDescent="0.2">
      <c r="A76" s="2"/>
      <c r="B76" s="2"/>
      <c r="C76" s="2"/>
      <c r="D76" s="2"/>
      <c r="E76" s="2"/>
      <c r="F76" s="2"/>
      <c r="G76" s="2"/>
      <c r="H76" s="2"/>
      <c r="I76" s="2"/>
      <c r="J76" s="2"/>
      <c r="K76" s="2"/>
      <c r="L76" s="2"/>
    </row>
    <row r="77" spans="1:12" ht="11.25" customHeight="1" x14ac:dyDescent="0.2">
      <c r="A77" s="2"/>
      <c r="B77" s="2"/>
      <c r="C77" s="2"/>
      <c r="D77" s="2"/>
      <c r="E77" s="2"/>
      <c r="F77" s="2"/>
      <c r="G77" s="2"/>
      <c r="H77" s="2"/>
      <c r="I77" s="2"/>
      <c r="J77" s="2"/>
      <c r="K77" s="2"/>
      <c r="L77" s="2"/>
    </row>
    <row r="78" spans="1:12" ht="11.25" customHeight="1" x14ac:dyDescent="0.2">
      <c r="A78" s="2"/>
      <c r="B78" s="2"/>
      <c r="C78" s="2"/>
      <c r="D78" s="2"/>
      <c r="E78" s="2"/>
      <c r="F78" s="2"/>
      <c r="G78" s="2"/>
      <c r="H78" s="2"/>
      <c r="I78" s="2"/>
      <c r="J78" s="2"/>
      <c r="K78" s="2"/>
      <c r="L78" s="2"/>
    </row>
    <row r="79" spans="1:12" ht="11.25" customHeight="1" x14ac:dyDescent="0.2">
      <c r="A79" s="2"/>
      <c r="B79" s="2"/>
      <c r="C79" s="2"/>
      <c r="D79" s="2"/>
      <c r="E79" s="2"/>
      <c r="F79" s="2"/>
      <c r="G79" s="2"/>
      <c r="H79" s="2"/>
      <c r="I79" s="2"/>
      <c r="J79" s="2"/>
      <c r="K79" s="2"/>
      <c r="L79" s="2"/>
    </row>
    <row r="80" spans="1:12" ht="11.25" customHeight="1" x14ac:dyDescent="0.2">
      <c r="A80" s="2"/>
      <c r="B80" s="2"/>
      <c r="C80" s="2"/>
      <c r="D80" s="2"/>
      <c r="E80" s="2"/>
      <c r="F80" s="2"/>
      <c r="G80" s="2"/>
      <c r="H80" s="2"/>
      <c r="I80" s="2"/>
      <c r="J80" s="2"/>
      <c r="K80" s="2"/>
      <c r="L80" s="2"/>
    </row>
    <row r="81" spans="1:12" ht="11.25" customHeight="1" x14ac:dyDescent="0.2">
      <c r="A81" s="2"/>
      <c r="B81" s="2"/>
      <c r="C81" s="2"/>
      <c r="D81" s="2"/>
      <c r="E81" s="2"/>
      <c r="F81" s="2"/>
      <c r="G81" s="2"/>
      <c r="H81" s="2"/>
      <c r="I81" s="2"/>
      <c r="J81" s="2"/>
      <c r="K81" s="2"/>
      <c r="L81" s="2"/>
    </row>
    <row r="82" spans="1:12" ht="11.25" customHeight="1" x14ac:dyDescent="0.2">
      <c r="A82" s="2"/>
      <c r="B82" s="2"/>
      <c r="C82" s="2"/>
      <c r="D82" s="2"/>
      <c r="E82" s="2"/>
      <c r="F82" s="2"/>
      <c r="G82" s="2"/>
      <c r="H82" s="2"/>
      <c r="I82" s="2"/>
      <c r="J82" s="2"/>
      <c r="K82" s="2"/>
      <c r="L82" s="2"/>
    </row>
    <row r="83" spans="1:12" ht="11.25" customHeight="1" x14ac:dyDescent="0.2">
      <c r="A83" s="2"/>
      <c r="B83" s="2"/>
      <c r="C83" s="2"/>
      <c r="D83" s="2"/>
      <c r="E83" s="2"/>
      <c r="F83" s="2"/>
      <c r="G83" s="2"/>
      <c r="H83" s="2"/>
      <c r="I83" s="2"/>
      <c r="J83" s="2"/>
      <c r="K83" s="2"/>
      <c r="L83" s="2"/>
    </row>
    <row r="84" spans="1:12" ht="11.25" customHeight="1" x14ac:dyDescent="0.2">
      <c r="A84" s="2"/>
      <c r="B84" s="2"/>
      <c r="C84" s="2"/>
      <c r="D84" s="2"/>
      <c r="E84" s="2"/>
      <c r="F84" s="2"/>
      <c r="G84" s="2"/>
      <c r="H84" s="2"/>
      <c r="I84" s="2"/>
      <c r="J84" s="2"/>
      <c r="K84" s="2"/>
      <c r="L84" s="2"/>
    </row>
    <row r="85" spans="1:12" ht="11.25" customHeight="1" x14ac:dyDescent="0.2">
      <c r="A85" s="2"/>
      <c r="B85" s="2"/>
      <c r="C85" s="2"/>
      <c r="D85" s="2"/>
      <c r="E85" s="2"/>
      <c r="F85" s="2"/>
      <c r="G85" s="2"/>
      <c r="H85" s="2"/>
      <c r="I85" s="2"/>
      <c r="J85" s="2"/>
      <c r="K85" s="2"/>
      <c r="L85" s="2"/>
    </row>
    <row r="86" spans="1:12" ht="11.25" customHeight="1" x14ac:dyDescent="0.2">
      <c r="A86" s="2"/>
      <c r="B86" s="2"/>
      <c r="C86" s="2"/>
      <c r="D86" s="2"/>
      <c r="E86" s="2"/>
      <c r="F86" s="2"/>
      <c r="G86" s="2"/>
      <c r="H86" s="2"/>
      <c r="I86" s="2"/>
      <c r="J86" s="2"/>
      <c r="K86" s="2"/>
      <c r="L86" s="2"/>
    </row>
    <row r="87" spans="1:12" ht="11.25" customHeight="1" x14ac:dyDescent="0.2">
      <c r="A87" s="2"/>
      <c r="B87" s="2"/>
      <c r="C87" s="2"/>
      <c r="D87" s="2"/>
      <c r="E87" s="2"/>
      <c r="F87" s="2"/>
      <c r="G87" s="2"/>
      <c r="H87" s="2"/>
      <c r="I87" s="2"/>
      <c r="J87" s="2"/>
      <c r="K87" s="2"/>
      <c r="L87" s="2"/>
    </row>
    <row r="88" spans="1:12" ht="11.25" customHeight="1" x14ac:dyDescent="0.2">
      <c r="A88" s="2"/>
      <c r="B88" s="2"/>
      <c r="C88" s="2"/>
      <c r="D88" s="2"/>
      <c r="E88" s="2"/>
      <c r="F88" s="2"/>
      <c r="G88" s="2"/>
      <c r="H88" s="2"/>
      <c r="I88" s="2"/>
      <c r="J88" s="2"/>
      <c r="K88" s="2"/>
      <c r="L88" s="2"/>
    </row>
    <row r="89" spans="1:12" ht="11.25" customHeight="1" x14ac:dyDescent="0.2">
      <c r="A89" s="2"/>
      <c r="B89" s="2"/>
      <c r="C89" s="2"/>
      <c r="D89" s="2"/>
      <c r="E89" s="2"/>
      <c r="F89" s="2"/>
      <c r="G89" s="2"/>
      <c r="H89" s="2"/>
      <c r="I89" s="2"/>
      <c r="J89" s="2"/>
      <c r="K89" s="2"/>
      <c r="L89" s="2"/>
    </row>
    <row r="90" spans="1:12" ht="11.25" customHeight="1" x14ac:dyDescent="0.2">
      <c r="A90" s="2"/>
      <c r="B90" s="2"/>
      <c r="C90" s="2"/>
      <c r="D90" s="2"/>
      <c r="E90" s="2"/>
      <c r="F90" s="2"/>
      <c r="G90" s="2"/>
      <c r="H90" s="2"/>
      <c r="I90" s="2"/>
      <c r="J90" s="2"/>
      <c r="K90" s="2"/>
      <c r="L90" s="2"/>
    </row>
    <row r="91" spans="1:12" ht="11.25" customHeight="1" x14ac:dyDescent="0.2">
      <c r="A91" s="2"/>
      <c r="B91" s="2"/>
      <c r="C91" s="2"/>
      <c r="D91" s="2"/>
      <c r="E91" s="2"/>
      <c r="F91" s="2"/>
      <c r="G91" s="2"/>
      <c r="H91" s="2"/>
      <c r="I91" s="2"/>
      <c r="J91" s="2"/>
      <c r="K91" s="2"/>
      <c r="L91" s="2"/>
    </row>
    <row r="92" spans="1:12" ht="11.25" customHeight="1" x14ac:dyDescent="0.2">
      <c r="A92" s="2"/>
      <c r="B92" s="2"/>
      <c r="C92" s="2"/>
      <c r="D92" s="2"/>
      <c r="E92" s="2"/>
      <c r="F92" s="2"/>
      <c r="G92" s="2"/>
      <c r="H92" s="2"/>
      <c r="I92" s="2"/>
      <c r="J92" s="2"/>
      <c r="K92" s="2"/>
      <c r="L92" s="2"/>
    </row>
    <row r="93" spans="1:12" ht="11.25" customHeight="1" x14ac:dyDescent="0.2">
      <c r="A93" s="2"/>
      <c r="B93" s="2"/>
      <c r="C93" s="2"/>
      <c r="D93" s="2"/>
      <c r="E93" s="2"/>
      <c r="F93" s="2"/>
      <c r="G93" s="2"/>
      <c r="H93" s="2"/>
      <c r="I93" s="2"/>
      <c r="J93" s="2"/>
      <c r="K93" s="2"/>
      <c r="L93" s="2"/>
    </row>
    <row r="94" spans="1:12" ht="11.25" customHeight="1" x14ac:dyDescent="0.2">
      <c r="A94" s="2"/>
      <c r="B94" s="2"/>
      <c r="C94" s="2"/>
      <c r="D94" s="2"/>
      <c r="E94" s="2"/>
      <c r="F94" s="2"/>
      <c r="G94" s="2"/>
      <c r="H94" s="2"/>
      <c r="I94" s="2"/>
      <c r="J94" s="2"/>
      <c r="K94" s="2"/>
      <c r="L94" s="2"/>
    </row>
    <row r="95" spans="1:12" ht="11.25" customHeight="1" x14ac:dyDescent="0.2">
      <c r="A95" s="2"/>
      <c r="B95" s="2"/>
      <c r="C95" s="2"/>
      <c r="D95" s="2"/>
      <c r="E95" s="2"/>
      <c r="F95" s="2"/>
      <c r="G95" s="2"/>
      <c r="H95" s="2"/>
      <c r="I95" s="2"/>
      <c r="J95" s="2"/>
      <c r="K95" s="2"/>
      <c r="L95" s="2"/>
    </row>
    <row r="96" spans="1:12" ht="11.25" customHeight="1" x14ac:dyDescent="0.2">
      <c r="A96" s="2"/>
      <c r="B96" s="2"/>
      <c r="C96" s="2"/>
      <c r="D96" s="2"/>
      <c r="E96" s="2"/>
      <c r="F96" s="2"/>
      <c r="G96" s="2"/>
      <c r="H96" s="2"/>
      <c r="I96" s="2"/>
      <c r="J96" s="2"/>
      <c r="K96" s="2"/>
      <c r="L96" s="2"/>
    </row>
    <row r="97" spans="1:12" ht="11.25" customHeight="1" x14ac:dyDescent="0.2">
      <c r="A97" s="2"/>
      <c r="B97" s="2"/>
      <c r="C97" s="2"/>
      <c r="D97" s="2"/>
      <c r="E97" s="2"/>
      <c r="F97" s="2"/>
      <c r="G97" s="2"/>
      <c r="H97" s="2"/>
      <c r="I97" s="2"/>
      <c r="J97" s="2"/>
      <c r="K97" s="2"/>
      <c r="L97" s="2"/>
    </row>
    <row r="98" spans="1:12" ht="11.25" customHeight="1" x14ac:dyDescent="0.2">
      <c r="A98" s="2"/>
      <c r="B98" s="2"/>
      <c r="C98" s="2"/>
      <c r="D98" s="2"/>
      <c r="E98" s="2"/>
      <c r="F98" s="2"/>
      <c r="G98" s="2"/>
      <c r="H98" s="2"/>
      <c r="I98" s="2"/>
      <c r="J98" s="2"/>
      <c r="K98" s="2"/>
      <c r="L98" s="2"/>
    </row>
    <row r="99" spans="1:12" ht="11.25" customHeight="1" x14ac:dyDescent="0.2">
      <c r="A99" s="2"/>
      <c r="B99" s="2"/>
      <c r="C99" s="2"/>
      <c r="D99" s="2"/>
      <c r="E99" s="2"/>
      <c r="F99" s="2"/>
      <c r="G99" s="2"/>
      <c r="H99" s="2"/>
      <c r="I99" s="2"/>
      <c r="J99" s="2"/>
      <c r="K99" s="2"/>
      <c r="L99" s="2"/>
    </row>
    <row r="100" spans="1:12" ht="11.25" customHeight="1" x14ac:dyDescent="0.2">
      <c r="A100" s="2"/>
      <c r="B100" s="2"/>
      <c r="C100" s="2"/>
      <c r="D100" s="2"/>
      <c r="E100" s="2"/>
      <c r="F100" s="2"/>
      <c r="G100" s="2"/>
      <c r="H100" s="2"/>
      <c r="I100" s="2"/>
      <c r="J100" s="2"/>
      <c r="K100" s="2"/>
      <c r="L100" s="2"/>
    </row>
    <row r="101" spans="1:12" ht="11.25" customHeight="1" x14ac:dyDescent="0.2">
      <c r="A101" s="2"/>
      <c r="B101" s="2"/>
      <c r="C101" s="2"/>
      <c r="D101" s="2"/>
      <c r="E101" s="2"/>
      <c r="F101" s="2"/>
      <c r="G101" s="2"/>
      <c r="H101" s="2"/>
      <c r="I101" s="2"/>
      <c r="J101" s="2"/>
      <c r="K101" s="2"/>
      <c r="L101" s="2"/>
    </row>
    <row r="102" spans="1:12" ht="11.25" customHeight="1" x14ac:dyDescent="0.2">
      <c r="A102" s="2"/>
      <c r="B102" s="2"/>
      <c r="C102" s="2"/>
      <c r="D102" s="2"/>
      <c r="E102" s="2"/>
      <c r="F102" s="2"/>
      <c r="G102" s="2"/>
      <c r="H102" s="2"/>
      <c r="I102" s="2"/>
      <c r="J102" s="2"/>
      <c r="K102" s="2"/>
      <c r="L102" s="2"/>
    </row>
    <row r="103" spans="1:12" ht="11.25" customHeight="1" x14ac:dyDescent="0.2">
      <c r="A103" s="2"/>
      <c r="B103" s="2"/>
      <c r="C103" s="2"/>
      <c r="D103" s="2"/>
      <c r="E103" s="2"/>
      <c r="F103" s="2"/>
      <c r="G103" s="2"/>
      <c r="H103" s="2"/>
      <c r="I103" s="2"/>
      <c r="J103" s="2"/>
      <c r="K103" s="2"/>
      <c r="L103" s="2"/>
    </row>
    <row r="104" spans="1:12" ht="11.25" customHeight="1" x14ac:dyDescent="0.2">
      <c r="A104" s="2"/>
      <c r="B104" s="2"/>
      <c r="C104" s="2"/>
      <c r="D104" s="2"/>
      <c r="E104" s="2"/>
      <c r="F104" s="2"/>
      <c r="G104" s="2"/>
      <c r="H104" s="2"/>
      <c r="I104" s="2"/>
      <c r="J104" s="2"/>
      <c r="K104" s="2"/>
      <c r="L104" s="2"/>
    </row>
    <row r="105" spans="1:12" ht="11.25" customHeight="1" x14ac:dyDescent="0.2">
      <c r="A105" s="2"/>
      <c r="B105" s="2"/>
      <c r="C105" s="2"/>
      <c r="D105" s="2"/>
      <c r="E105" s="2"/>
      <c r="F105" s="2"/>
      <c r="G105" s="2"/>
      <c r="H105" s="2"/>
      <c r="I105" s="2"/>
      <c r="J105" s="2"/>
      <c r="K105" s="2"/>
      <c r="L105" s="2"/>
    </row>
    <row r="106" spans="1:12" ht="11.25" customHeight="1" x14ac:dyDescent="0.2">
      <c r="A106" s="2"/>
      <c r="B106" s="2"/>
      <c r="C106" s="2"/>
      <c r="D106" s="2"/>
      <c r="E106" s="2"/>
      <c r="F106" s="2"/>
      <c r="G106" s="2"/>
      <c r="H106" s="2"/>
      <c r="I106" s="2"/>
      <c r="J106" s="2"/>
      <c r="K106" s="2"/>
      <c r="L106" s="2"/>
    </row>
    <row r="107" spans="1:12" ht="11.25" customHeight="1" x14ac:dyDescent="0.2">
      <c r="A107" s="2"/>
      <c r="B107" s="2"/>
      <c r="C107" s="2"/>
      <c r="D107" s="2"/>
      <c r="E107" s="2"/>
      <c r="F107" s="2"/>
      <c r="G107" s="2"/>
      <c r="H107" s="2"/>
      <c r="I107" s="2"/>
      <c r="J107" s="2"/>
      <c r="K107" s="2"/>
      <c r="L107" s="2"/>
    </row>
    <row r="108" spans="1:12" ht="11.25" customHeight="1" x14ac:dyDescent="0.2">
      <c r="A108" s="2"/>
      <c r="B108" s="2"/>
      <c r="C108" s="2"/>
      <c r="D108" s="2"/>
      <c r="E108" s="2"/>
      <c r="F108" s="2"/>
      <c r="G108" s="2"/>
      <c r="H108" s="2"/>
      <c r="I108" s="2"/>
      <c r="J108" s="2"/>
      <c r="K108" s="2"/>
      <c r="L108" s="2"/>
    </row>
    <row r="109" spans="1:12" ht="11.25" customHeight="1" x14ac:dyDescent="0.2">
      <c r="A109" s="2"/>
      <c r="B109" s="2"/>
      <c r="C109" s="2"/>
      <c r="D109" s="2"/>
      <c r="E109" s="2"/>
      <c r="F109" s="2"/>
      <c r="G109" s="2"/>
      <c r="H109" s="2"/>
      <c r="I109" s="2"/>
      <c r="J109" s="2"/>
      <c r="K109" s="2"/>
      <c r="L109" s="2"/>
    </row>
    <row r="110" spans="1:12" ht="11.25" customHeight="1" x14ac:dyDescent="0.2">
      <c r="A110" s="2"/>
      <c r="B110" s="2"/>
      <c r="C110" s="2"/>
      <c r="D110" s="2"/>
      <c r="E110" s="2"/>
      <c r="F110" s="2"/>
      <c r="G110" s="2"/>
      <c r="H110" s="2"/>
      <c r="I110" s="2"/>
      <c r="J110" s="2"/>
      <c r="K110" s="2"/>
      <c r="L110" s="2"/>
    </row>
    <row r="111" spans="1:12" ht="11.25" customHeight="1" x14ac:dyDescent="0.2">
      <c r="A111" s="2"/>
      <c r="B111" s="2"/>
      <c r="C111" s="2"/>
      <c r="D111" s="2"/>
      <c r="E111" s="2"/>
      <c r="F111" s="2"/>
      <c r="G111" s="2"/>
      <c r="H111" s="2"/>
      <c r="I111" s="2"/>
      <c r="J111" s="2"/>
      <c r="K111" s="2"/>
      <c r="L111" s="2"/>
    </row>
    <row r="112" spans="1:12" ht="11.25" customHeight="1" x14ac:dyDescent="0.2">
      <c r="A112" s="2"/>
      <c r="B112" s="2"/>
      <c r="C112" s="2"/>
      <c r="D112" s="2"/>
      <c r="E112" s="2"/>
      <c r="F112" s="2"/>
      <c r="G112" s="2"/>
      <c r="H112" s="2"/>
      <c r="I112" s="2"/>
      <c r="J112" s="2"/>
      <c r="K112" s="2"/>
      <c r="L112" s="2"/>
    </row>
    <row r="113" spans="1:12" ht="11.25" customHeight="1" x14ac:dyDescent="0.2">
      <c r="A113" s="2"/>
      <c r="B113" s="2"/>
      <c r="C113" s="2"/>
      <c r="D113" s="2"/>
      <c r="E113" s="2"/>
      <c r="F113" s="2"/>
      <c r="G113" s="2"/>
      <c r="H113" s="2"/>
      <c r="I113" s="2"/>
      <c r="J113" s="2"/>
      <c r="K113" s="2"/>
      <c r="L113" s="2"/>
    </row>
    <row r="114" spans="1:12" ht="11.25" customHeight="1" x14ac:dyDescent="0.2">
      <c r="A114" s="2"/>
      <c r="B114" s="2"/>
      <c r="C114" s="2"/>
      <c r="D114" s="2"/>
      <c r="E114" s="2"/>
      <c r="F114" s="2"/>
      <c r="G114" s="2"/>
      <c r="H114" s="2"/>
      <c r="I114" s="2"/>
      <c r="J114" s="2"/>
      <c r="K114" s="2"/>
      <c r="L114" s="2"/>
    </row>
    <row r="115" spans="1:12" ht="11.25" customHeight="1" x14ac:dyDescent="0.2">
      <c r="A115" s="2"/>
      <c r="B115" s="2"/>
      <c r="C115" s="2"/>
      <c r="D115" s="2"/>
      <c r="E115" s="2"/>
      <c r="F115" s="2"/>
      <c r="G115" s="2"/>
      <c r="H115" s="2"/>
      <c r="I115" s="2"/>
      <c r="J115" s="2"/>
      <c r="K115" s="2"/>
      <c r="L115" s="2"/>
    </row>
    <row r="116" spans="1:12" ht="11.25" customHeight="1" x14ac:dyDescent="0.2">
      <c r="A116" s="2"/>
      <c r="B116" s="2"/>
      <c r="C116" s="2"/>
      <c r="D116" s="2"/>
      <c r="E116" s="2"/>
      <c r="F116" s="2"/>
      <c r="G116" s="2"/>
      <c r="H116" s="2"/>
      <c r="I116" s="2"/>
      <c r="J116" s="2"/>
      <c r="K116" s="2"/>
      <c r="L116" s="2"/>
    </row>
    <row r="117" spans="1:12" ht="11.25" customHeight="1" x14ac:dyDescent="0.2">
      <c r="A117" s="2"/>
      <c r="B117" s="2"/>
      <c r="C117" s="2"/>
      <c r="D117" s="2"/>
      <c r="E117" s="2"/>
      <c r="F117" s="2"/>
      <c r="G117" s="2"/>
      <c r="H117" s="2"/>
      <c r="I117" s="2"/>
      <c r="J117" s="2"/>
      <c r="K117" s="2"/>
      <c r="L117" s="2"/>
    </row>
    <row r="118" spans="1:12" ht="11.25" customHeight="1" x14ac:dyDescent="0.2">
      <c r="A118" s="2"/>
      <c r="B118" s="2"/>
      <c r="C118" s="2"/>
      <c r="D118" s="2"/>
      <c r="E118" s="2"/>
      <c r="F118" s="2"/>
      <c r="G118" s="2"/>
      <c r="H118" s="2"/>
      <c r="I118" s="2"/>
      <c r="J118" s="2"/>
      <c r="K118" s="2"/>
      <c r="L118" s="2"/>
    </row>
    <row r="119" spans="1:12" ht="11.25" customHeight="1" x14ac:dyDescent="0.2">
      <c r="A119" s="2"/>
      <c r="B119" s="2"/>
      <c r="C119" s="2"/>
      <c r="D119" s="2"/>
      <c r="E119" s="2"/>
      <c r="F119" s="2"/>
      <c r="G119" s="2"/>
      <c r="H119" s="2"/>
      <c r="I119" s="2"/>
      <c r="J119" s="2"/>
      <c r="K119" s="2"/>
      <c r="L119" s="2"/>
    </row>
    <row r="120" spans="1:12" ht="11.25" customHeight="1" x14ac:dyDescent="0.2">
      <c r="A120" s="2"/>
      <c r="B120" s="2"/>
      <c r="C120" s="2"/>
      <c r="D120" s="2"/>
      <c r="E120" s="2"/>
      <c r="F120" s="2"/>
      <c r="G120" s="2"/>
      <c r="H120" s="2"/>
      <c r="I120" s="2"/>
      <c r="J120" s="2"/>
      <c r="K120" s="2"/>
      <c r="L120" s="2"/>
    </row>
    <row r="121" spans="1:12" ht="11.25" customHeight="1" x14ac:dyDescent="0.2">
      <c r="A121" s="2"/>
      <c r="B121" s="2"/>
      <c r="C121" s="2"/>
      <c r="D121" s="2"/>
      <c r="E121" s="2"/>
      <c r="F121" s="2"/>
      <c r="G121" s="2"/>
      <c r="H121" s="2"/>
      <c r="I121" s="2"/>
      <c r="J121" s="2"/>
      <c r="K121" s="2"/>
      <c r="L121" s="2"/>
    </row>
    <row r="122" spans="1:12" ht="11.25" customHeight="1" x14ac:dyDescent="0.2">
      <c r="A122" s="2"/>
      <c r="B122" s="2"/>
      <c r="C122" s="2"/>
      <c r="D122" s="2"/>
      <c r="E122" s="2"/>
      <c r="F122" s="2"/>
      <c r="G122" s="2"/>
      <c r="H122" s="2"/>
      <c r="I122" s="2"/>
      <c r="J122" s="2"/>
      <c r="K122" s="2"/>
      <c r="L122" s="2"/>
    </row>
    <row r="123" spans="1:12" ht="11.25" customHeight="1" x14ac:dyDescent="0.2">
      <c r="A123" s="2"/>
      <c r="B123" s="2"/>
      <c r="C123" s="2"/>
      <c r="D123" s="2"/>
      <c r="E123" s="2"/>
      <c r="F123" s="2"/>
      <c r="G123" s="2"/>
      <c r="H123" s="2"/>
      <c r="I123" s="2"/>
      <c r="J123" s="2"/>
      <c r="K123" s="2"/>
      <c r="L123" s="2"/>
    </row>
    <row r="124" spans="1:12" ht="11.25" customHeight="1" x14ac:dyDescent="0.2">
      <c r="A124" s="2"/>
      <c r="B124" s="2"/>
      <c r="C124" s="2"/>
      <c r="D124" s="2"/>
      <c r="E124" s="2"/>
      <c r="F124" s="2"/>
      <c r="G124" s="2"/>
      <c r="H124" s="2"/>
      <c r="I124" s="2"/>
      <c r="J124" s="2"/>
      <c r="K124" s="2"/>
      <c r="L124" s="2"/>
    </row>
    <row r="125" spans="1:12" ht="11.25" customHeight="1" x14ac:dyDescent="0.2">
      <c r="A125" s="2"/>
      <c r="B125" s="2"/>
      <c r="C125" s="2"/>
      <c r="D125" s="2"/>
      <c r="E125" s="2"/>
      <c r="F125" s="2"/>
      <c r="G125" s="2"/>
      <c r="H125" s="2"/>
      <c r="I125" s="2"/>
      <c r="J125" s="2"/>
      <c r="K125" s="2"/>
      <c r="L125" s="2"/>
    </row>
    <row r="126" spans="1:12" ht="11.25" customHeight="1" x14ac:dyDescent="0.2">
      <c r="A126" s="2"/>
      <c r="B126" s="2"/>
      <c r="C126" s="2"/>
      <c r="D126" s="2"/>
      <c r="E126" s="2"/>
      <c r="F126" s="2"/>
      <c r="G126" s="2"/>
      <c r="H126" s="2"/>
      <c r="I126" s="2"/>
      <c r="J126" s="2"/>
      <c r="K126" s="2"/>
      <c r="L126" s="2"/>
    </row>
    <row r="127" spans="1:12" ht="11.25" customHeight="1" x14ac:dyDescent="0.2">
      <c r="A127" s="2"/>
      <c r="B127" s="2"/>
      <c r="C127" s="2"/>
      <c r="D127" s="2"/>
      <c r="E127" s="2"/>
      <c r="F127" s="2"/>
      <c r="G127" s="2"/>
      <c r="H127" s="2"/>
      <c r="I127" s="2"/>
      <c r="J127" s="2"/>
      <c r="K127" s="2"/>
      <c r="L127" s="2"/>
    </row>
    <row r="128" spans="1:12" ht="11.25" customHeight="1" x14ac:dyDescent="0.2">
      <c r="A128" s="2"/>
      <c r="B128" s="2"/>
      <c r="C128" s="2"/>
      <c r="D128" s="2"/>
      <c r="E128" s="2"/>
      <c r="F128" s="2"/>
      <c r="G128" s="2"/>
      <c r="H128" s="2"/>
      <c r="I128" s="2"/>
      <c r="J128" s="2"/>
      <c r="K128" s="2"/>
      <c r="L128" s="2"/>
    </row>
    <row r="129" spans="1:12" ht="11.25" customHeight="1" x14ac:dyDescent="0.2">
      <c r="A129" s="2"/>
      <c r="B129" s="2"/>
      <c r="C129" s="2"/>
      <c r="D129" s="2"/>
      <c r="E129" s="2"/>
      <c r="F129" s="2"/>
      <c r="G129" s="2"/>
      <c r="H129" s="2"/>
      <c r="I129" s="2"/>
      <c r="J129" s="2"/>
      <c r="K129" s="2"/>
      <c r="L129" s="2"/>
    </row>
    <row r="130" spans="1:12" ht="11.25" customHeight="1" x14ac:dyDescent="0.2">
      <c r="A130" s="2"/>
      <c r="B130" s="2"/>
      <c r="C130" s="2"/>
      <c r="D130" s="2"/>
      <c r="E130" s="2"/>
      <c r="F130" s="2"/>
      <c r="G130" s="2"/>
      <c r="H130" s="2"/>
      <c r="I130" s="2"/>
      <c r="J130" s="2"/>
      <c r="K130" s="2"/>
      <c r="L130" s="2"/>
    </row>
    <row r="131" spans="1:12" ht="11.25" customHeight="1" x14ac:dyDescent="0.2">
      <c r="A131" s="2"/>
      <c r="B131" s="2"/>
      <c r="C131" s="2"/>
      <c r="D131" s="2"/>
      <c r="E131" s="2"/>
      <c r="F131" s="2"/>
      <c r="G131" s="2"/>
      <c r="H131" s="2"/>
      <c r="I131" s="2"/>
      <c r="J131" s="2"/>
      <c r="K131" s="2"/>
      <c r="L131" s="2"/>
    </row>
    <row r="132" spans="1:12" ht="11.25" customHeight="1" x14ac:dyDescent="0.2">
      <c r="A132" s="2"/>
      <c r="B132" s="2"/>
      <c r="C132" s="2"/>
      <c r="D132" s="2"/>
      <c r="E132" s="2"/>
      <c r="F132" s="2"/>
      <c r="G132" s="2"/>
      <c r="H132" s="2"/>
      <c r="I132" s="2"/>
      <c r="J132" s="2"/>
      <c r="K132" s="2"/>
      <c r="L132" s="2"/>
    </row>
    <row r="133" spans="1:12" ht="11.25" customHeight="1" x14ac:dyDescent="0.2">
      <c r="A133" s="2"/>
      <c r="B133" s="2"/>
      <c r="C133" s="2"/>
      <c r="D133" s="2"/>
      <c r="E133" s="2"/>
      <c r="F133" s="2"/>
      <c r="G133" s="2"/>
      <c r="H133" s="2"/>
      <c r="I133" s="2"/>
      <c r="J133" s="2"/>
      <c r="K133" s="2"/>
      <c r="L133" s="2"/>
    </row>
    <row r="134" spans="1:12" ht="11.25" customHeight="1" x14ac:dyDescent="0.2">
      <c r="A134" s="2"/>
      <c r="B134" s="2"/>
      <c r="C134" s="2"/>
      <c r="D134" s="2"/>
      <c r="E134" s="2"/>
      <c r="F134" s="2"/>
      <c r="G134" s="2"/>
      <c r="H134" s="2"/>
      <c r="I134" s="2"/>
      <c r="J134" s="2"/>
      <c r="K134" s="2"/>
      <c r="L134" s="2"/>
    </row>
    <row r="135" spans="1:12" ht="11.25" customHeight="1" x14ac:dyDescent="0.2">
      <c r="A135" s="2"/>
      <c r="B135" s="2"/>
      <c r="C135" s="2"/>
      <c r="D135" s="2"/>
      <c r="E135" s="2"/>
      <c r="F135" s="2"/>
      <c r="G135" s="2"/>
      <c r="H135" s="2"/>
      <c r="I135" s="2"/>
      <c r="J135" s="2"/>
      <c r="K135" s="2"/>
      <c r="L135" s="2"/>
    </row>
    <row r="136" spans="1:12" ht="11.25" customHeight="1" x14ac:dyDescent="0.2">
      <c r="A136" s="2"/>
      <c r="B136" s="2"/>
      <c r="C136" s="2"/>
      <c r="D136" s="2"/>
      <c r="E136" s="2"/>
      <c r="F136" s="2"/>
      <c r="G136" s="2"/>
      <c r="H136" s="2"/>
      <c r="I136" s="2"/>
      <c r="J136" s="2"/>
      <c r="K136" s="2"/>
      <c r="L136" s="2"/>
    </row>
    <row r="137" spans="1:12" ht="11.25" customHeight="1" x14ac:dyDescent="0.2">
      <c r="A137" s="2"/>
      <c r="B137" s="2"/>
      <c r="C137" s="2"/>
      <c r="D137" s="2"/>
      <c r="E137" s="2"/>
      <c r="F137" s="2"/>
      <c r="G137" s="2"/>
      <c r="H137" s="2"/>
      <c r="I137" s="2"/>
      <c r="J137" s="2"/>
      <c r="K137" s="2"/>
      <c r="L137" s="2"/>
    </row>
    <row r="138" spans="1:12" ht="11.25" customHeight="1" x14ac:dyDescent="0.2">
      <c r="A138" s="2"/>
      <c r="B138" s="2"/>
      <c r="C138" s="2"/>
      <c r="D138" s="2"/>
      <c r="E138" s="2"/>
      <c r="F138" s="2"/>
      <c r="G138" s="2"/>
      <c r="H138" s="2"/>
      <c r="I138" s="2"/>
      <c r="J138" s="2"/>
      <c r="K138" s="2"/>
      <c r="L138" s="2"/>
    </row>
    <row r="139" spans="1:12" ht="11.25" customHeight="1" x14ac:dyDescent="0.2">
      <c r="A139" s="2"/>
      <c r="B139" s="2"/>
      <c r="C139" s="2"/>
      <c r="D139" s="2"/>
      <c r="E139" s="2"/>
      <c r="F139" s="2"/>
      <c r="G139" s="2"/>
      <c r="H139" s="2"/>
      <c r="I139" s="2"/>
      <c r="J139" s="2"/>
      <c r="K139" s="2"/>
      <c r="L139" s="2"/>
    </row>
    <row r="140" spans="1:12" ht="11.25" customHeight="1" x14ac:dyDescent="0.2">
      <c r="A140" s="2"/>
      <c r="B140" s="2"/>
      <c r="C140" s="2"/>
      <c r="D140" s="2"/>
      <c r="E140" s="2"/>
      <c r="F140" s="2"/>
      <c r="G140" s="2"/>
      <c r="H140" s="2"/>
      <c r="I140" s="2"/>
      <c r="J140" s="2"/>
      <c r="K140" s="2"/>
      <c r="L140" s="2"/>
    </row>
    <row r="141" spans="1:12" ht="11.25" customHeight="1" x14ac:dyDescent="0.2">
      <c r="A141" s="2"/>
      <c r="B141" s="2"/>
      <c r="C141" s="2"/>
      <c r="D141" s="2"/>
      <c r="E141" s="2"/>
      <c r="F141" s="2"/>
      <c r="G141" s="2"/>
      <c r="H141" s="2"/>
      <c r="I141" s="2"/>
      <c r="J141" s="2"/>
      <c r="K141" s="2"/>
      <c r="L141" s="2"/>
    </row>
    <row r="142" spans="1:12" ht="11.25" customHeight="1" x14ac:dyDescent="0.2">
      <c r="A142" s="2"/>
      <c r="B142" s="2"/>
      <c r="C142" s="2"/>
      <c r="D142" s="2"/>
      <c r="E142" s="2"/>
      <c r="F142" s="2"/>
      <c r="G142" s="2"/>
      <c r="H142" s="2"/>
      <c r="I142" s="2"/>
      <c r="J142" s="2"/>
      <c r="K142" s="2"/>
      <c r="L142" s="2"/>
    </row>
    <row r="143" spans="1:12" ht="11.25" customHeight="1" x14ac:dyDescent="0.2">
      <c r="A143" s="2"/>
      <c r="B143" s="2"/>
      <c r="C143" s="2"/>
      <c r="D143" s="2"/>
      <c r="E143" s="2"/>
      <c r="F143" s="2"/>
      <c r="G143" s="2"/>
      <c r="H143" s="2"/>
      <c r="I143" s="2"/>
      <c r="J143" s="2"/>
      <c r="K143" s="2"/>
      <c r="L143" s="2"/>
    </row>
    <row r="144" spans="1:12" ht="11.25" customHeight="1" x14ac:dyDescent="0.2">
      <c r="A144" s="2"/>
      <c r="B144" s="2"/>
      <c r="C144" s="2"/>
      <c r="D144" s="2"/>
      <c r="E144" s="2"/>
      <c r="F144" s="2"/>
      <c r="G144" s="2"/>
      <c r="H144" s="2"/>
      <c r="I144" s="2"/>
      <c r="J144" s="2"/>
      <c r="K144" s="2"/>
      <c r="L144" s="2"/>
    </row>
    <row r="145" spans="1:12" ht="11.25" customHeight="1" x14ac:dyDescent="0.2">
      <c r="A145" s="2"/>
      <c r="B145" s="2"/>
      <c r="C145" s="2"/>
      <c r="D145" s="2"/>
      <c r="E145" s="2"/>
      <c r="F145" s="2"/>
      <c r="G145" s="2"/>
      <c r="H145" s="2"/>
      <c r="I145" s="2"/>
      <c r="J145" s="2"/>
      <c r="K145" s="2"/>
      <c r="L145" s="2"/>
    </row>
    <row r="146" spans="1:12" ht="11.25" customHeight="1" x14ac:dyDescent="0.2">
      <c r="A146" s="2"/>
      <c r="B146" s="2"/>
      <c r="C146" s="2"/>
      <c r="D146" s="2"/>
      <c r="E146" s="2"/>
      <c r="F146" s="2"/>
      <c r="G146" s="2"/>
      <c r="H146" s="2"/>
      <c r="I146" s="2"/>
      <c r="J146" s="2"/>
      <c r="K146" s="2"/>
      <c r="L146" s="2"/>
    </row>
    <row r="147" spans="1:12" ht="11.25" customHeight="1" x14ac:dyDescent="0.2">
      <c r="A147" s="2"/>
      <c r="B147" s="2"/>
      <c r="C147" s="2"/>
      <c r="D147" s="2"/>
      <c r="E147" s="2"/>
      <c r="F147" s="2"/>
      <c r="G147" s="2"/>
      <c r="H147" s="2"/>
      <c r="I147" s="2"/>
      <c r="J147" s="2"/>
      <c r="K147" s="2"/>
      <c r="L147" s="2"/>
    </row>
    <row r="148" spans="1:12" ht="11.25" customHeight="1" x14ac:dyDescent="0.2">
      <c r="A148" s="2"/>
      <c r="B148" s="2"/>
      <c r="C148" s="2"/>
      <c r="D148" s="2"/>
      <c r="E148" s="2"/>
      <c r="F148" s="2"/>
      <c r="G148" s="2"/>
      <c r="H148" s="2"/>
      <c r="I148" s="2"/>
      <c r="J148" s="2"/>
      <c r="K148" s="2"/>
      <c r="L148" s="2"/>
    </row>
    <row r="149" spans="1:12" ht="11.25" customHeight="1" x14ac:dyDescent="0.2">
      <c r="A149" s="2"/>
      <c r="B149" s="2"/>
      <c r="C149" s="2"/>
      <c r="D149" s="2"/>
      <c r="E149" s="2"/>
      <c r="F149" s="2"/>
      <c r="G149" s="2"/>
      <c r="H149" s="2"/>
      <c r="I149" s="2"/>
      <c r="J149" s="2"/>
      <c r="K149" s="2"/>
      <c r="L149" s="2"/>
    </row>
    <row r="150" spans="1:12" ht="11.25" customHeight="1" x14ac:dyDescent="0.2">
      <c r="A150" s="2"/>
      <c r="B150" s="2"/>
      <c r="C150" s="2"/>
      <c r="D150" s="2"/>
      <c r="E150" s="2"/>
      <c r="F150" s="2"/>
      <c r="G150" s="2"/>
      <c r="H150" s="2"/>
      <c r="I150" s="2"/>
      <c r="J150" s="2"/>
      <c r="K150" s="2"/>
      <c r="L150" s="2"/>
    </row>
    <row r="151" spans="1:12" ht="11.25" customHeight="1" x14ac:dyDescent="0.2">
      <c r="A151" s="2"/>
      <c r="B151" s="2"/>
      <c r="C151" s="2"/>
      <c r="D151" s="2"/>
      <c r="E151" s="2"/>
      <c r="F151" s="2"/>
      <c r="G151" s="2"/>
      <c r="H151" s="2"/>
      <c r="I151" s="2"/>
      <c r="J151" s="2"/>
      <c r="K151" s="2"/>
      <c r="L151" s="2"/>
    </row>
    <row r="152" spans="1:12" ht="11.25" customHeight="1" x14ac:dyDescent="0.2">
      <c r="A152" s="2"/>
      <c r="B152" s="2"/>
      <c r="C152" s="2"/>
      <c r="D152" s="2"/>
      <c r="E152" s="2"/>
      <c r="F152" s="2"/>
      <c r="G152" s="2"/>
      <c r="H152" s="2"/>
      <c r="I152" s="2"/>
      <c r="J152" s="2"/>
      <c r="K152" s="2"/>
      <c r="L152" s="2"/>
    </row>
    <row r="153" spans="1:12" ht="11.25" customHeight="1" x14ac:dyDescent="0.2">
      <c r="A153" s="2"/>
      <c r="B153" s="2"/>
      <c r="C153" s="2"/>
      <c r="D153" s="2"/>
      <c r="E153" s="2"/>
      <c r="F153" s="2"/>
      <c r="G153" s="2"/>
      <c r="H153" s="2"/>
      <c r="I153" s="2"/>
      <c r="J153" s="2"/>
      <c r="K153" s="2"/>
      <c r="L153" s="2"/>
    </row>
    <row r="154" spans="1:12" ht="11.25" customHeight="1" x14ac:dyDescent="0.2">
      <c r="A154" s="2"/>
      <c r="B154" s="2"/>
      <c r="C154" s="2"/>
      <c r="D154" s="2"/>
      <c r="E154" s="2"/>
      <c r="F154" s="2"/>
      <c r="G154" s="2"/>
      <c r="H154" s="2"/>
      <c r="I154" s="2"/>
      <c r="J154" s="2"/>
      <c r="K154" s="2"/>
      <c r="L154" s="2"/>
    </row>
    <row r="155" spans="1:12" ht="11.25" customHeight="1" x14ac:dyDescent="0.2">
      <c r="A155" s="2"/>
      <c r="B155" s="2"/>
      <c r="C155" s="2"/>
      <c r="D155" s="2"/>
      <c r="E155" s="2"/>
      <c r="F155" s="2"/>
      <c r="G155" s="2"/>
      <c r="H155" s="2"/>
      <c r="I155" s="2"/>
      <c r="J155" s="2"/>
      <c r="K155" s="2"/>
      <c r="L155" s="2"/>
    </row>
    <row r="156" spans="1:12" ht="11.25" customHeight="1" x14ac:dyDescent="0.2">
      <c r="A156" s="2"/>
      <c r="B156" s="2"/>
      <c r="C156" s="2"/>
      <c r="D156" s="2"/>
      <c r="E156" s="2"/>
      <c r="F156" s="2"/>
      <c r="G156" s="2"/>
      <c r="H156" s="2"/>
      <c r="I156" s="2"/>
      <c r="J156" s="2"/>
      <c r="K156" s="2"/>
      <c r="L156" s="2"/>
    </row>
    <row r="157" spans="1:12" ht="11.25" customHeight="1" x14ac:dyDescent="0.2">
      <c r="A157" s="2"/>
      <c r="B157" s="2"/>
      <c r="C157" s="2"/>
      <c r="D157" s="2"/>
      <c r="E157" s="2"/>
      <c r="F157" s="2"/>
      <c r="G157" s="2"/>
      <c r="H157" s="2"/>
      <c r="I157" s="2"/>
      <c r="J157" s="2"/>
      <c r="K157" s="2"/>
      <c r="L157" s="2"/>
    </row>
    <row r="158" spans="1:12" ht="11.25" customHeight="1" x14ac:dyDescent="0.2">
      <c r="A158" s="2"/>
      <c r="B158" s="2"/>
      <c r="C158" s="2"/>
      <c r="D158" s="2"/>
      <c r="E158" s="2"/>
      <c r="F158" s="2"/>
      <c r="G158" s="2"/>
      <c r="H158" s="2"/>
      <c r="I158" s="2"/>
      <c r="J158" s="2"/>
      <c r="K158" s="2"/>
      <c r="L158" s="2"/>
    </row>
    <row r="159" spans="1:12" ht="11.25" customHeight="1" x14ac:dyDescent="0.2">
      <c r="A159" s="2"/>
      <c r="B159" s="2"/>
      <c r="C159" s="2"/>
      <c r="D159" s="2"/>
      <c r="E159" s="2"/>
      <c r="F159" s="2"/>
      <c r="G159" s="2"/>
      <c r="H159" s="2"/>
      <c r="I159" s="2"/>
      <c r="J159" s="2"/>
      <c r="K159" s="2"/>
      <c r="L159" s="2"/>
    </row>
    <row r="160" spans="1:12" ht="11.25" customHeight="1" x14ac:dyDescent="0.2">
      <c r="A160" s="2"/>
      <c r="B160" s="2"/>
      <c r="C160" s="2"/>
      <c r="D160" s="2"/>
      <c r="E160" s="2"/>
      <c r="F160" s="2"/>
      <c r="G160" s="2"/>
      <c r="H160" s="2"/>
      <c r="I160" s="2"/>
      <c r="J160" s="2"/>
      <c r="K160" s="2"/>
      <c r="L160" s="2"/>
    </row>
    <row r="161" spans="1:12" ht="11.25" customHeight="1" x14ac:dyDescent="0.2">
      <c r="A161" s="2"/>
      <c r="B161" s="2"/>
      <c r="C161" s="2"/>
      <c r="D161" s="2"/>
      <c r="E161" s="2"/>
      <c r="F161" s="2"/>
      <c r="G161" s="2"/>
      <c r="H161" s="2"/>
      <c r="I161" s="2"/>
      <c r="J161" s="2"/>
      <c r="K161" s="2"/>
      <c r="L161" s="2"/>
    </row>
    <row r="162" spans="1:12" ht="11.25" customHeight="1" x14ac:dyDescent="0.2">
      <c r="A162" s="2"/>
      <c r="B162" s="2"/>
      <c r="C162" s="2"/>
      <c r="D162" s="2"/>
      <c r="E162" s="2"/>
      <c r="F162" s="2"/>
      <c r="G162" s="2"/>
      <c r="H162" s="2"/>
      <c r="I162" s="2"/>
      <c r="J162" s="2"/>
      <c r="K162" s="2"/>
      <c r="L162" s="2"/>
    </row>
    <row r="163" spans="1:12" ht="11.25" customHeight="1" x14ac:dyDescent="0.2">
      <c r="A163" s="2"/>
      <c r="B163" s="2"/>
      <c r="C163" s="2"/>
      <c r="D163" s="2"/>
      <c r="E163" s="2"/>
      <c r="F163" s="2"/>
      <c r="G163" s="2"/>
      <c r="H163" s="2"/>
      <c r="I163" s="2"/>
      <c r="J163" s="2"/>
      <c r="K163" s="2"/>
      <c r="L163" s="2"/>
    </row>
    <row r="164" spans="1:12" ht="11.25" customHeight="1" x14ac:dyDescent="0.2">
      <c r="A164" s="2"/>
      <c r="B164" s="2"/>
      <c r="C164" s="2"/>
      <c r="D164" s="2"/>
      <c r="E164" s="2"/>
      <c r="F164" s="2"/>
      <c r="G164" s="2"/>
      <c r="H164" s="2"/>
      <c r="I164" s="2"/>
      <c r="J164" s="2"/>
      <c r="K164" s="2"/>
      <c r="L164" s="2"/>
    </row>
    <row r="165" spans="1:12" ht="11.25" customHeight="1" x14ac:dyDescent="0.2">
      <c r="A165" s="2"/>
      <c r="B165" s="2"/>
      <c r="C165" s="2"/>
      <c r="D165" s="2"/>
      <c r="E165" s="2"/>
      <c r="F165" s="2"/>
      <c r="G165" s="2"/>
      <c r="H165" s="2"/>
      <c r="I165" s="2"/>
      <c r="J165" s="2"/>
      <c r="K165" s="2"/>
      <c r="L165" s="2"/>
    </row>
    <row r="166" spans="1:12" ht="11.25" customHeight="1" x14ac:dyDescent="0.2">
      <c r="A166" s="2"/>
      <c r="B166" s="2"/>
      <c r="C166" s="2"/>
      <c r="D166" s="2"/>
      <c r="E166" s="2"/>
      <c r="F166" s="2"/>
      <c r="G166" s="2"/>
      <c r="H166" s="2"/>
      <c r="I166" s="2"/>
      <c r="J166" s="2"/>
      <c r="K166" s="2"/>
      <c r="L166" s="2"/>
    </row>
    <row r="167" spans="1:12" ht="11.25" customHeight="1" x14ac:dyDescent="0.2">
      <c r="A167" s="2"/>
      <c r="B167" s="2"/>
      <c r="C167" s="2"/>
      <c r="D167" s="2"/>
      <c r="E167" s="2"/>
      <c r="F167" s="2"/>
      <c r="G167" s="2"/>
      <c r="H167" s="2"/>
      <c r="I167" s="2"/>
      <c r="J167" s="2"/>
      <c r="K167" s="2"/>
      <c r="L167" s="2"/>
    </row>
    <row r="168" spans="1:12" ht="11.25" customHeight="1" x14ac:dyDescent="0.2">
      <c r="A168" s="2"/>
      <c r="B168" s="2"/>
      <c r="C168" s="2"/>
      <c r="D168" s="2"/>
      <c r="E168" s="2"/>
      <c r="F168" s="2"/>
      <c r="G168" s="2"/>
      <c r="H168" s="2"/>
      <c r="I168" s="2"/>
      <c r="J168" s="2"/>
      <c r="K168" s="2"/>
      <c r="L168" s="2"/>
    </row>
    <row r="169" spans="1:12" ht="11.25" customHeight="1" x14ac:dyDescent="0.2">
      <c r="A169" s="2"/>
      <c r="B169" s="2"/>
      <c r="C169" s="2"/>
      <c r="D169" s="2"/>
      <c r="E169" s="2"/>
      <c r="F169" s="2"/>
      <c r="G169" s="2"/>
      <c r="H169" s="2"/>
      <c r="I169" s="2"/>
      <c r="J169" s="2"/>
      <c r="K169" s="2"/>
      <c r="L169" s="2"/>
    </row>
    <row r="170" spans="1:12" ht="11.25" customHeight="1" x14ac:dyDescent="0.2">
      <c r="A170" s="2"/>
      <c r="B170" s="2"/>
      <c r="C170" s="2"/>
      <c r="D170" s="2"/>
      <c r="E170" s="2"/>
      <c r="F170" s="2"/>
      <c r="G170" s="2"/>
      <c r="H170" s="2"/>
      <c r="I170" s="2"/>
      <c r="J170" s="2"/>
      <c r="K170" s="2"/>
      <c r="L170" s="2"/>
    </row>
    <row r="171" spans="1:12" ht="11.25" customHeight="1" x14ac:dyDescent="0.2">
      <c r="A171" s="2"/>
      <c r="B171" s="2"/>
      <c r="C171" s="2"/>
      <c r="D171" s="2"/>
      <c r="E171" s="2"/>
      <c r="F171" s="2"/>
      <c r="G171" s="2"/>
      <c r="H171" s="2"/>
      <c r="I171" s="2"/>
      <c r="J171" s="2"/>
      <c r="K171" s="2"/>
      <c r="L171" s="2"/>
    </row>
    <row r="172" spans="1:12" ht="11.25" customHeight="1" x14ac:dyDescent="0.2">
      <c r="A172" s="2"/>
      <c r="B172" s="2"/>
      <c r="C172" s="2"/>
      <c r="D172" s="2"/>
      <c r="E172" s="2"/>
      <c r="F172" s="2"/>
      <c r="G172" s="2"/>
      <c r="H172" s="2"/>
      <c r="I172" s="2"/>
      <c r="J172" s="2"/>
      <c r="K172" s="2"/>
      <c r="L172" s="2"/>
    </row>
    <row r="173" spans="1:12" ht="11.25" customHeight="1" x14ac:dyDescent="0.2">
      <c r="A173" s="2"/>
      <c r="B173" s="2"/>
      <c r="C173" s="2"/>
      <c r="D173" s="2"/>
      <c r="E173" s="2"/>
      <c r="F173" s="2"/>
      <c r="G173" s="2"/>
      <c r="H173" s="2"/>
      <c r="I173" s="2"/>
      <c r="J173" s="2"/>
      <c r="K173" s="2"/>
      <c r="L173" s="2"/>
    </row>
    <row r="174" spans="1:12" ht="11.25" customHeight="1" x14ac:dyDescent="0.2">
      <c r="A174" s="2"/>
      <c r="B174" s="2"/>
      <c r="C174" s="2"/>
      <c r="D174" s="2"/>
      <c r="E174" s="2"/>
      <c r="F174" s="2"/>
      <c r="G174" s="2"/>
      <c r="H174" s="2"/>
      <c r="I174" s="2"/>
      <c r="J174" s="2"/>
      <c r="K174" s="2"/>
      <c r="L174" s="2"/>
    </row>
    <row r="175" spans="1:12" ht="11.25" customHeight="1" x14ac:dyDescent="0.2">
      <c r="A175" s="2"/>
      <c r="B175" s="2"/>
      <c r="C175" s="2"/>
      <c r="D175" s="2"/>
      <c r="E175" s="2"/>
      <c r="F175" s="2"/>
      <c r="G175" s="2"/>
      <c r="H175" s="2"/>
      <c r="I175" s="2"/>
      <c r="J175" s="2"/>
      <c r="K175" s="2"/>
      <c r="L175" s="2"/>
    </row>
    <row r="176" spans="1:12" ht="11.25" customHeight="1" x14ac:dyDescent="0.2">
      <c r="A176" s="2"/>
      <c r="B176" s="2"/>
      <c r="C176" s="2"/>
      <c r="D176" s="2"/>
      <c r="E176" s="2"/>
      <c r="F176" s="2"/>
      <c r="G176" s="2"/>
      <c r="H176" s="2"/>
      <c r="I176" s="2"/>
      <c r="J176" s="2"/>
      <c r="K176" s="2"/>
      <c r="L176" s="2"/>
    </row>
    <row r="177" spans="1:12" ht="11.25" customHeight="1" x14ac:dyDescent="0.2">
      <c r="A177" s="2"/>
      <c r="B177" s="2"/>
      <c r="C177" s="2"/>
      <c r="D177" s="2"/>
      <c r="E177" s="2"/>
      <c r="F177" s="2"/>
      <c r="G177" s="2"/>
      <c r="H177" s="2"/>
      <c r="I177" s="2"/>
      <c r="J177" s="2"/>
      <c r="K177" s="2"/>
      <c r="L177" s="2"/>
    </row>
    <row r="178" spans="1:12" ht="11.25" customHeight="1" x14ac:dyDescent="0.2">
      <c r="A178" s="2"/>
      <c r="B178" s="2"/>
      <c r="C178" s="2"/>
      <c r="D178" s="2"/>
      <c r="E178" s="2"/>
      <c r="F178" s="2"/>
      <c r="G178" s="2"/>
      <c r="H178" s="2"/>
      <c r="I178" s="2"/>
      <c r="J178" s="2"/>
      <c r="K178" s="2"/>
      <c r="L178" s="2"/>
    </row>
    <row r="179" spans="1:12" ht="11.25" customHeight="1" x14ac:dyDescent="0.2">
      <c r="A179" s="2"/>
      <c r="B179" s="2"/>
      <c r="C179" s="2"/>
      <c r="D179" s="2"/>
      <c r="E179" s="2"/>
      <c r="F179" s="2"/>
      <c r="G179" s="2"/>
      <c r="H179" s="2"/>
      <c r="I179" s="2"/>
      <c r="J179" s="2"/>
      <c r="K179" s="2"/>
      <c r="L179" s="2"/>
    </row>
    <row r="180" spans="1:12" ht="11.25" customHeight="1" x14ac:dyDescent="0.2">
      <c r="A180" s="2"/>
      <c r="B180" s="2"/>
      <c r="C180" s="2"/>
      <c r="D180" s="2"/>
      <c r="E180" s="2"/>
      <c r="F180" s="2"/>
      <c r="G180" s="2"/>
      <c r="H180" s="2"/>
      <c r="I180" s="2"/>
      <c r="J180" s="2"/>
      <c r="K180" s="2"/>
      <c r="L180" s="2"/>
    </row>
    <row r="181" spans="1:12" ht="11.25" customHeight="1" x14ac:dyDescent="0.2">
      <c r="A181" s="2"/>
      <c r="B181" s="2"/>
      <c r="C181" s="2"/>
      <c r="D181" s="2"/>
      <c r="E181" s="2"/>
      <c r="F181" s="2"/>
      <c r="G181" s="2"/>
      <c r="H181" s="2"/>
      <c r="I181" s="2"/>
      <c r="J181" s="2"/>
      <c r="K181" s="2"/>
      <c r="L181" s="2"/>
    </row>
    <row r="182" spans="1:12" ht="11.25" customHeight="1" x14ac:dyDescent="0.2">
      <c r="A182" s="2"/>
      <c r="B182" s="2"/>
      <c r="C182" s="2"/>
      <c r="D182" s="2"/>
      <c r="E182" s="2"/>
      <c r="F182" s="2"/>
      <c r="G182" s="2"/>
      <c r="H182" s="2"/>
      <c r="I182" s="2"/>
      <c r="J182" s="2"/>
      <c r="K182" s="2"/>
      <c r="L182" s="2"/>
    </row>
    <row r="183" spans="1:12" ht="11.25" customHeight="1" x14ac:dyDescent="0.2">
      <c r="A183" s="2"/>
      <c r="B183" s="2"/>
      <c r="C183" s="2"/>
      <c r="D183" s="2"/>
      <c r="E183" s="2"/>
      <c r="F183" s="2"/>
      <c r="G183" s="2"/>
      <c r="H183" s="2"/>
      <c r="I183" s="2"/>
      <c r="J183" s="2"/>
      <c r="K183" s="2"/>
      <c r="L183" s="2"/>
    </row>
    <row r="184" spans="1:12" ht="11.25" customHeight="1" x14ac:dyDescent="0.2">
      <c r="A184" s="2"/>
      <c r="B184" s="2"/>
      <c r="C184" s="2"/>
      <c r="D184" s="2"/>
      <c r="E184" s="2"/>
      <c r="F184" s="2"/>
      <c r="G184" s="2"/>
      <c r="H184" s="2"/>
      <c r="I184" s="2"/>
      <c r="J184" s="2"/>
      <c r="K184" s="2"/>
      <c r="L184" s="2"/>
    </row>
    <row r="185" spans="1:12" ht="11.25" customHeight="1" x14ac:dyDescent="0.2">
      <c r="A185" s="2"/>
      <c r="B185" s="2"/>
      <c r="C185" s="2"/>
      <c r="D185" s="2"/>
      <c r="E185" s="2"/>
      <c r="F185" s="2"/>
      <c r="G185" s="2"/>
      <c r="H185" s="2"/>
      <c r="I185" s="2"/>
      <c r="J185" s="2"/>
      <c r="K185" s="2"/>
      <c r="L185" s="2"/>
    </row>
    <row r="186" spans="1:12" ht="11.25" customHeight="1" x14ac:dyDescent="0.2">
      <c r="A186" s="2"/>
      <c r="B186" s="2"/>
      <c r="C186" s="2"/>
      <c r="D186" s="2"/>
      <c r="E186" s="2"/>
      <c r="F186" s="2"/>
      <c r="G186" s="2"/>
      <c r="H186" s="2"/>
      <c r="I186" s="2"/>
      <c r="J186" s="2"/>
      <c r="K186" s="2"/>
      <c r="L186" s="2"/>
    </row>
    <row r="187" spans="1:12" ht="11.25" customHeight="1" x14ac:dyDescent="0.2">
      <c r="A187" s="2"/>
      <c r="B187" s="2"/>
      <c r="C187" s="2"/>
      <c r="D187" s="2"/>
      <c r="E187" s="2"/>
      <c r="F187" s="2"/>
      <c r="G187" s="2"/>
      <c r="H187" s="2"/>
      <c r="I187" s="2"/>
      <c r="J187" s="2"/>
      <c r="K187" s="2"/>
      <c r="L187" s="2"/>
    </row>
    <row r="188" spans="1:12" ht="11.25" customHeight="1" x14ac:dyDescent="0.2">
      <c r="A188" s="2"/>
      <c r="B188" s="2"/>
      <c r="C188" s="2"/>
      <c r="D188" s="2"/>
      <c r="E188" s="2"/>
      <c r="F188" s="2"/>
      <c r="G188" s="2"/>
      <c r="H188" s="2"/>
      <c r="I188" s="2"/>
      <c r="J188" s="2"/>
      <c r="K188" s="2"/>
      <c r="L188" s="2"/>
    </row>
    <row r="189" spans="1:12" ht="11.25" customHeight="1" x14ac:dyDescent="0.2">
      <c r="A189" s="2"/>
      <c r="B189" s="2"/>
      <c r="C189" s="2"/>
      <c r="D189" s="2"/>
      <c r="E189" s="2"/>
      <c r="F189" s="2"/>
      <c r="G189" s="2"/>
      <c r="H189" s="2"/>
      <c r="I189" s="2"/>
      <c r="J189" s="2"/>
      <c r="K189" s="2"/>
      <c r="L189" s="2"/>
    </row>
    <row r="190" spans="1:12" ht="11.25" customHeight="1" x14ac:dyDescent="0.2">
      <c r="A190" s="2"/>
      <c r="B190" s="2"/>
      <c r="C190" s="2"/>
      <c r="D190" s="2"/>
      <c r="E190" s="2"/>
      <c r="F190" s="2"/>
      <c r="G190" s="2"/>
      <c r="H190" s="2"/>
      <c r="I190" s="2"/>
      <c r="J190" s="2"/>
      <c r="K190" s="2"/>
      <c r="L190" s="2"/>
    </row>
    <row r="191" spans="1:12" ht="11.25" customHeight="1" x14ac:dyDescent="0.2">
      <c r="A191" s="2"/>
      <c r="B191" s="2"/>
      <c r="C191" s="2"/>
      <c r="D191" s="2"/>
      <c r="E191" s="2"/>
      <c r="F191" s="2"/>
      <c r="G191" s="2"/>
      <c r="H191" s="2"/>
      <c r="I191" s="2"/>
      <c r="J191" s="2"/>
      <c r="K191" s="2"/>
      <c r="L191" s="2"/>
    </row>
    <row r="192" spans="1:12" ht="11.25" customHeight="1" x14ac:dyDescent="0.2">
      <c r="A192" s="2"/>
      <c r="B192" s="2"/>
      <c r="C192" s="2"/>
      <c r="D192" s="2"/>
      <c r="E192" s="2"/>
      <c r="F192" s="2"/>
      <c r="G192" s="2"/>
      <c r="H192" s="2"/>
      <c r="I192" s="2"/>
      <c r="J192" s="2"/>
      <c r="K192" s="2"/>
      <c r="L192" s="2"/>
    </row>
    <row r="193" spans="1:12" ht="11.25" customHeight="1" x14ac:dyDescent="0.2">
      <c r="A193" s="2"/>
      <c r="B193" s="2"/>
      <c r="C193" s="2"/>
      <c r="D193" s="2"/>
      <c r="E193" s="2"/>
      <c r="F193" s="2"/>
      <c r="G193" s="2"/>
      <c r="H193" s="2"/>
      <c r="I193" s="2"/>
      <c r="J193" s="2"/>
      <c r="K193" s="2"/>
      <c r="L193" s="2"/>
    </row>
    <row r="194" spans="1:12" ht="11.25" customHeight="1" x14ac:dyDescent="0.2">
      <c r="A194" s="2"/>
      <c r="B194" s="2"/>
      <c r="C194" s="2"/>
      <c r="D194" s="2"/>
      <c r="E194" s="2"/>
      <c r="F194" s="2"/>
      <c r="G194" s="2"/>
      <c r="H194" s="2"/>
      <c r="I194" s="2"/>
      <c r="J194" s="2"/>
      <c r="K194" s="2"/>
      <c r="L194" s="2"/>
    </row>
    <row r="195" spans="1:12" ht="11.25" customHeight="1" x14ac:dyDescent="0.2">
      <c r="A195" s="2"/>
      <c r="B195" s="2"/>
      <c r="C195" s="2"/>
      <c r="D195" s="2"/>
      <c r="E195" s="2"/>
      <c r="F195" s="2"/>
      <c r="G195" s="2"/>
      <c r="H195" s="2"/>
      <c r="I195" s="2"/>
      <c r="J195" s="2"/>
      <c r="K195" s="2"/>
      <c r="L195" s="2"/>
    </row>
    <row r="196" spans="1:12" ht="11.25" customHeight="1" x14ac:dyDescent="0.2">
      <c r="A196" s="2"/>
      <c r="B196" s="2"/>
      <c r="C196" s="2"/>
      <c r="D196" s="2"/>
      <c r="E196" s="2"/>
      <c r="F196" s="2"/>
      <c r="G196" s="2"/>
      <c r="H196" s="2"/>
      <c r="I196" s="2"/>
      <c r="J196" s="2"/>
      <c r="K196" s="2"/>
      <c r="L196" s="2"/>
    </row>
    <row r="197" spans="1:12" ht="11.25" customHeight="1" x14ac:dyDescent="0.2">
      <c r="A197" s="2"/>
      <c r="B197" s="2"/>
      <c r="C197" s="2"/>
      <c r="D197" s="2"/>
      <c r="E197" s="2"/>
      <c r="F197" s="2"/>
      <c r="G197" s="2"/>
      <c r="H197" s="2"/>
      <c r="I197" s="2"/>
      <c r="J197" s="2"/>
      <c r="K197" s="2"/>
      <c r="L197" s="2"/>
    </row>
    <row r="198" spans="1:12" ht="11.25" customHeight="1" x14ac:dyDescent="0.2">
      <c r="A198" s="2"/>
      <c r="B198" s="2"/>
      <c r="C198" s="2"/>
      <c r="D198" s="2"/>
      <c r="E198" s="2"/>
      <c r="F198" s="2"/>
      <c r="G198" s="2"/>
      <c r="H198" s="2"/>
      <c r="I198" s="2"/>
      <c r="J198" s="2"/>
      <c r="K198" s="2"/>
      <c r="L198" s="2"/>
    </row>
    <row r="199" spans="1:12" ht="11.25" customHeight="1" x14ac:dyDescent="0.2">
      <c r="A199" s="2"/>
      <c r="B199" s="2"/>
      <c r="C199" s="2"/>
      <c r="D199" s="2"/>
      <c r="E199" s="2"/>
      <c r="F199" s="2"/>
      <c r="G199" s="2"/>
      <c r="H199" s="2"/>
      <c r="I199" s="2"/>
      <c r="J199" s="2"/>
      <c r="K199" s="2"/>
      <c r="L199" s="2"/>
    </row>
    <row r="200" spans="1:12" ht="11.25" customHeight="1" x14ac:dyDescent="0.2">
      <c r="A200" s="2"/>
      <c r="B200" s="2"/>
      <c r="C200" s="2"/>
      <c r="D200" s="2"/>
      <c r="E200" s="2"/>
      <c r="F200" s="2"/>
      <c r="G200" s="2"/>
      <c r="H200" s="2"/>
      <c r="I200" s="2"/>
      <c r="J200" s="2"/>
      <c r="K200" s="2"/>
      <c r="L200" s="2"/>
    </row>
    <row r="201" spans="1:12" ht="11.25" customHeight="1" x14ac:dyDescent="0.2">
      <c r="A201" s="2"/>
      <c r="B201" s="2"/>
      <c r="C201" s="2"/>
      <c r="D201" s="2"/>
      <c r="E201" s="2"/>
      <c r="F201" s="2"/>
      <c r="G201" s="2"/>
      <c r="H201" s="2"/>
      <c r="I201" s="2"/>
      <c r="J201" s="2"/>
      <c r="K201" s="2"/>
      <c r="L201" s="2"/>
    </row>
    <row r="202" spans="1:12" ht="11.25" customHeight="1" x14ac:dyDescent="0.2">
      <c r="A202" s="2"/>
      <c r="B202" s="2"/>
      <c r="C202" s="2"/>
      <c r="D202" s="2"/>
      <c r="E202" s="2"/>
      <c r="F202" s="2"/>
      <c r="G202" s="2"/>
      <c r="H202" s="2"/>
      <c r="I202" s="2"/>
      <c r="J202" s="2"/>
      <c r="K202" s="2"/>
      <c r="L202" s="2"/>
    </row>
    <row r="203" spans="1:12" ht="11.25" customHeight="1" x14ac:dyDescent="0.2">
      <c r="A203" s="2"/>
      <c r="B203" s="2"/>
      <c r="C203" s="2"/>
      <c r="D203" s="2"/>
      <c r="E203" s="2"/>
      <c r="F203" s="2"/>
      <c r="G203" s="2"/>
      <c r="H203" s="2"/>
      <c r="I203" s="2"/>
      <c r="J203" s="2"/>
      <c r="K203" s="2"/>
      <c r="L203" s="2"/>
    </row>
    <row r="204" spans="1:12" ht="11.25" customHeight="1" x14ac:dyDescent="0.2">
      <c r="A204" s="2"/>
      <c r="B204" s="2"/>
      <c r="C204" s="2"/>
      <c r="D204" s="2"/>
      <c r="E204" s="2"/>
      <c r="F204" s="2"/>
      <c r="G204" s="2"/>
      <c r="H204" s="2"/>
      <c r="I204" s="2"/>
      <c r="J204" s="2"/>
      <c r="K204" s="2"/>
      <c r="L204" s="2"/>
    </row>
    <row r="205" spans="1:12" ht="11.25" customHeight="1" x14ac:dyDescent="0.2">
      <c r="A205" s="2"/>
      <c r="B205" s="2"/>
      <c r="C205" s="2"/>
      <c r="D205" s="2"/>
      <c r="E205" s="2"/>
      <c r="F205" s="2"/>
      <c r="G205" s="2"/>
      <c r="H205" s="2"/>
      <c r="I205" s="2"/>
      <c r="J205" s="2"/>
      <c r="K205" s="2"/>
      <c r="L205" s="2"/>
    </row>
    <row r="206" spans="1:12" ht="11.25" customHeight="1" x14ac:dyDescent="0.2">
      <c r="A206" s="2"/>
      <c r="B206" s="2"/>
      <c r="C206" s="2"/>
      <c r="D206" s="2"/>
      <c r="E206" s="2"/>
      <c r="F206" s="2"/>
      <c r="G206" s="2"/>
      <c r="H206" s="2"/>
      <c r="I206" s="2"/>
      <c r="J206" s="2"/>
      <c r="K206" s="2"/>
      <c r="L206" s="2"/>
    </row>
    <row r="207" spans="1:12" ht="11.25" customHeight="1" x14ac:dyDescent="0.2">
      <c r="A207" s="2"/>
      <c r="B207" s="2"/>
      <c r="C207" s="2"/>
      <c r="D207" s="2"/>
      <c r="E207" s="2"/>
      <c r="F207" s="2"/>
      <c r="G207" s="2"/>
      <c r="H207" s="2"/>
      <c r="I207" s="2"/>
      <c r="J207" s="2"/>
      <c r="K207" s="2"/>
      <c r="L207" s="2"/>
    </row>
    <row r="208" spans="1:12" ht="11.25" customHeight="1" x14ac:dyDescent="0.2">
      <c r="A208" s="2"/>
      <c r="B208" s="2"/>
      <c r="C208" s="2"/>
      <c r="D208" s="2"/>
      <c r="E208" s="2"/>
      <c r="F208" s="2"/>
      <c r="G208" s="2"/>
      <c r="H208" s="2"/>
      <c r="I208" s="2"/>
      <c r="J208" s="2"/>
      <c r="K208" s="2"/>
      <c r="L208" s="2"/>
    </row>
    <row r="209" spans="1:12" ht="11.25" customHeight="1" x14ac:dyDescent="0.2">
      <c r="A209" s="2"/>
      <c r="B209" s="2"/>
      <c r="C209" s="2"/>
      <c r="D209" s="2"/>
      <c r="E209" s="2"/>
      <c r="F209" s="2"/>
      <c r="G209" s="2"/>
      <c r="H209" s="2"/>
      <c r="I209" s="2"/>
      <c r="J209" s="2"/>
      <c r="K209" s="2"/>
      <c r="L209" s="2"/>
    </row>
    <row r="210" spans="1:12" ht="11.25" customHeight="1" x14ac:dyDescent="0.2">
      <c r="A210" s="2"/>
      <c r="B210" s="2"/>
      <c r="C210" s="2"/>
      <c r="D210" s="2"/>
      <c r="E210" s="2"/>
      <c r="F210" s="2"/>
      <c r="G210" s="2"/>
      <c r="H210" s="2"/>
      <c r="I210" s="2"/>
      <c r="J210" s="2"/>
      <c r="K210" s="2"/>
      <c r="L210" s="2"/>
    </row>
    <row r="211" spans="1:12" ht="11.25" customHeight="1" x14ac:dyDescent="0.2">
      <c r="A211" s="2"/>
      <c r="B211" s="2"/>
      <c r="C211" s="2"/>
      <c r="D211" s="2"/>
      <c r="E211" s="2"/>
      <c r="F211" s="2"/>
      <c r="G211" s="2"/>
      <c r="H211" s="2"/>
      <c r="I211" s="2"/>
      <c r="J211" s="2"/>
      <c r="K211" s="2"/>
      <c r="L211" s="2"/>
    </row>
    <row r="212" spans="1:12" ht="11.25" customHeight="1" x14ac:dyDescent="0.2">
      <c r="A212" s="2"/>
      <c r="B212" s="2"/>
      <c r="C212" s="2"/>
      <c r="D212" s="2"/>
      <c r="E212" s="2"/>
      <c r="F212" s="2"/>
      <c r="G212" s="2"/>
      <c r="H212" s="2"/>
      <c r="I212" s="2"/>
      <c r="J212" s="2"/>
      <c r="K212" s="2"/>
      <c r="L212" s="2"/>
    </row>
    <row r="213" spans="1:12" ht="11.25" customHeight="1" x14ac:dyDescent="0.2">
      <c r="A213" s="2"/>
      <c r="B213" s="2"/>
      <c r="C213" s="2"/>
      <c r="D213" s="2"/>
      <c r="E213" s="2"/>
      <c r="F213" s="2"/>
      <c r="G213" s="2"/>
      <c r="H213" s="2"/>
      <c r="I213" s="2"/>
      <c r="J213" s="2"/>
      <c r="K213" s="2"/>
      <c r="L213" s="2"/>
    </row>
    <row r="214" spans="1:12" ht="11.25" customHeight="1" x14ac:dyDescent="0.2">
      <c r="A214" s="2"/>
      <c r="B214" s="2"/>
      <c r="C214" s="2"/>
      <c r="D214" s="2"/>
      <c r="E214" s="2"/>
      <c r="F214" s="2"/>
      <c r="G214" s="2"/>
      <c r="H214" s="2"/>
      <c r="I214" s="2"/>
      <c r="J214" s="2"/>
      <c r="K214" s="2"/>
      <c r="L214" s="2"/>
    </row>
    <row r="215" spans="1:12" ht="11.25" customHeight="1" x14ac:dyDescent="0.2">
      <c r="A215" s="2"/>
      <c r="B215" s="2"/>
      <c r="C215" s="2"/>
      <c r="D215" s="2"/>
      <c r="E215" s="2"/>
      <c r="F215" s="2"/>
      <c r="G215" s="2"/>
      <c r="H215" s="2"/>
      <c r="I215" s="2"/>
      <c r="J215" s="2"/>
      <c r="K215" s="2"/>
      <c r="L215" s="2"/>
    </row>
    <row r="216" spans="1:12" ht="11.25" customHeight="1" x14ac:dyDescent="0.2">
      <c r="A216" s="2"/>
      <c r="B216" s="2"/>
      <c r="C216" s="2"/>
      <c r="D216" s="2"/>
      <c r="E216" s="2"/>
      <c r="F216" s="2"/>
      <c r="G216" s="2"/>
      <c r="H216" s="2"/>
      <c r="I216" s="2"/>
      <c r="J216" s="2"/>
      <c r="K216" s="2"/>
      <c r="L216" s="2"/>
    </row>
    <row r="217" spans="1:12" ht="11.25" customHeight="1" x14ac:dyDescent="0.2">
      <c r="A217" s="2"/>
      <c r="B217" s="2"/>
      <c r="C217" s="2"/>
      <c r="D217" s="2"/>
      <c r="E217" s="2"/>
      <c r="F217" s="2"/>
      <c r="G217" s="2"/>
      <c r="H217" s="2"/>
      <c r="I217" s="2"/>
      <c r="J217" s="2"/>
      <c r="K217" s="2"/>
      <c r="L217" s="2"/>
    </row>
    <row r="218" spans="1:12" ht="11.25" customHeight="1" x14ac:dyDescent="0.2">
      <c r="A218" s="2"/>
      <c r="B218" s="2"/>
      <c r="C218" s="2"/>
      <c r="D218" s="2"/>
      <c r="E218" s="2"/>
      <c r="F218" s="2"/>
      <c r="G218" s="2"/>
      <c r="H218" s="2"/>
      <c r="I218" s="2"/>
      <c r="J218" s="2"/>
      <c r="K218" s="2"/>
      <c r="L218" s="2"/>
    </row>
    <row r="219" spans="1:12" ht="11.25" customHeight="1" x14ac:dyDescent="0.2">
      <c r="A219" s="2"/>
      <c r="B219" s="2"/>
      <c r="C219" s="2"/>
      <c r="D219" s="2"/>
      <c r="E219" s="2"/>
      <c r="F219" s="2"/>
      <c r="G219" s="2"/>
      <c r="H219" s="2"/>
      <c r="I219" s="2"/>
      <c r="J219" s="2"/>
      <c r="K219" s="2"/>
      <c r="L219" s="2"/>
    </row>
    <row r="220" spans="1:12" ht="11.25" customHeight="1" x14ac:dyDescent="0.2">
      <c r="A220" s="2"/>
      <c r="B220" s="2"/>
      <c r="C220" s="2"/>
      <c r="D220" s="2"/>
      <c r="E220" s="2"/>
      <c r="F220" s="2"/>
      <c r="G220" s="2"/>
      <c r="H220" s="2"/>
      <c r="I220" s="2"/>
      <c r="J220" s="2"/>
      <c r="K220" s="2"/>
      <c r="L220" s="2"/>
    </row>
    <row r="221" spans="1:12" ht="11.25" customHeight="1" x14ac:dyDescent="0.2">
      <c r="A221" s="2"/>
      <c r="B221" s="2"/>
      <c r="C221" s="2"/>
      <c r="D221" s="2"/>
      <c r="E221" s="2"/>
      <c r="F221" s="2"/>
      <c r="G221" s="2"/>
      <c r="H221" s="2"/>
      <c r="I221" s="2"/>
      <c r="J221" s="2"/>
      <c r="K221" s="2"/>
      <c r="L221" s="2"/>
    </row>
    <row r="222" spans="1:12" ht="11.25" customHeight="1" x14ac:dyDescent="0.2">
      <c r="A222" s="2"/>
      <c r="B222" s="2"/>
      <c r="C222" s="2"/>
      <c r="D222" s="2"/>
      <c r="E222" s="2"/>
      <c r="F222" s="2"/>
      <c r="G222" s="2"/>
      <c r="H222" s="2"/>
      <c r="I222" s="2"/>
      <c r="J222" s="2"/>
      <c r="K222" s="2"/>
      <c r="L222" s="2"/>
    </row>
    <row r="223" spans="1:12" ht="11.25" customHeight="1" x14ac:dyDescent="0.2">
      <c r="A223" s="2"/>
      <c r="B223" s="2"/>
      <c r="C223" s="2"/>
      <c r="D223" s="2"/>
      <c r="E223" s="2"/>
      <c r="F223" s="2"/>
      <c r="G223" s="2"/>
      <c r="H223" s="2"/>
      <c r="I223" s="2"/>
      <c r="J223" s="2"/>
      <c r="K223" s="2"/>
      <c r="L223" s="2"/>
    </row>
    <row r="224" spans="1:12" ht="11.25" customHeight="1" x14ac:dyDescent="0.2">
      <c r="A224" s="2"/>
      <c r="B224" s="2"/>
      <c r="C224" s="2"/>
      <c r="D224" s="2"/>
      <c r="E224" s="2"/>
      <c r="F224" s="2"/>
      <c r="G224" s="2"/>
      <c r="H224" s="2"/>
      <c r="I224" s="2"/>
      <c r="J224" s="2"/>
      <c r="K224" s="2"/>
      <c r="L224" s="2"/>
    </row>
    <row r="225" spans="1:12" ht="11.25" customHeight="1" x14ac:dyDescent="0.2">
      <c r="A225" s="2"/>
      <c r="B225" s="2"/>
      <c r="C225" s="2"/>
      <c r="D225" s="2"/>
      <c r="E225" s="2"/>
      <c r="F225" s="2"/>
      <c r="G225" s="2"/>
      <c r="H225" s="2"/>
      <c r="I225" s="2"/>
      <c r="J225" s="2"/>
      <c r="K225" s="2"/>
      <c r="L225" s="2"/>
    </row>
    <row r="226" spans="1:12" ht="11.25" customHeight="1" x14ac:dyDescent="0.2">
      <c r="A226" s="2"/>
      <c r="B226" s="2"/>
      <c r="C226" s="2"/>
      <c r="D226" s="2"/>
      <c r="E226" s="2"/>
      <c r="F226" s="2"/>
      <c r="G226" s="2"/>
      <c r="H226" s="2"/>
      <c r="I226" s="2"/>
      <c r="J226" s="2"/>
      <c r="K226" s="2"/>
      <c r="L226" s="2"/>
    </row>
    <row r="227" spans="1:12" ht="11.25" customHeight="1" x14ac:dyDescent="0.2">
      <c r="A227" s="2"/>
      <c r="B227" s="2"/>
      <c r="C227" s="2"/>
      <c r="D227" s="2"/>
      <c r="E227" s="2"/>
      <c r="F227" s="2"/>
      <c r="G227" s="2"/>
      <c r="H227" s="2"/>
      <c r="I227" s="2"/>
      <c r="J227" s="2"/>
      <c r="K227" s="2"/>
      <c r="L227" s="2"/>
    </row>
    <row r="228" spans="1:12" ht="11.25" customHeight="1" x14ac:dyDescent="0.2">
      <c r="A228" s="2"/>
      <c r="B228" s="2"/>
      <c r="C228" s="2"/>
      <c r="D228" s="2"/>
      <c r="E228" s="2"/>
      <c r="F228" s="2"/>
      <c r="G228" s="2"/>
      <c r="H228" s="2"/>
      <c r="I228" s="2"/>
      <c r="J228" s="2"/>
      <c r="K228" s="2"/>
      <c r="L228" s="2"/>
    </row>
    <row r="229" spans="1:12" ht="11.25" customHeight="1" x14ac:dyDescent="0.2">
      <c r="A229" s="2"/>
      <c r="B229" s="2"/>
      <c r="C229" s="2"/>
      <c r="D229" s="2"/>
      <c r="E229" s="2"/>
      <c r="F229" s="2"/>
      <c r="G229" s="2"/>
      <c r="H229" s="2"/>
      <c r="I229" s="2"/>
      <c r="J229" s="2"/>
      <c r="K229" s="2"/>
      <c r="L229" s="2"/>
    </row>
    <row r="230" spans="1:12" ht="11.25" customHeight="1" x14ac:dyDescent="0.2">
      <c r="A230" s="2"/>
      <c r="B230" s="2"/>
      <c r="C230" s="2"/>
      <c r="D230" s="2"/>
      <c r="E230" s="2"/>
      <c r="F230" s="2"/>
      <c r="G230" s="2"/>
      <c r="H230" s="2"/>
      <c r="I230" s="2"/>
      <c r="J230" s="2"/>
      <c r="K230" s="2"/>
      <c r="L230" s="2"/>
    </row>
    <row r="231" spans="1:12" ht="11.25" customHeight="1" x14ac:dyDescent="0.2">
      <c r="A231" s="2"/>
      <c r="B231" s="2"/>
      <c r="C231" s="2"/>
      <c r="D231" s="2"/>
      <c r="E231" s="2"/>
      <c r="F231" s="2"/>
      <c r="G231" s="2"/>
      <c r="H231" s="2"/>
      <c r="I231" s="2"/>
      <c r="J231" s="2"/>
      <c r="K231" s="2"/>
      <c r="L231" s="2"/>
    </row>
    <row r="232" spans="1:12" ht="11.25" customHeight="1" x14ac:dyDescent="0.2">
      <c r="A232" s="2"/>
      <c r="B232" s="2"/>
      <c r="C232" s="2"/>
      <c r="D232" s="2"/>
      <c r="E232" s="2"/>
      <c r="F232" s="2"/>
      <c r="G232" s="2"/>
      <c r="H232" s="2"/>
      <c r="I232" s="2"/>
      <c r="J232" s="2"/>
      <c r="K232" s="2"/>
      <c r="L232" s="2"/>
    </row>
    <row r="233" spans="1:12" ht="11.25" customHeight="1" x14ac:dyDescent="0.2">
      <c r="A233" s="2"/>
      <c r="B233" s="2"/>
      <c r="C233" s="2"/>
      <c r="D233" s="2"/>
      <c r="E233" s="2"/>
      <c r="F233" s="2"/>
      <c r="G233" s="2"/>
      <c r="H233" s="2"/>
      <c r="I233" s="2"/>
      <c r="J233" s="2"/>
      <c r="K233" s="2"/>
      <c r="L233" s="2"/>
    </row>
    <row r="234" spans="1:12" ht="11.25" customHeight="1" x14ac:dyDescent="0.2">
      <c r="A234" s="2"/>
      <c r="B234" s="2"/>
      <c r="C234" s="2"/>
      <c r="D234" s="2"/>
      <c r="E234" s="2"/>
      <c r="F234" s="2"/>
      <c r="G234" s="2"/>
      <c r="H234" s="2"/>
      <c r="I234" s="2"/>
      <c r="J234" s="2"/>
      <c r="K234" s="2"/>
      <c r="L234" s="2"/>
    </row>
    <row r="235" spans="1:12" ht="11.25" customHeight="1" x14ac:dyDescent="0.2">
      <c r="A235" s="2"/>
      <c r="B235" s="2"/>
      <c r="C235" s="2"/>
      <c r="D235" s="2"/>
      <c r="E235" s="2"/>
      <c r="F235" s="2"/>
      <c r="G235" s="2"/>
      <c r="H235" s="2"/>
      <c r="I235" s="2"/>
      <c r="J235" s="2"/>
      <c r="K235" s="2"/>
      <c r="L235" s="2"/>
    </row>
    <row r="236" spans="1:12" ht="11.25" customHeight="1" x14ac:dyDescent="0.2">
      <c r="A236" s="2"/>
      <c r="B236" s="2"/>
      <c r="C236" s="2"/>
      <c r="D236" s="2"/>
      <c r="E236" s="2"/>
      <c r="F236" s="2"/>
      <c r="G236" s="2"/>
      <c r="H236" s="2"/>
      <c r="I236" s="2"/>
      <c r="J236" s="2"/>
      <c r="K236" s="2"/>
      <c r="L236" s="2"/>
    </row>
    <row r="237" spans="1:12" ht="11.25" customHeight="1" x14ac:dyDescent="0.2">
      <c r="A237" s="2"/>
      <c r="B237" s="2"/>
      <c r="C237" s="2"/>
      <c r="D237" s="2"/>
      <c r="E237" s="2"/>
      <c r="F237" s="2"/>
      <c r="G237" s="2"/>
      <c r="H237" s="2"/>
      <c r="I237" s="2"/>
      <c r="J237" s="2"/>
      <c r="K237" s="2"/>
      <c r="L237" s="2"/>
    </row>
    <row r="238" spans="1:12" ht="11.25" customHeight="1" x14ac:dyDescent="0.2">
      <c r="A238" s="2"/>
      <c r="B238" s="2"/>
      <c r="C238" s="2"/>
      <c r="D238" s="2"/>
      <c r="E238" s="2"/>
      <c r="F238" s="2"/>
      <c r="G238" s="2"/>
      <c r="H238" s="2"/>
      <c r="I238" s="2"/>
      <c r="J238" s="2"/>
      <c r="K238" s="2"/>
      <c r="L238" s="2"/>
    </row>
    <row r="239" spans="1:12" ht="11.25" customHeight="1" x14ac:dyDescent="0.2">
      <c r="A239" s="2"/>
      <c r="B239" s="2"/>
      <c r="C239" s="2"/>
      <c r="D239" s="2"/>
      <c r="E239" s="2"/>
      <c r="F239" s="2"/>
      <c r="G239" s="2"/>
      <c r="H239" s="2"/>
      <c r="I239" s="2"/>
      <c r="J239" s="2"/>
      <c r="K239" s="2"/>
      <c r="L239" s="2"/>
    </row>
    <row r="240" spans="1:12" ht="11.25" customHeight="1" x14ac:dyDescent="0.2">
      <c r="A240" s="2"/>
      <c r="B240" s="2"/>
      <c r="C240" s="2"/>
      <c r="D240" s="2"/>
      <c r="E240" s="2"/>
      <c r="F240" s="2"/>
      <c r="G240" s="2"/>
      <c r="H240" s="2"/>
      <c r="I240" s="2"/>
      <c r="J240" s="2"/>
      <c r="K240" s="2"/>
      <c r="L240" s="2"/>
    </row>
    <row r="241" spans="1:12" ht="11.25" customHeight="1" x14ac:dyDescent="0.2">
      <c r="A241" s="2"/>
      <c r="B241" s="2"/>
      <c r="C241" s="2"/>
      <c r="D241" s="2"/>
      <c r="E241" s="2"/>
      <c r="F241" s="2"/>
      <c r="G241" s="2"/>
      <c r="H241" s="2"/>
      <c r="I241" s="2"/>
      <c r="J241" s="2"/>
      <c r="K241" s="2"/>
      <c r="L241" s="2"/>
    </row>
    <row r="242" spans="1:12" ht="11.25" customHeight="1" x14ac:dyDescent="0.2">
      <c r="A242" s="2"/>
      <c r="B242" s="2"/>
      <c r="C242" s="2"/>
      <c r="D242" s="2"/>
      <c r="E242" s="2"/>
      <c r="F242" s="2"/>
      <c r="G242" s="2"/>
      <c r="H242" s="2"/>
      <c r="I242" s="2"/>
      <c r="J242" s="2"/>
      <c r="K242" s="2"/>
      <c r="L242" s="2"/>
    </row>
    <row r="243" spans="1:12" ht="11.25" customHeight="1" x14ac:dyDescent="0.2">
      <c r="A243" s="2"/>
      <c r="B243" s="2"/>
      <c r="C243" s="2"/>
      <c r="D243" s="2"/>
      <c r="E243" s="2"/>
      <c r="F243" s="2"/>
      <c r="G243" s="2"/>
      <c r="H243" s="2"/>
      <c r="I243" s="2"/>
      <c r="J243" s="2"/>
      <c r="K243" s="2"/>
      <c r="L243" s="2"/>
    </row>
    <row r="244" spans="1:12" ht="11.25" customHeight="1" x14ac:dyDescent="0.2">
      <c r="A244" s="2"/>
      <c r="B244" s="2"/>
      <c r="C244" s="2"/>
      <c r="D244" s="2"/>
      <c r="E244" s="2"/>
      <c r="F244" s="2"/>
      <c r="G244" s="2"/>
      <c r="H244" s="2"/>
      <c r="I244" s="2"/>
      <c r="J244" s="2"/>
      <c r="K244" s="2"/>
      <c r="L244" s="2"/>
    </row>
    <row r="245" spans="1:12" ht="11.25" customHeight="1" x14ac:dyDescent="0.2">
      <c r="A245" s="2"/>
      <c r="B245" s="2"/>
      <c r="C245" s="2"/>
      <c r="D245" s="2"/>
      <c r="E245" s="2"/>
      <c r="F245" s="2"/>
      <c r="G245" s="2"/>
      <c r="H245" s="2"/>
      <c r="I245" s="2"/>
      <c r="J245" s="2"/>
      <c r="K245" s="2"/>
      <c r="L245" s="2"/>
    </row>
    <row r="246" spans="1:12" ht="15.75" customHeight="1" x14ac:dyDescent="0.2"/>
    <row r="247" spans="1:12" ht="15.75" customHeight="1" x14ac:dyDescent="0.2"/>
    <row r="248" spans="1:12" ht="15.75" customHeight="1" x14ac:dyDescent="0.2"/>
    <row r="249" spans="1:12" ht="15.75" customHeight="1" x14ac:dyDescent="0.2"/>
    <row r="250" spans="1:12" ht="15.75" customHeight="1" x14ac:dyDescent="0.2"/>
    <row r="251" spans="1:12" ht="15.75" customHeight="1" x14ac:dyDescent="0.2"/>
    <row r="252" spans="1:12" ht="15.75" customHeight="1" x14ac:dyDescent="0.2"/>
    <row r="253" spans="1:12" ht="15.75" customHeight="1" x14ac:dyDescent="0.2"/>
    <row r="254" spans="1:12" ht="15.75" customHeight="1" x14ac:dyDescent="0.2"/>
    <row r="255" spans="1:12" ht="15.75" customHeight="1" x14ac:dyDescent="0.2"/>
    <row r="256" spans="1:12"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A39:K41"/>
    <mergeCell ref="A43:K45"/>
    <mergeCell ref="A5:A7"/>
    <mergeCell ref="B5:F5"/>
    <mergeCell ref="G5:K5"/>
    <mergeCell ref="B6:C6"/>
    <mergeCell ref="D6:E6"/>
    <mergeCell ref="F6:F7"/>
    <mergeCell ref="G6:H6"/>
    <mergeCell ref="I6:J6"/>
    <mergeCell ref="K6:K7"/>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8"/>
  <sheetViews>
    <sheetView zoomScaleNormal="100" workbookViewId="0">
      <pane xSplit="1" topLeftCell="B1" activePane="topRight" state="frozen"/>
      <selection activeCell="J44" sqref="J44"/>
      <selection pane="topRight" activeCell="B1" sqref="B1"/>
    </sheetView>
  </sheetViews>
  <sheetFormatPr defaultColWidth="9.140625" defaultRowHeight="11.25" x14ac:dyDescent="0.2"/>
  <cols>
    <col min="1" max="1" width="15.85546875" style="27" customWidth="1"/>
    <col min="2" max="7" width="9.28515625" style="27" customWidth="1"/>
    <col min="8" max="16384" width="9.140625" style="27"/>
  </cols>
  <sheetData>
    <row r="1" spans="1:7" ht="11.25" customHeight="1" x14ac:dyDescent="0.2">
      <c r="A1" s="42" t="s">
        <v>1109</v>
      </c>
      <c r="B1" s="2"/>
      <c r="C1" s="2"/>
      <c r="D1" s="2"/>
      <c r="E1" s="2"/>
      <c r="F1" s="3" t="s">
        <v>460</v>
      </c>
      <c r="G1" s="200"/>
    </row>
    <row r="2" spans="1:7" ht="11.25" customHeight="1" x14ac:dyDescent="0.2">
      <c r="A2" s="2" t="s">
        <v>1110</v>
      </c>
      <c r="B2" s="2"/>
      <c r="C2" s="2"/>
      <c r="D2" s="2"/>
      <c r="E2" s="2"/>
      <c r="F2" s="2"/>
      <c r="G2" s="2"/>
    </row>
    <row r="3" spans="1:7" ht="11.25" customHeight="1" x14ac:dyDescent="0.2">
      <c r="A3" s="2" t="s">
        <v>682</v>
      </c>
      <c r="B3" s="2"/>
      <c r="C3" s="2"/>
      <c r="D3" s="2"/>
      <c r="E3" s="2"/>
      <c r="F3" s="2"/>
      <c r="G3" s="2"/>
    </row>
    <row r="4" spans="1:7" ht="11.25" customHeight="1" x14ac:dyDescent="0.2">
      <c r="A4" s="2"/>
      <c r="B4" s="2"/>
      <c r="C4" s="2"/>
      <c r="D4" s="2"/>
      <c r="E4" s="2"/>
      <c r="F4" s="2"/>
      <c r="G4" s="2"/>
    </row>
    <row r="5" spans="1:7" ht="41.25" customHeight="1" x14ac:dyDescent="0.2">
      <c r="A5" s="801" t="s">
        <v>683</v>
      </c>
      <c r="B5" s="957" t="s">
        <v>180</v>
      </c>
      <c r="C5" s="958"/>
      <c r="D5" s="958"/>
      <c r="E5" s="958"/>
      <c r="F5" s="959"/>
    </row>
    <row r="6" spans="1:7" ht="17.25" customHeight="1" x14ac:dyDescent="0.2">
      <c r="A6" s="900"/>
      <c r="B6" s="815" t="s">
        <v>594</v>
      </c>
      <c r="C6" s="897"/>
      <c r="D6" s="815" t="s">
        <v>854</v>
      </c>
      <c r="E6" s="906"/>
      <c r="F6" s="951" t="s">
        <v>473</v>
      </c>
      <c r="G6" s="241"/>
    </row>
    <row r="7" spans="1:7" ht="18.75" customHeight="1" x14ac:dyDescent="0.2">
      <c r="A7" s="901"/>
      <c r="B7" s="201" t="s">
        <v>727</v>
      </c>
      <c r="C7" s="201">
        <v>2022</v>
      </c>
      <c r="D7" s="201">
        <v>2021</v>
      </c>
      <c r="E7" s="201">
        <v>2022</v>
      </c>
      <c r="F7" s="901"/>
    </row>
    <row r="8" spans="1:7" ht="11.25" customHeight="1" x14ac:dyDescent="0.2">
      <c r="A8" s="8"/>
      <c r="B8" s="8"/>
      <c r="C8" s="8"/>
      <c r="D8" s="8"/>
      <c r="E8" s="8"/>
      <c r="F8" s="8"/>
      <c r="G8" s="2"/>
    </row>
    <row r="9" spans="1:7" ht="11.25" customHeight="1" x14ac:dyDescent="0.2">
      <c r="A9" s="28" t="s">
        <v>475</v>
      </c>
      <c r="B9" s="46">
        <v>5935</v>
      </c>
      <c r="C9" s="46">
        <v>6612</v>
      </c>
      <c r="D9" s="229">
        <v>3.2862424374232746</v>
      </c>
      <c r="E9" s="229">
        <v>3.6410997694047245</v>
      </c>
      <c r="F9" s="117">
        <v>10.798270022332602</v>
      </c>
      <c r="G9" s="43"/>
    </row>
    <row r="10" spans="1:7" ht="11.25" customHeight="1" x14ac:dyDescent="0.2">
      <c r="A10" s="91"/>
      <c r="B10" s="13"/>
      <c r="C10" s="13"/>
      <c r="D10" s="267"/>
      <c r="E10" s="267"/>
      <c r="F10" s="231"/>
      <c r="G10" s="43"/>
    </row>
    <row r="11" spans="1:7" ht="11.25" customHeight="1" x14ac:dyDescent="0.2">
      <c r="A11" s="15" t="s">
        <v>476</v>
      </c>
      <c r="B11" s="16">
        <v>20</v>
      </c>
      <c r="C11" s="16">
        <v>27</v>
      </c>
      <c r="D11" s="234">
        <v>2.4331282577939954</v>
      </c>
      <c r="E11" s="234">
        <v>3.2529101498025366</v>
      </c>
      <c r="F11" s="234">
        <v>33.692506319079094</v>
      </c>
      <c r="G11" s="121"/>
    </row>
    <row r="12" spans="1:7" ht="11.25" customHeight="1" x14ac:dyDescent="0.2">
      <c r="A12" s="2" t="s">
        <v>478</v>
      </c>
      <c r="B12" s="13">
        <v>44</v>
      </c>
      <c r="C12" s="13">
        <v>43</v>
      </c>
      <c r="D12" s="121">
        <v>1.4071326434385845</v>
      </c>
      <c r="E12" s="121">
        <v>1.3748952441734019</v>
      </c>
      <c r="F12" s="121">
        <v>-2.2909993180461385</v>
      </c>
      <c r="G12" s="121"/>
    </row>
    <row r="13" spans="1:7" ht="11.25" customHeight="1" x14ac:dyDescent="0.2">
      <c r="A13" s="2" t="s">
        <v>479</v>
      </c>
      <c r="B13" s="13">
        <v>34</v>
      </c>
      <c r="C13" s="13">
        <v>46</v>
      </c>
      <c r="D13" s="121">
        <v>4.6691997838435135</v>
      </c>
      <c r="E13" s="121">
        <v>6.2712335789112039</v>
      </c>
      <c r="F13" s="121">
        <v>34.310671404789517</v>
      </c>
      <c r="G13" s="43"/>
    </row>
    <row r="14" spans="1:7" ht="11.25" customHeight="1" x14ac:dyDescent="0.2">
      <c r="A14" s="2" t="s">
        <v>480</v>
      </c>
      <c r="B14" s="13">
        <v>82</v>
      </c>
      <c r="C14" s="13">
        <v>87</v>
      </c>
      <c r="D14" s="121">
        <v>2.1009071691535595</v>
      </c>
      <c r="E14" s="121">
        <v>2.2074635102475781</v>
      </c>
      <c r="F14" s="121">
        <v>5.0719204855181443</v>
      </c>
      <c r="G14" s="43"/>
    </row>
    <row r="15" spans="1:7" ht="11.25" customHeight="1" x14ac:dyDescent="0.2">
      <c r="A15" s="2" t="s">
        <v>482</v>
      </c>
      <c r="B15" s="13">
        <v>151</v>
      </c>
      <c r="C15" s="13">
        <v>249</v>
      </c>
      <c r="D15" s="121">
        <v>1.0689162327335739</v>
      </c>
      <c r="E15" s="121">
        <v>1.7614081418226413</v>
      </c>
      <c r="F15" s="121">
        <v>64.784488052738752</v>
      </c>
      <c r="G15" s="121"/>
    </row>
    <row r="16" spans="1:7" ht="11.25" customHeight="1" x14ac:dyDescent="0.2">
      <c r="A16" s="2" t="s">
        <v>483</v>
      </c>
      <c r="B16" s="13">
        <v>65</v>
      </c>
      <c r="C16" s="13">
        <v>75</v>
      </c>
      <c r="D16" s="121">
        <v>0.74172019881638707</v>
      </c>
      <c r="E16" s="121">
        <v>0.85307849869103636</v>
      </c>
      <c r="F16" s="121">
        <v>15.013518581852182</v>
      </c>
      <c r="G16" s="43"/>
    </row>
    <row r="17" spans="1:7" ht="11.25" customHeight="1" x14ac:dyDescent="0.2">
      <c r="A17" s="2" t="s">
        <v>484</v>
      </c>
      <c r="B17" s="13">
        <v>120</v>
      </c>
      <c r="C17" s="13">
        <v>144</v>
      </c>
      <c r="D17" s="121">
        <v>4.2910898974989768</v>
      </c>
      <c r="E17" s="121">
        <v>5.1116976941983649</v>
      </c>
      <c r="F17" s="121">
        <v>19.123528434528293</v>
      </c>
      <c r="G17" s="43"/>
    </row>
    <row r="18" spans="1:7" ht="11.25" customHeight="1" x14ac:dyDescent="0.2">
      <c r="A18" s="2" t="s">
        <v>485</v>
      </c>
      <c r="B18" s="13" t="s">
        <v>481</v>
      </c>
      <c r="C18" s="13" t="s">
        <v>481</v>
      </c>
      <c r="D18" s="13" t="s">
        <v>481</v>
      </c>
      <c r="E18" s="13" t="s">
        <v>481</v>
      </c>
      <c r="F18" s="13" t="s">
        <v>481</v>
      </c>
      <c r="G18" s="43"/>
    </row>
    <row r="19" spans="1:7" ht="11.25" customHeight="1" x14ac:dyDescent="0.2">
      <c r="A19" s="2" t="s">
        <v>486</v>
      </c>
      <c r="B19" s="13">
        <v>287</v>
      </c>
      <c r="C19" s="13">
        <v>321</v>
      </c>
      <c r="D19" s="121">
        <v>4.119060658980815</v>
      </c>
      <c r="E19" s="121">
        <v>4.5498175253868478</v>
      </c>
      <c r="F19" s="121">
        <v>10.457648043294787</v>
      </c>
      <c r="G19" s="43"/>
    </row>
    <row r="20" spans="1:7" ht="11.25" customHeight="1" x14ac:dyDescent="0.2">
      <c r="A20" s="2" t="s">
        <v>487</v>
      </c>
      <c r="B20" s="13">
        <v>129</v>
      </c>
      <c r="C20" s="13">
        <v>163</v>
      </c>
      <c r="D20" s="121">
        <v>1.9087202387143176</v>
      </c>
      <c r="E20" s="121">
        <v>2.4058500827730507</v>
      </c>
      <c r="F20" s="121">
        <v>26.045191640739951</v>
      </c>
      <c r="G20" s="121"/>
    </row>
    <row r="21" spans="1:7" ht="12" customHeight="1" x14ac:dyDescent="0.2">
      <c r="A21" s="2" t="s">
        <v>488</v>
      </c>
      <c r="B21" s="13">
        <v>49</v>
      </c>
      <c r="C21" s="13">
        <v>41</v>
      </c>
      <c r="D21" s="121">
        <v>1.3585303751103373</v>
      </c>
      <c r="E21" s="121">
        <v>1.1205820029610696</v>
      </c>
      <c r="F21" s="121">
        <v>-17.515130799334678</v>
      </c>
      <c r="G21" s="43"/>
    </row>
    <row r="22" spans="1:7" ht="11.25" customHeight="1" x14ac:dyDescent="0.2">
      <c r="A22" s="2" t="s">
        <v>602</v>
      </c>
      <c r="B22" s="13">
        <v>2271</v>
      </c>
      <c r="C22" s="13">
        <v>2191</v>
      </c>
      <c r="D22" s="121">
        <v>83.154515932212462</v>
      </c>
      <c r="E22" s="121">
        <v>79.479087314542753</v>
      </c>
      <c r="F22" s="121">
        <v>-4.4199988136133461</v>
      </c>
      <c r="G22" s="43"/>
    </row>
    <row r="23" spans="1:7" ht="11.25" customHeight="1" x14ac:dyDescent="0.2">
      <c r="A23" s="2" t="s">
        <v>604</v>
      </c>
      <c r="B23" s="13">
        <v>495</v>
      </c>
      <c r="C23" s="13">
        <v>517</v>
      </c>
      <c r="D23" s="121">
        <v>2.4193230304059052</v>
      </c>
      <c r="E23" s="121">
        <v>2.5171970324535349</v>
      </c>
      <c r="F23" s="121">
        <v>4.0455119393960626</v>
      </c>
      <c r="G23" s="121"/>
    </row>
    <row r="24" spans="1:7" ht="11.25" customHeight="1" x14ac:dyDescent="0.2">
      <c r="A24" s="2" t="s">
        <v>491</v>
      </c>
      <c r="B24" s="13">
        <v>158</v>
      </c>
      <c r="C24" s="13">
        <v>275</v>
      </c>
      <c r="D24" s="121">
        <v>1.9574946352412663</v>
      </c>
      <c r="E24" s="121">
        <v>3.3883135464036318</v>
      </c>
      <c r="F24" s="121">
        <v>73.094397573458153</v>
      </c>
      <c r="G24" s="43"/>
    </row>
    <row r="25" spans="1:7" ht="11.25" customHeight="1" x14ac:dyDescent="0.2">
      <c r="A25" s="2" t="s">
        <v>598</v>
      </c>
      <c r="B25" s="13">
        <v>39</v>
      </c>
      <c r="C25" s="13">
        <v>29</v>
      </c>
      <c r="D25" s="121">
        <v>0.98555419723630755</v>
      </c>
      <c r="E25" s="121">
        <v>0.7296524464114309</v>
      </c>
      <c r="F25" s="121">
        <v>-25.965264167356473</v>
      </c>
      <c r="G25" s="121"/>
    </row>
    <row r="26" spans="1:7" ht="11.25" customHeight="1" x14ac:dyDescent="0.2">
      <c r="A26" s="2" t="s">
        <v>493</v>
      </c>
      <c r="B26" s="13">
        <v>214</v>
      </c>
      <c r="C26" s="13">
        <v>256</v>
      </c>
      <c r="D26" s="121">
        <v>1.8838053872344633</v>
      </c>
      <c r="E26" s="121">
        <v>2.2371349013318644</v>
      </c>
      <c r="F26" s="121">
        <v>18.756157960462659</v>
      </c>
      <c r="G26" s="43"/>
    </row>
    <row r="27" spans="1:7" ht="11.25" customHeight="1" x14ac:dyDescent="0.2">
      <c r="A27" s="2" t="s">
        <v>599</v>
      </c>
      <c r="B27" s="13">
        <v>187</v>
      </c>
      <c r="C27" s="13">
        <v>166</v>
      </c>
      <c r="D27" s="121">
        <v>2.069420518819034</v>
      </c>
      <c r="E27" s="121">
        <v>1.8326027761724102</v>
      </c>
      <c r="F27" s="121">
        <v>-11.443674231169298</v>
      </c>
      <c r="G27" s="121"/>
    </row>
    <row r="28" spans="1:7" ht="11.25" customHeight="1" x14ac:dyDescent="0.2">
      <c r="A28" s="2" t="s">
        <v>600</v>
      </c>
      <c r="B28" s="13">
        <v>83</v>
      </c>
      <c r="C28" s="13">
        <v>76</v>
      </c>
      <c r="D28" s="121">
        <v>2.5486469141413055</v>
      </c>
      <c r="E28" s="121">
        <v>2.3247277621436435</v>
      </c>
      <c r="F28" s="121">
        <v>-8.7858051562668233</v>
      </c>
      <c r="G28" s="43"/>
    </row>
    <row r="29" spans="1:7" ht="11.25" customHeight="1" x14ac:dyDescent="0.2">
      <c r="A29" s="2" t="s">
        <v>496</v>
      </c>
      <c r="B29" s="13" t="s">
        <v>481</v>
      </c>
      <c r="C29" s="13" t="s">
        <v>481</v>
      </c>
      <c r="D29" s="13" t="s">
        <v>481</v>
      </c>
      <c r="E29" s="13" t="s">
        <v>481</v>
      </c>
      <c r="F29" s="13" t="s">
        <v>481</v>
      </c>
      <c r="G29" s="121"/>
    </row>
    <row r="30" spans="1:7" ht="11.25" customHeight="1" x14ac:dyDescent="0.2">
      <c r="A30" s="2" t="s">
        <v>497</v>
      </c>
      <c r="B30" s="13">
        <v>48</v>
      </c>
      <c r="C30" s="13">
        <v>62</v>
      </c>
      <c r="D30" s="121">
        <v>1.4584311792532696</v>
      </c>
      <c r="E30" s="121">
        <v>1.877419069611671</v>
      </c>
      <c r="F30" s="121">
        <v>28.72867066466085</v>
      </c>
      <c r="G30" s="43"/>
    </row>
    <row r="31" spans="1:7" ht="11.25" customHeight="1" x14ac:dyDescent="0.2">
      <c r="A31" s="2" t="s">
        <v>498</v>
      </c>
      <c r="B31" s="13">
        <v>182</v>
      </c>
      <c r="C31" s="13">
        <v>271</v>
      </c>
      <c r="D31" s="121">
        <v>1.6751100316809777</v>
      </c>
      <c r="E31" s="121">
        <v>2.4906929879915509</v>
      </c>
      <c r="F31" s="121">
        <v>48.688321416840495</v>
      </c>
      <c r="G31" s="43"/>
    </row>
    <row r="32" spans="1:7" ht="11.25" customHeight="1" x14ac:dyDescent="0.2">
      <c r="A32" s="2" t="s">
        <v>596</v>
      </c>
      <c r="B32" s="13" t="s">
        <v>481</v>
      </c>
      <c r="C32" s="13" t="s">
        <v>481</v>
      </c>
      <c r="D32" s="13" t="s">
        <v>481</v>
      </c>
      <c r="E32" s="13" t="s">
        <v>481</v>
      </c>
      <c r="F32" s="13" t="s">
        <v>481</v>
      </c>
      <c r="G32" s="43"/>
    </row>
    <row r="33" spans="1:7" ht="11.25" customHeight="1" x14ac:dyDescent="0.2">
      <c r="A33" s="2" t="s">
        <v>500</v>
      </c>
      <c r="B33" s="13">
        <v>5</v>
      </c>
      <c r="C33" s="13">
        <v>16</v>
      </c>
      <c r="D33" s="121">
        <v>0.80538945143850582</v>
      </c>
      <c r="E33" s="121">
        <v>2.5145253126262173</v>
      </c>
      <c r="F33" s="121">
        <v>212.21234747177587</v>
      </c>
      <c r="G33" s="43"/>
    </row>
    <row r="34" spans="1:7" ht="11.25" customHeight="1" x14ac:dyDescent="0.2">
      <c r="A34" s="2" t="s">
        <v>501</v>
      </c>
      <c r="B34" s="13">
        <v>133</v>
      </c>
      <c r="C34" s="13">
        <v>151</v>
      </c>
      <c r="D34" s="121">
        <v>1.7742392401755969</v>
      </c>
      <c r="E34" s="121">
        <v>1.9843353153470202</v>
      </c>
      <c r="F34" s="121">
        <v>11.841473822359493</v>
      </c>
      <c r="G34" s="43"/>
    </row>
    <row r="35" spans="1:7" ht="11.25" customHeight="1" x14ac:dyDescent="0.2">
      <c r="A35" s="2" t="s">
        <v>605</v>
      </c>
      <c r="B35" s="13">
        <v>1023</v>
      </c>
      <c r="C35" s="13">
        <v>1272</v>
      </c>
      <c r="D35" s="121">
        <v>2.3167192730782591</v>
      </c>
      <c r="E35" s="121">
        <v>2.8635453766923029</v>
      </c>
      <c r="F35" s="121">
        <v>23.603468489622735</v>
      </c>
      <c r="G35" s="121"/>
    </row>
    <row r="36" spans="1:7" ht="11.25" customHeight="1" x14ac:dyDescent="0.2">
      <c r="A36" s="2" t="s">
        <v>503</v>
      </c>
      <c r="B36" s="13">
        <v>55</v>
      </c>
      <c r="C36" s="13">
        <v>68</v>
      </c>
      <c r="D36" s="121">
        <v>2.5025447277733726</v>
      </c>
      <c r="E36" s="121">
        <v>3.0775385846400045</v>
      </c>
      <c r="F36" s="121">
        <v>22.976366835138641</v>
      </c>
      <c r="G36" s="43"/>
    </row>
    <row r="37" spans="1:7" ht="11.25" customHeight="1" x14ac:dyDescent="0.2">
      <c r="A37" s="18" t="s">
        <v>1090</v>
      </c>
      <c r="B37" s="19">
        <v>61</v>
      </c>
      <c r="C37" s="19">
        <v>66</v>
      </c>
      <c r="D37" s="237">
        <v>4.0645228566666027</v>
      </c>
      <c r="E37" s="237">
        <v>4.3666417679870904</v>
      </c>
      <c r="F37" s="237">
        <v>7.4330720228317659</v>
      </c>
      <c r="G37" s="43"/>
    </row>
    <row r="38" spans="1:7" ht="11.25" customHeight="1" x14ac:dyDescent="0.2">
      <c r="A38" s="2"/>
      <c r="B38" s="13"/>
      <c r="C38" s="13"/>
      <c r="D38" s="132"/>
      <c r="E38" s="132"/>
      <c r="F38" s="121"/>
      <c r="G38" s="43"/>
    </row>
    <row r="39" spans="1:7" x14ac:dyDescent="0.2">
      <c r="A39" s="799" t="s">
        <v>696</v>
      </c>
      <c r="B39" s="799"/>
      <c r="C39" s="799"/>
      <c r="D39" s="799"/>
      <c r="E39" s="799"/>
      <c r="F39" s="799"/>
    </row>
    <row r="40" spans="1:7" x14ac:dyDescent="0.2">
      <c r="A40" s="799"/>
      <c r="B40" s="799"/>
      <c r="C40" s="799"/>
      <c r="D40" s="799"/>
      <c r="E40" s="799"/>
      <c r="F40" s="799"/>
    </row>
    <row r="41" spans="1:7" x14ac:dyDescent="0.2">
      <c r="A41" s="799"/>
      <c r="B41" s="799"/>
      <c r="C41" s="799"/>
      <c r="D41" s="799"/>
      <c r="E41" s="799"/>
      <c r="F41" s="799"/>
    </row>
    <row r="42" spans="1:7" x14ac:dyDescent="0.2">
      <c r="A42" s="799"/>
      <c r="B42" s="799"/>
      <c r="C42" s="799"/>
      <c r="D42" s="799"/>
      <c r="E42" s="799"/>
      <c r="F42" s="799"/>
    </row>
    <row r="43" spans="1:7" x14ac:dyDescent="0.2">
      <c r="A43" s="799"/>
      <c r="B43" s="799"/>
      <c r="C43" s="799"/>
      <c r="D43" s="799"/>
      <c r="E43" s="799"/>
      <c r="F43" s="799"/>
    </row>
    <row r="44" spans="1:7" ht="11.25" customHeight="1" x14ac:dyDescent="0.2">
      <c r="A44" s="2" t="s">
        <v>506</v>
      </c>
      <c r="B44" s="275"/>
      <c r="C44" s="275"/>
      <c r="D44" s="275"/>
      <c r="E44" s="275"/>
      <c r="F44" s="275"/>
      <c r="G44" s="2"/>
    </row>
    <row r="45" spans="1:7" ht="11.25" customHeight="1" x14ac:dyDescent="0.2">
      <c r="A45" s="27" t="s">
        <v>751</v>
      </c>
      <c r="B45" s="2"/>
      <c r="C45" s="2"/>
      <c r="D45" s="2"/>
      <c r="E45" s="2"/>
      <c r="F45" s="2"/>
      <c r="G45" s="2"/>
    </row>
    <row r="46" spans="1:7" ht="11.25" customHeight="1" x14ac:dyDescent="0.2">
      <c r="A46" s="830" t="s">
        <v>1111</v>
      </c>
      <c r="B46" s="830"/>
      <c r="C46" s="830"/>
      <c r="D46" s="830"/>
      <c r="E46" s="830"/>
      <c r="F46" s="830"/>
      <c r="G46" s="2"/>
    </row>
    <row r="47" spans="1:7" ht="11.25" customHeight="1" x14ac:dyDescent="0.2">
      <c r="A47" s="830"/>
      <c r="B47" s="830"/>
      <c r="C47" s="830"/>
      <c r="D47" s="830"/>
      <c r="E47" s="830"/>
      <c r="F47" s="830"/>
      <c r="G47" s="2"/>
    </row>
    <row r="48" spans="1:7" ht="11.25" customHeight="1" x14ac:dyDescent="0.2">
      <c r="A48" s="830"/>
      <c r="B48" s="830"/>
      <c r="C48" s="830"/>
      <c r="D48" s="830"/>
      <c r="E48" s="830"/>
      <c r="F48" s="830"/>
      <c r="G48" s="2"/>
    </row>
    <row r="49" spans="1:7" ht="11.25" customHeight="1" x14ac:dyDescent="0.2">
      <c r="A49" s="830"/>
      <c r="B49" s="830"/>
      <c r="C49" s="830"/>
      <c r="D49" s="830"/>
      <c r="E49" s="830"/>
      <c r="F49" s="830"/>
      <c r="G49" s="2"/>
    </row>
    <row r="50" spans="1:7" ht="11.25" customHeight="1" x14ac:dyDescent="0.2">
      <c r="A50" s="830"/>
      <c r="B50" s="830"/>
      <c r="C50" s="830"/>
      <c r="D50" s="830"/>
      <c r="E50" s="830"/>
      <c r="F50" s="830"/>
      <c r="G50" s="2"/>
    </row>
    <row r="51" spans="1:7" ht="11.25" customHeight="1" x14ac:dyDescent="0.2">
      <c r="A51" s="830"/>
      <c r="B51" s="830"/>
      <c r="C51" s="830"/>
      <c r="D51" s="830"/>
      <c r="E51" s="830"/>
      <c r="F51" s="830"/>
      <c r="G51" s="2"/>
    </row>
    <row r="52" spans="1:7" ht="11.25" customHeight="1" x14ac:dyDescent="0.2">
      <c r="A52" s="830"/>
      <c r="B52" s="830"/>
      <c r="C52" s="830"/>
      <c r="D52" s="830"/>
      <c r="E52" s="830"/>
      <c r="F52" s="830"/>
      <c r="G52" s="2"/>
    </row>
    <row r="53" spans="1:7" ht="11.25" customHeight="1" x14ac:dyDescent="0.2">
      <c r="A53" s="2" t="s">
        <v>509</v>
      </c>
      <c r="B53" s="2"/>
      <c r="C53" s="2"/>
      <c r="D53" s="2"/>
      <c r="E53" s="2"/>
      <c r="F53" s="2"/>
      <c r="G53" s="2"/>
    </row>
    <row r="54" spans="1:7" ht="11.25" customHeight="1" x14ac:dyDescent="0.2">
      <c r="A54" s="830" t="s">
        <v>510</v>
      </c>
      <c r="B54" s="830"/>
      <c r="C54" s="830"/>
      <c r="D54" s="830"/>
      <c r="E54" s="830"/>
      <c r="F54" s="830"/>
      <c r="G54" s="2"/>
    </row>
    <row r="55" spans="1:7" ht="11.25" customHeight="1" x14ac:dyDescent="0.2">
      <c r="A55" s="830"/>
      <c r="B55" s="830"/>
      <c r="C55" s="830"/>
      <c r="D55" s="830"/>
      <c r="E55" s="830"/>
      <c r="F55" s="830"/>
      <c r="G55" s="2"/>
    </row>
    <row r="56" spans="1:7" ht="11.25" customHeight="1" x14ac:dyDescent="0.2">
      <c r="A56" s="816" t="s">
        <v>1093</v>
      </c>
      <c r="B56" s="816"/>
      <c r="C56" s="816"/>
      <c r="D56" s="816"/>
      <c r="E56" s="816"/>
      <c r="F56" s="816"/>
      <c r="G56" s="2"/>
    </row>
    <row r="57" spans="1:7" ht="11.25" customHeight="1" x14ac:dyDescent="0.2">
      <c r="A57" s="816"/>
      <c r="B57" s="816"/>
      <c r="C57" s="816"/>
      <c r="D57" s="816"/>
      <c r="E57" s="816"/>
      <c r="F57" s="816"/>
      <c r="G57" s="2"/>
    </row>
    <row r="58" spans="1:7" ht="11.25" customHeight="1" x14ac:dyDescent="0.2">
      <c r="A58" s="2"/>
      <c r="B58" s="2"/>
      <c r="C58" s="2"/>
      <c r="D58" s="2"/>
      <c r="E58" s="2"/>
      <c r="F58" s="2"/>
      <c r="G58" s="2"/>
    </row>
    <row r="59" spans="1:7" ht="11.25" customHeight="1" x14ac:dyDescent="0.2">
      <c r="A59" s="2"/>
      <c r="B59" s="2"/>
      <c r="C59" s="2"/>
      <c r="D59" s="2"/>
      <c r="E59" s="2"/>
      <c r="F59" s="2"/>
      <c r="G59" s="2"/>
    </row>
    <row r="60" spans="1:7" ht="11.25" customHeight="1" x14ac:dyDescent="0.2">
      <c r="A60" s="2"/>
      <c r="B60" s="2"/>
      <c r="C60" s="2"/>
      <c r="D60" s="2"/>
      <c r="E60" s="2"/>
      <c r="F60" s="2"/>
      <c r="G60" s="2"/>
    </row>
    <row r="61" spans="1:7" ht="11.25" customHeight="1" x14ac:dyDescent="0.2">
      <c r="A61" s="2"/>
      <c r="B61" s="2"/>
      <c r="C61" s="2"/>
      <c r="D61" s="2"/>
      <c r="E61" s="2"/>
      <c r="F61" s="2"/>
      <c r="G61" s="2"/>
    </row>
    <row r="62" spans="1:7" ht="11.25" customHeight="1" x14ac:dyDescent="0.2">
      <c r="A62" s="2"/>
      <c r="B62" s="2"/>
      <c r="C62" s="2"/>
      <c r="D62" s="2"/>
      <c r="E62" s="2"/>
      <c r="F62" s="2"/>
      <c r="G62" s="2"/>
    </row>
    <row r="63" spans="1:7" ht="11.25" customHeight="1" x14ac:dyDescent="0.2">
      <c r="A63" s="2"/>
      <c r="B63" s="2"/>
      <c r="C63" s="2"/>
      <c r="D63" s="2"/>
      <c r="E63" s="2"/>
      <c r="F63" s="2"/>
      <c r="G63" s="2"/>
    </row>
    <row r="64" spans="1:7" ht="11.25" customHeight="1" x14ac:dyDescent="0.2">
      <c r="A64" s="2"/>
      <c r="B64" s="2"/>
      <c r="C64" s="2"/>
      <c r="D64" s="2"/>
      <c r="E64" s="2"/>
      <c r="F64" s="2"/>
      <c r="G64" s="2"/>
    </row>
    <row r="65" spans="1:7" ht="11.25" customHeight="1" x14ac:dyDescent="0.2">
      <c r="A65" s="2"/>
      <c r="B65" s="2"/>
      <c r="C65" s="2"/>
      <c r="D65" s="2"/>
      <c r="E65" s="2"/>
      <c r="F65" s="2"/>
      <c r="G65" s="2"/>
    </row>
    <row r="66" spans="1:7" ht="11.25" customHeight="1" x14ac:dyDescent="0.2">
      <c r="A66" s="2"/>
      <c r="B66" s="2"/>
      <c r="C66" s="2"/>
      <c r="D66" s="2"/>
      <c r="E66" s="2"/>
      <c r="F66" s="2"/>
      <c r="G66" s="2"/>
    </row>
    <row r="67" spans="1:7" ht="11.25" customHeight="1" x14ac:dyDescent="0.2">
      <c r="A67" s="2"/>
      <c r="B67" s="2"/>
      <c r="C67" s="2"/>
      <c r="D67" s="2"/>
      <c r="E67" s="2"/>
      <c r="F67" s="2"/>
      <c r="G67" s="2"/>
    </row>
    <row r="68" spans="1:7" ht="11.25" customHeight="1" x14ac:dyDescent="0.2">
      <c r="A68" s="2"/>
      <c r="B68" s="2"/>
      <c r="C68" s="2"/>
      <c r="D68" s="2"/>
      <c r="E68" s="2"/>
      <c r="F68" s="2"/>
      <c r="G68" s="2"/>
    </row>
    <row r="69" spans="1:7" ht="11.25" customHeight="1" x14ac:dyDescent="0.2">
      <c r="A69" s="2"/>
      <c r="B69" s="2"/>
      <c r="C69" s="2"/>
      <c r="D69" s="2"/>
      <c r="E69" s="2"/>
      <c r="F69" s="2"/>
      <c r="G69" s="2"/>
    </row>
    <row r="70" spans="1:7" ht="11.25" customHeight="1" x14ac:dyDescent="0.2">
      <c r="A70" s="2"/>
      <c r="B70" s="2"/>
      <c r="C70" s="2"/>
      <c r="D70" s="2"/>
      <c r="E70" s="2"/>
      <c r="F70" s="2"/>
      <c r="G70" s="2"/>
    </row>
    <row r="71" spans="1:7" ht="11.25" customHeight="1" x14ac:dyDescent="0.2">
      <c r="A71" s="2"/>
      <c r="B71" s="2"/>
      <c r="C71" s="2"/>
      <c r="D71" s="2"/>
      <c r="E71" s="2"/>
      <c r="F71" s="2"/>
      <c r="G71" s="2"/>
    </row>
    <row r="72" spans="1:7" ht="11.25" customHeight="1" x14ac:dyDescent="0.2">
      <c r="A72" s="2"/>
      <c r="B72" s="2"/>
      <c r="C72" s="2"/>
      <c r="D72" s="2"/>
      <c r="E72" s="2"/>
      <c r="F72" s="2"/>
      <c r="G72" s="2"/>
    </row>
    <row r="73" spans="1:7" ht="11.25" customHeight="1" x14ac:dyDescent="0.2">
      <c r="A73" s="2"/>
      <c r="B73" s="2"/>
      <c r="C73" s="2"/>
      <c r="D73" s="2"/>
      <c r="E73" s="2"/>
      <c r="F73" s="2"/>
      <c r="G73" s="2"/>
    </row>
    <row r="74" spans="1:7" ht="11.25" customHeight="1" x14ac:dyDescent="0.2">
      <c r="A74" s="2"/>
      <c r="B74" s="2"/>
      <c r="C74" s="2"/>
      <c r="D74" s="2"/>
      <c r="E74" s="2"/>
      <c r="F74" s="2"/>
      <c r="G74" s="2"/>
    </row>
    <row r="75" spans="1:7" ht="11.25" customHeight="1" x14ac:dyDescent="0.2">
      <c r="A75" s="2"/>
      <c r="B75" s="2"/>
      <c r="C75" s="2"/>
      <c r="D75" s="2"/>
      <c r="E75" s="2"/>
      <c r="F75" s="2"/>
      <c r="G75" s="2"/>
    </row>
    <row r="76" spans="1:7" ht="11.25" customHeight="1" x14ac:dyDescent="0.2">
      <c r="A76" s="2"/>
      <c r="B76" s="2"/>
      <c r="C76" s="2"/>
      <c r="D76" s="2"/>
      <c r="E76" s="2"/>
      <c r="F76" s="2"/>
      <c r="G76" s="2"/>
    </row>
    <row r="77" spans="1:7" ht="11.25" customHeight="1" x14ac:dyDescent="0.2">
      <c r="A77" s="2"/>
      <c r="B77" s="2"/>
      <c r="C77" s="2"/>
      <c r="D77" s="2"/>
      <c r="E77" s="2"/>
      <c r="F77" s="2"/>
      <c r="G77" s="2"/>
    </row>
    <row r="78" spans="1:7" ht="11.25" customHeight="1" x14ac:dyDescent="0.2">
      <c r="A78" s="2"/>
      <c r="B78" s="2"/>
      <c r="C78" s="2"/>
      <c r="D78" s="2"/>
      <c r="E78" s="2"/>
      <c r="F78" s="2"/>
      <c r="G78" s="2"/>
    </row>
    <row r="79" spans="1:7" ht="11.25" customHeight="1" x14ac:dyDescent="0.2">
      <c r="A79" s="2"/>
      <c r="B79" s="2"/>
      <c r="C79" s="2"/>
      <c r="D79" s="2"/>
      <c r="E79" s="2"/>
      <c r="F79" s="2"/>
      <c r="G79" s="2"/>
    </row>
    <row r="80" spans="1:7" ht="11.25" customHeight="1" x14ac:dyDescent="0.2">
      <c r="A80" s="2"/>
      <c r="B80" s="2"/>
      <c r="C80" s="2"/>
      <c r="D80" s="2"/>
      <c r="E80" s="2"/>
      <c r="F80" s="2"/>
      <c r="G80" s="2"/>
    </row>
    <row r="81" spans="1:7" ht="11.25" customHeight="1" x14ac:dyDescent="0.2">
      <c r="A81" s="2"/>
      <c r="B81" s="2"/>
      <c r="C81" s="2"/>
      <c r="D81" s="2"/>
      <c r="E81" s="2"/>
      <c r="F81" s="2"/>
      <c r="G81" s="2"/>
    </row>
    <row r="82" spans="1:7" ht="11.25" customHeight="1" x14ac:dyDescent="0.2">
      <c r="A82" s="2"/>
      <c r="B82" s="2"/>
      <c r="C82" s="2"/>
      <c r="D82" s="2"/>
      <c r="E82" s="2"/>
      <c r="F82" s="2"/>
      <c r="G82" s="2"/>
    </row>
    <row r="83" spans="1:7" ht="11.25" customHeight="1" x14ac:dyDescent="0.2">
      <c r="A83" s="2"/>
      <c r="B83" s="2"/>
      <c r="C83" s="2"/>
      <c r="D83" s="2"/>
      <c r="E83" s="2"/>
      <c r="F83" s="2"/>
      <c r="G83" s="2"/>
    </row>
    <row r="84" spans="1:7" ht="11.25" customHeight="1" x14ac:dyDescent="0.2">
      <c r="A84" s="2"/>
      <c r="B84" s="2"/>
      <c r="C84" s="2"/>
      <c r="D84" s="2"/>
      <c r="E84" s="2"/>
      <c r="F84" s="2"/>
      <c r="G84" s="2"/>
    </row>
    <row r="85" spans="1:7" ht="11.25" customHeight="1" x14ac:dyDescent="0.2">
      <c r="A85" s="2"/>
      <c r="B85" s="2"/>
      <c r="C85" s="2"/>
      <c r="D85" s="2"/>
      <c r="E85" s="2"/>
      <c r="F85" s="2"/>
      <c r="G85" s="2"/>
    </row>
    <row r="86" spans="1:7" ht="11.25" customHeight="1" x14ac:dyDescent="0.2">
      <c r="A86" s="2"/>
      <c r="B86" s="2"/>
      <c r="C86" s="2"/>
      <c r="D86" s="2"/>
      <c r="E86" s="2"/>
      <c r="F86" s="2"/>
      <c r="G86" s="2"/>
    </row>
    <row r="87" spans="1:7" ht="11.25" customHeight="1" x14ac:dyDescent="0.2">
      <c r="A87" s="2"/>
      <c r="B87" s="2"/>
      <c r="C87" s="2"/>
      <c r="D87" s="2"/>
      <c r="E87" s="2"/>
      <c r="F87" s="2"/>
      <c r="G87" s="2"/>
    </row>
    <row r="88" spans="1:7" ht="11.25" customHeight="1" x14ac:dyDescent="0.2">
      <c r="A88" s="2"/>
      <c r="B88" s="2"/>
      <c r="C88" s="2"/>
      <c r="D88" s="2"/>
      <c r="E88" s="2"/>
      <c r="F88" s="2"/>
      <c r="G88" s="2"/>
    </row>
    <row r="89" spans="1:7" ht="11.25" customHeight="1" x14ac:dyDescent="0.2">
      <c r="A89" s="2"/>
      <c r="B89" s="2"/>
      <c r="C89" s="2"/>
      <c r="D89" s="2"/>
      <c r="E89" s="2"/>
      <c r="F89" s="2"/>
      <c r="G89" s="2"/>
    </row>
    <row r="90" spans="1:7" ht="11.25" customHeight="1" x14ac:dyDescent="0.2">
      <c r="A90" s="2"/>
      <c r="B90" s="2"/>
      <c r="C90" s="2"/>
      <c r="D90" s="2"/>
      <c r="E90" s="2"/>
      <c r="F90" s="2"/>
      <c r="G90" s="2"/>
    </row>
    <row r="91" spans="1:7" ht="11.25" customHeight="1" x14ac:dyDescent="0.2">
      <c r="A91" s="2"/>
      <c r="B91" s="2"/>
      <c r="C91" s="2"/>
      <c r="D91" s="2"/>
      <c r="E91" s="2"/>
      <c r="F91" s="2"/>
      <c r="G91" s="2"/>
    </row>
    <row r="92" spans="1:7" ht="11.25" customHeight="1" x14ac:dyDescent="0.2">
      <c r="A92" s="2"/>
      <c r="B92" s="2"/>
      <c r="C92" s="2"/>
      <c r="D92" s="2"/>
      <c r="E92" s="2"/>
      <c r="F92" s="2"/>
      <c r="G92" s="2"/>
    </row>
    <row r="93" spans="1:7" ht="11.25" customHeight="1" x14ac:dyDescent="0.2">
      <c r="A93" s="2"/>
      <c r="B93" s="2"/>
      <c r="C93" s="2"/>
      <c r="D93" s="2"/>
      <c r="E93" s="2"/>
      <c r="F93" s="2"/>
      <c r="G93" s="2"/>
    </row>
    <row r="94" spans="1:7" ht="11.25" customHeight="1" x14ac:dyDescent="0.2">
      <c r="A94" s="2"/>
      <c r="B94" s="2"/>
      <c r="C94" s="2"/>
      <c r="D94" s="2"/>
      <c r="E94" s="2"/>
      <c r="F94" s="2"/>
      <c r="G94" s="2"/>
    </row>
    <row r="95" spans="1:7" ht="11.25" customHeight="1" x14ac:dyDescent="0.2">
      <c r="A95" s="2"/>
      <c r="B95" s="2"/>
      <c r="C95" s="2"/>
      <c r="D95" s="2"/>
      <c r="E95" s="2"/>
      <c r="F95" s="2"/>
      <c r="G95" s="2"/>
    </row>
    <row r="96" spans="1:7" ht="11.25" customHeight="1" x14ac:dyDescent="0.2">
      <c r="A96" s="2"/>
      <c r="B96" s="2"/>
      <c r="C96" s="2"/>
      <c r="D96" s="2"/>
      <c r="E96" s="2"/>
      <c r="F96" s="2"/>
      <c r="G96" s="2"/>
    </row>
    <row r="97" spans="1:7" ht="11.25" customHeight="1" x14ac:dyDescent="0.2">
      <c r="A97" s="2"/>
      <c r="B97" s="2"/>
      <c r="C97" s="2"/>
      <c r="D97" s="2"/>
      <c r="E97" s="2"/>
      <c r="F97" s="2"/>
      <c r="G97" s="2"/>
    </row>
    <row r="98" spans="1:7" ht="11.25" customHeight="1" x14ac:dyDescent="0.2">
      <c r="A98" s="2"/>
      <c r="B98" s="2"/>
      <c r="C98" s="2"/>
      <c r="D98" s="2"/>
      <c r="E98" s="2"/>
      <c r="F98" s="2"/>
      <c r="G98" s="2"/>
    </row>
    <row r="99" spans="1:7" ht="11.25" customHeight="1" x14ac:dyDescent="0.2">
      <c r="A99" s="2"/>
      <c r="B99" s="2"/>
      <c r="C99" s="2"/>
      <c r="D99" s="2"/>
      <c r="E99" s="2"/>
      <c r="F99" s="2"/>
      <c r="G99" s="2"/>
    </row>
    <row r="100" spans="1:7" ht="11.25" customHeight="1" x14ac:dyDescent="0.2">
      <c r="A100" s="2"/>
      <c r="B100" s="2"/>
      <c r="C100" s="2"/>
      <c r="D100" s="2"/>
      <c r="E100" s="2"/>
      <c r="F100" s="2"/>
      <c r="G100" s="2"/>
    </row>
    <row r="101" spans="1:7" ht="11.25" customHeight="1" x14ac:dyDescent="0.2">
      <c r="A101" s="2"/>
      <c r="B101" s="2"/>
      <c r="C101" s="2"/>
      <c r="D101" s="2"/>
      <c r="E101" s="2"/>
      <c r="F101" s="2"/>
      <c r="G101" s="2"/>
    </row>
    <row r="102" spans="1:7" ht="11.25" customHeight="1" x14ac:dyDescent="0.2">
      <c r="A102" s="2"/>
      <c r="B102" s="2"/>
      <c r="C102" s="2"/>
      <c r="D102" s="2"/>
      <c r="E102" s="2"/>
      <c r="F102" s="2"/>
      <c r="G102" s="2"/>
    </row>
    <row r="103" spans="1:7" ht="11.25" customHeight="1" x14ac:dyDescent="0.2">
      <c r="A103" s="2"/>
      <c r="B103" s="2"/>
      <c r="C103" s="2"/>
      <c r="D103" s="2"/>
      <c r="E103" s="2"/>
      <c r="F103" s="2"/>
      <c r="G103" s="2"/>
    </row>
    <row r="104" spans="1:7" ht="11.25" customHeight="1" x14ac:dyDescent="0.2">
      <c r="A104" s="2"/>
      <c r="B104" s="2"/>
      <c r="C104" s="2"/>
      <c r="D104" s="2"/>
      <c r="E104" s="2"/>
      <c r="F104" s="2"/>
      <c r="G104" s="2"/>
    </row>
    <row r="105" spans="1:7" ht="11.25" customHeight="1" x14ac:dyDescent="0.2">
      <c r="A105" s="2"/>
      <c r="B105" s="2"/>
      <c r="C105" s="2"/>
      <c r="D105" s="2"/>
      <c r="E105" s="2"/>
      <c r="F105" s="2"/>
      <c r="G105" s="2"/>
    </row>
    <row r="106" spans="1:7" ht="11.25" customHeight="1" x14ac:dyDescent="0.2">
      <c r="A106" s="2"/>
      <c r="B106" s="2"/>
      <c r="C106" s="2"/>
      <c r="D106" s="2"/>
      <c r="E106" s="2"/>
      <c r="F106" s="2"/>
      <c r="G106" s="2"/>
    </row>
    <row r="107" spans="1:7" ht="11.25" customHeight="1" x14ac:dyDescent="0.2">
      <c r="A107" s="2"/>
      <c r="B107" s="2"/>
      <c r="C107" s="2"/>
      <c r="D107" s="2"/>
      <c r="E107" s="2"/>
      <c r="F107" s="2"/>
      <c r="G107" s="2"/>
    </row>
    <row r="108" spans="1:7" ht="11.25" customHeight="1" x14ac:dyDescent="0.2">
      <c r="A108" s="2"/>
      <c r="B108" s="2"/>
      <c r="C108" s="2"/>
      <c r="D108" s="2"/>
      <c r="E108" s="2"/>
      <c r="F108" s="2"/>
      <c r="G108" s="2"/>
    </row>
    <row r="109" spans="1:7" ht="11.25" customHeight="1" x14ac:dyDescent="0.2">
      <c r="A109" s="2"/>
      <c r="B109" s="2"/>
      <c r="C109" s="2"/>
      <c r="D109" s="2"/>
      <c r="E109" s="2"/>
      <c r="F109" s="2"/>
      <c r="G109" s="2"/>
    </row>
    <row r="110" spans="1:7" ht="11.25" customHeight="1" x14ac:dyDescent="0.2">
      <c r="A110" s="2"/>
      <c r="B110" s="2"/>
      <c r="C110" s="2"/>
      <c r="D110" s="2"/>
      <c r="E110" s="2"/>
      <c r="F110" s="2"/>
      <c r="G110" s="2"/>
    </row>
    <row r="111" spans="1:7" ht="11.25" customHeight="1" x14ac:dyDescent="0.2">
      <c r="A111" s="2"/>
      <c r="B111" s="2"/>
      <c r="C111" s="2"/>
      <c r="D111" s="2"/>
      <c r="E111" s="2"/>
      <c r="F111" s="2"/>
      <c r="G111" s="2"/>
    </row>
    <row r="112" spans="1:7" ht="11.25" customHeight="1" x14ac:dyDescent="0.2">
      <c r="A112" s="2"/>
      <c r="B112" s="2"/>
      <c r="C112" s="2"/>
      <c r="D112" s="2"/>
      <c r="E112" s="2"/>
      <c r="F112" s="2"/>
      <c r="G112" s="2"/>
    </row>
    <row r="113" spans="1:7" ht="11.25" customHeight="1" x14ac:dyDescent="0.2">
      <c r="A113" s="2"/>
      <c r="B113" s="2"/>
      <c r="C113" s="2"/>
      <c r="D113" s="2"/>
      <c r="E113" s="2"/>
      <c r="F113" s="2"/>
      <c r="G113" s="2"/>
    </row>
    <row r="114" spans="1:7" ht="11.25" customHeight="1" x14ac:dyDescent="0.2">
      <c r="A114" s="2"/>
      <c r="B114" s="2"/>
      <c r="C114" s="2"/>
      <c r="D114" s="2"/>
      <c r="E114" s="2"/>
      <c r="F114" s="2"/>
      <c r="G114" s="2"/>
    </row>
    <row r="115" spans="1:7" ht="11.25" customHeight="1" x14ac:dyDescent="0.2">
      <c r="A115" s="2"/>
      <c r="B115" s="2"/>
      <c r="C115" s="2"/>
      <c r="D115" s="2"/>
      <c r="E115" s="2"/>
      <c r="F115" s="2"/>
      <c r="G115" s="2"/>
    </row>
    <row r="116" spans="1:7" ht="11.25" customHeight="1" x14ac:dyDescent="0.2">
      <c r="A116" s="2"/>
      <c r="B116" s="2"/>
      <c r="C116" s="2"/>
      <c r="D116" s="2"/>
      <c r="E116" s="2"/>
      <c r="F116" s="2"/>
      <c r="G116" s="2"/>
    </row>
    <row r="117" spans="1:7" ht="11.25" customHeight="1" x14ac:dyDescent="0.2">
      <c r="A117" s="2"/>
      <c r="B117" s="2"/>
      <c r="C117" s="2"/>
      <c r="D117" s="2"/>
      <c r="E117" s="2"/>
      <c r="F117" s="2"/>
      <c r="G117" s="2"/>
    </row>
    <row r="118" spans="1:7" ht="11.25" customHeight="1" x14ac:dyDescent="0.2">
      <c r="A118" s="2"/>
      <c r="B118" s="2"/>
      <c r="C118" s="2"/>
      <c r="D118" s="2"/>
      <c r="E118" s="2"/>
      <c r="F118" s="2"/>
      <c r="G118" s="2"/>
    </row>
    <row r="119" spans="1:7" ht="11.25" customHeight="1" x14ac:dyDescent="0.2">
      <c r="A119" s="2"/>
      <c r="B119" s="2"/>
      <c r="C119" s="2"/>
      <c r="D119" s="2"/>
      <c r="E119" s="2"/>
      <c r="F119" s="2"/>
      <c r="G119" s="2"/>
    </row>
    <row r="120" spans="1:7" ht="11.25" customHeight="1" x14ac:dyDescent="0.2">
      <c r="A120" s="2"/>
      <c r="B120" s="2"/>
      <c r="C120" s="2"/>
      <c r="D120" s="2"/>
      <c r="E120" s="2"/>
      <c r="F120" s="2"/>
      <c r="G120" s="2"/>
    </row>
    <row r="121" spans="1:7" ht="11.25" customHeight="1" x14ac:dyDescent="0.2">
      <c r="A121" s="2"/>
      <c r="B121" s="2"/>
      <c r="C121" s="2"/>
      <c r="D121" s="2"/>
      <c r="E121" s="2"/>
      <c r="F121" s="2"/>
      <c r="G121" s="2"/>
    </row>
    <row r="122" spans="1:7" ht="11.25" customHeight="1" x14ac:dyDescent="0.2">
      <c r="A122" s="2"/>
      <c r="B122" s="2"/>
      <c r="C122" s="2"/>
      <c r="D122" s="2"/>
      <c r="E122" s="2"/>
      <c r="F122" s="2"/>
      <c r="G122" s="2"/>
    </row>
    <row r="123" spans="1:7" ht="11.25" customHeight="1" x14ac:dyDescent="0.2">
      <c r="A123" s="2"/>
      <c r="B123" s="2"/>
      <c r="C123" s="2"/>
      <c r="D123" s="2"/>
      <c r="E123" s="2"/>
      <c r="F123" s="2"/>
      <c r="G123" s="2"/>
    </row>
    <row r="124" spans="1:7" ht="11.25" customHeight="1" x14ac:dyDescent="0.2">
      <c r="A124" s="2"/>
      <c r="B124" s="2"/>
      <c r="C124" s="2"/>
      <c r="D124" s="2"/>
      <c r="E124" s="2"/>
      <c r="F124" s="2"/>
      <c r="G124" s="2"/>
    </row>
    <row r="125" spans="1:7" ht="11.25" customHeight="1" x14ac:dyDescent="0.2">
      <c r="A125" s="2"/>
      <c r="B125" s="2"/>
      <c r="C125" s="2"/>
      <c r="D125" s="2"/>
      <c r="E125" s="2"/>
      <c r="F125" s="2"/>
      <c r="G125" s="2"/>
    </row>
    <row r="126" spans="1:7" ht="11.25" customHeight="1" x14ac:dyDescent="0.2">
      <c r="A126" s="2"/>
      <c r="B126" s="2"/>
      <c r="C126" s="2"/>
      <c r="D126" s="2"/>
      <c r="E126" s="2"/>
      <c r="F126" s="2"/>
      <c r="G126" s="2"/>
    </row>
    <row r="127" spans="1:7" ht="11.25" customHeight="1" x14ac:dyDescent="0.2">
      <c r="A127" s="2"/>
      <c r="B127" s="2"/>
      <c r="C127" s="2"/>
      <c r="D127" s="2"/>
      <c r="E127" s="2"/>
      <c r="F127" s="2"/>
      <c r="G127" s="2"/>
    </row>
    <row r="128" spans="1:7" ht="11.25" customHeight="1" x14ac:dyDescent="0.2">
      <c r="A128" s="2"/>
      <c r="B128" s="2"/>
      <c r="C128" s="2"/>
      <c r="D128" s="2"/>
      <c r="E128" s="2"/>
      <c r="F128" s="2"/>
      <c r="G128" s="2"/>
    </row>
    <row r="129" spans="1:7" ht="11.25" customHeight="1" x14ac:dyDescent="0.2">
      <c r="A129" s="2"/>
      <c r="B129" s="2"/>
      <c r="C129" s="2"/>
      <c r="D129" s="2"/>
      <c r="E129" s="2"/>
      <c r="F129" s="2"/>
      <c r="G129" s="2"/>
    </row>
    <row r="130" spans="1:7" ht="11.25" customHeight="1" x14ac:dyDescent="0.2">
      <c r="A130" s="2"/>
      <c r="B130" s="2"/>
      <c r="C130" s="2"/>
      <c r="D130" s="2"/>
      <c r="E130" s="2"/>
      <c r="F130" s="2"/>
      <c r="G130" s="2"/>
    </row>
    <row r="131" spans="1:7" ht="11.25" customHeight="1" x14ac:dyDescent="0.2">
      <c r="A131" s="2"/>
      <c r="B131" s="2"/>
      <c r="C131" s="2"/>
      <c r="D131" s="2"/>
      <c r="E131" s="2"/>
      <c r="F131" s="2"/>
      <c r="G131" s="2"/>
    </row>
    <row r="132" spans="1:7" ht="11.25" customHeight="1" x14ac:dyDescent="0.2">
      <c r="A132" s="2"/>
      <c r="B132" s="2"/>
      <c r="C132" s="2"/>
      <c r="D132" s="2"/>
      <c r="E132" s="2"/>
      <c r="F132" s="2"/>
      <c r="G132" s="2"/>
    </row>
    <row r="133" spans="1:7" ht="11.25" customHeight="1" x14ac:dyDescent="0.2">
      <c r="A133" s="2"/>
      <c r="B133" s="2"/>
      <c r="C133" s="2"/>
      <c r="D133" s="2"/>
      <c r="E133" s="2"/>
      <c r="F133" s="2"/>
      <c r="G133" s="2"/>
    </row>
    <row r="134" spans="1:7" ht="11.25" customHeight="1" x14ac:dyDescent="0.2">
      <c r="A134" s="2"/>
      <c r="B134" s="2"/>
      <c r="C134" s="2"/>
      <c r="D134" s="2"/>
      <c r="E134" s="2"/>
      <c r="F134" s="2"/>
      <c r="G134" s="2"/>
    </row>
    <row r="135" spans="1:7" ht="11.25" customHeight="1" x14ac:dyDescent="0.2">
      <c r="A135" s="2"/>
      <c r="B135" s="2"/>
      <c r="C135" s="2"/>
      <c r="D135" s="2"/>
      <c r="E135" s="2"/>
      <c r="F135" s="2"/>
      <c r="G135" s="2"/>
    </row>
    <row r="136" spans="1:7" ht="11.25" customHeight="1" x14ac:dyDescent="0.2">
      <c r="A136" s="2"/>
      <c r="B136" s="2"/>
      <c r="C136" s="2"/>
      <c r="D136" s="2"/>
      <c r="E136" s="2"/>
      <c r="F136" s="2"/>
      <c r="G136" s="2"/>
    </row>
    <row r="137" spans="1:7" ht="11.25" customHeight="1" x14ac:dyDescent="0.2">
      <c r="A137" s="2"/>
      <c r="B137" s="2"/>
      <c r="C137" s="2"/>
      <c r="D137" s="2"/>
      <c r="E137" s="2"/>
      <c r="F137" s="2"/>
      <c r="G137" s="2"/>
    </row>
    <row r="138" spans="1:7" ht="11.25" customHeight="1" x14ac:dyDescent="0.2">
      <c r="A138" s="2"/>
      <c r="B138" s="2"/>
      <c r="C138" s="2"/>
      <c r="D138" s="2"/>
      <c r="E138" s="2"/>
      <c r="F138" s="2"/>
      <c r="G138" s="2"/>
    </row>
    <row r="139" spans="1:7" ht="11.25" customHeight="1" x14ac:dyDescent="0.2">
      <c r="A139" s="2"/>
      <c r="B139" s="2"/>
      <c r="C139" s="2"/>
      <c r="D139" s="2"/>
      <c r="E139" s="2"/>
      <c r="F139" s="2"/>
      <c r="G139" s="2"/>
    </row>
    <row r="140" spans="1:7" ht="11.25" customHeight="1" x14ac:dyDescent="0.2">
      <c r="A140" s="2"/>
      <c r="B140" s="2"/>
      <c r="C140" s="2"/>
      <c r="D140" s="2"/>
      <c r="E140" s="2"/>
      <c r="F140" s="2"/>
      <c r="G140" s="2"/>
    </row>
    <row r="141" spans="1:7" ht="11.25" customHeight="1" x14ac:dyDescent="0.2">
      <c r="A141" s="2"/>
      <c r="B141" s="2"/>
      <c r="C141" s="2"/>
      <c r="D141" s="2"/>
      <c r="E141" s="2"/>
      <c r="F141" s="2"/>
      <c r="G141" s="2"/>
    </row>
    <row r="142" spans="1:7" ht="11.25" customHeight="1" x14ac:dyDescent="0.2">
      <c r="A142" s="2"/>
      <c r="B142" s="2"/>
      <c r="C142" s="2"/>
      <c r="D142" s="2"/>
      <c r="E142" s="2"/>
      <c r="F142" s="2"/>
      <c r="G142" s="2"/>
    </row>
    <row r="143" spans="1:7" ht="11.25" customHeight="1" x14ac:dyDescent="0.2">
      <c r="A143" s="2"/>
      <c r="B143" s="2"/>
      <c r="C143" s="2"/>
      <c r="D143" s="2"/>
      <c r="E143" s="2"/>
      <c r="F143" s="2"/>
      <c r="G143" s="2"/>
    </row>
    <row r="144" spans="1:7" ht="11.25" customHeight="1" x14ac:dyDescent="0.2">
      <c r="A144" s="2"/>
      <c r="B144" s="2"/>
      <c r="C144" s="2"/>
      <c r="D144" s="2"/>
      <c r="E144" s="2"/>
      <c r="F144" s="2"/>
      <c r="G144" s="2"/>
    </row>
    <row r="145" spans="1:7" ht="11.25" customHeight="1" x14ac:dyDescent="0.2">
      <c r="A145" s="2"/>
      <c r="B145" s="2"/>
      <c r="C145" s="2"/>
      <c r="D145" s="2"/>
      <c r="E145" s="2"/>
      <c r="F145" s="2"/>
      <c r="G145" s="2"/>
    </row>
    <row r="146" spans="1:7" ht="11.25" customHeight="1" x14ac:dyDescent="0.2">
      <c r="A146" s="2"/>
      <c r="B146" s="2"/>
      <c r="C146" s="2"/>
      <c r="D146" s="2"/>
      <c r="E146" s="2"/>
      <c r="F146" s="2"/>
      <c r="G146" s="2"/>
    </row>
    <row r="147" spans="1:7" ht="11.25" customHeight="1" x14ac:dyDescent="0.2">
      <c r="A147" s="2"/>
      <c r="B147" s="2"/>
      <c r="C147" s="2"/>
      <c r="D147" s="2"/>
      <c r="E147" s="2"/>
      <c r="F147" s="2"/>
      <c r="G147" s="2"/>
    </row>
    <row r="148" spans="1:7" ht="11.25" customHeight="1" x14ac:dyDescent="0.2">
      <c r="A148" s="2"/>
      <c r="B148" s="2"/>
      <c r="C148" s="2"/>
      <c r="D148" s="2"/>
      <c r="E148" s="2"/>
      <c r="F148" s="2"/>
      <c r="G148" s="2"/>
    </row>
    <row r="149" spans="1:7" ht="11.25" customHeight="1" x14ac:dyDescent="0.2">
      <c r="A149" s="2"/>
      <c r="B149" s="2"/>
      <c r="C149" s="2"/>
      <c r="D149" s="2"/>
      <c r="E149" s="2"/>
      <c r="F149" s="2"/>
      <c r="G149" s="2"/>
    </row>
    <row r="150" spans="1:7" ht="11.25" customHeight="1" x14ac:dyDescent="0.2">
      <c r="A150" s="2"/>
      <c r="B150" s="2"/>
      <c r="C150" s="2"/>
      <c r="D150" s="2"/>
      <c r="E150" s="2"/>
      <c r="F150" s="2"/>
      <c r="G150" s="2"/>
    </row>
    <row r="151" spans="1:7" ht="11.25" customHeight="1" x14ac:dyDescent="0.2">
      <c r="A151" s="2"/>
      <c r="B151" s="2"/>
      <c r="C151" s="2"/>
      <c r="D151" s="2"/>
      <c r="E151" s="2"/>
      <c r="F151" s="2"/>
      <c r="G151" s="2"/>
    </row>
    <row r="152" spans="1:7" ht="11.25" customHeight="1" x14ac:dyDescent="0.2">
      <c r="A152" s="2"/>
      <c r="B152" s="2"/>
      <c r="C152" s="2"/>
      <c r="D152" s="2"/>
      <c r="E152" s="2"/>
      <c r="F152" s="2"/>
      <c r="G152" s="2"/>
    </row>
    <row r="153" spans="1:7" ht="11.25" customHeight="1" x14ac:dyDescent="0.2">
      <c r="A153" s="2"/>
      <c r="B153" s="2"/>
      <c r="C153" s="2"/>
      <c r="D153" s="2"/>
      <c r="E153" s="2"/>
      <c r="F153" s="2"/>
      <c r="G153" s="2"/>
    </row>
    <row r="154" spans="1:7" ht="11.25" customHeight="1" x14ac:dyDescent="0.2">
      <c r="A154" s="2"/>
      <c r="B154" s="2"/>
      <c r="C154" s="2"/>
      <c r="D154" s="2"/>
      <c r="E154" s="2"/>
      <c r="F154" s="2"/>
      <c r="G154" s="2"/>
    </row>
    <row r="155" spans="1:7" ht="11.25" customHeight="1" x14ac:dyDescent="0.2">
      <c r="A155" s="2"/>
      <c r="B155" s="2"/>
      <c r="C155" s="2"/>
      <c r="D155" s="2"/>
      <c r="E155" s="2"/>
      <c r="F155" s="2"/>
      <c r="G155" s="2"/>
    </row>
    <row r="156" spans="1:7" ht="11.25" customHeight="1" x14ac:dyDescent="0.2">
      <c r="A156" s="2"/>
      <c r="B156" s="2"/>
      <c r="C156" s="2"/>
      <c r="D156" s="2"/>
      <c r="E156" s="2"/>
      <c r="F156" s="2"/>
      <c r="G156" s="2"/>
    </row>
    <row r="157" spans="1:7" ht="11.25" customHeight="1" x14ac:dyDescent="0.2">
      <c r="A157" s="2"/>
      <c r="B157" s="2"/>
      <c r="C157" s="2"/>
      <c r="D157" s="2"/>
      <c r="E157" s="2"/>
      <c r="F157" s="2"/>
      <c r="G157" s="2"/>
    </row>
    <row r="158" spans="1:7" ht="11.25" customHeight="1" x14ac:dyDescent="0.2">
      <c r="A158" s="2"/>
      <c r="B158" s="2"/>
      <c r="C158" s="2"/>
      <c r="D158" s="2"/>
      <c r="E158" s="2"/>
      <c r="F158" s="2"/>
      <c r="G158" s="2"/>
    </row>
    <row r="159" spans="1:7" ht="11.25" customHeight="1" x14ac:dyDescent="0.2">
      <c r="A159" s="2"/>
      <c r="B159" s="2"/>
      <c r="C159" s="2"/>
      <c r="D159" s="2"/>
      <c r="E159" s="2"/>
      <c r="F159" s="2"/>
      <c r="G159" s="2"/>
    </row>
    <row r="160" spans="1:7" ht="11.25" customHeight="1" x14ac:dyDescent="0.2">
      <c r="A160" s="2"/>
      <c r="B160" s="2"/>
      <c r="C160" s="2"/>
      <c r="D160" s="2"/>
      <c r="E160" s="2"/>
      <c r="F160" s="2"/>
      <c r="G160" s="2"/>
    </row>
    <row r="161" spans="1:7" ht="11.25" customHeight="1" x14ac:dyDescent="0.2">
      <c r="A161" s="2"/>
      <c r="B161" s="2"/>
      <c r="C161" s="2"/>
      <c r="D161" s="2"/>
      <c r="E161" s="2"/>
      <c r="F161" s="2"/>
      <c r="G161" s="2"/>
    </row>
    <row r="162" spans="1:7" ht="11.25" customHeight="1" x14ac:dyDescent="0.2">
      <c r="A162" s="2"/>
      <c r="B162" s="2"/>
      <c r="C162" s="2"/>
      <c r="D162" s="2"/>
      <c r="E162" s="2"/>
      <c r="F162" s="2"/>
      <c r="G162" s="2"/>
    </row>
    <row r="163" spans="1:7" ht="11.25" customHeight="1" x14ac:dyDescent="0.2">
      <c r="A163" s="2"/>
      <c r="B163" s="2"/>
      <c r="C163" s="2"/>
      <c r="D163" s="2"/>
      <c r="E163" s="2"/>
      <c r="F163" s="2"/>
      <c r="G163" s="2"/>
    </row>
    <row r="164" spans="1:7" ht="11.25" customHeight="1" x14ac:dyDescent="0.2">
      <c r="A164" s="2"/>
      <c r="B164" s="2"/>
      <c r="C164" s="2"/>
      <c r="D164" s="2"/>
      <c r="E164" s="2"/>
      <c r="F164" s="2"/>
      <c r="G164" s="2"/>
    </row>
    <row r="165" spans="1:7" ht="11.25" customHeight="1" x14ac:dyDescent="0.2">
      <c r="A165" s="2"/>
      <c r="B165" s="2"/>
      <c r="C165" s="2"/>
      <c r="D165" s="2"/>
      <c r="E165" s="2"/>
      <c r="F165" s="2"/>
      <c r="G165" s="2"/>
    </row>
    <row r="166" spans="1:7" ht="11.25" customHeight="1" x14ac:dyDescent="0.2">
      <c r="A166" s="2"/>
      <c r="B166" s="2"/>
      <c r="C166" s="2"/>
      <c r="D166" s="2"/>
      <c r="E166" s="2"/>
      <c r="F166" s="2"/>
      <c r="G166" s="2"/>
    </row>
    <row r="167" spans="1:7" ht="11.25" customHeight="1" x14ac:dyDescent="0.2">
      <c r="A167" s="2"/>
      <c r="B167" s="2"/>
      <c r="C167" s="2"/>
      <c r="D167" s="2"/>
      <c r="E167" s="2"/>
      <c r="F167" s="2"/>
      <c r="G167" s="2"/>
    </row>
    <row r="168" spans="1:7" ht="11.25" customHeight="1" x14ac:dyDescent="0.2">
      <c r="A168" s="2"/>
      <c r="B168" s="2"/>
      <c r="C168" s="2"/>
      <c r="D168" s="2"/>
      <c r="E168" s="2"/>
      <c r="F168" s="2"/>
      <c r="G168" s="2"/>
    </row>
    <row r="169" spans="1:7" ht="11.25" customHeight="1" x14ac:dyDescent="0.2">
      <c r="A169" s="2"/>
      <c r="B169" s="2"/>
      <c r="C169" s="2"/>
      <c r="D169" s="2"/>
      <c r="E169" s="2"/>
      <c r="F169" s="2"/>
      <c r="G169" s="2"/>
    </row>
    <row r="170" spans="1:7" ht="11.25" customHeight="1" x14ac:dyDescent="0.2">
      <c r="A170" s="2"/>
      <c r="B170" s="2"/>
      <c r="C170" s="2"/>
      <c r="D170" s="2"/>
      <c r="E170" s="2"/>
      <c r="F170" s="2"/>
      <c r="G170" s="2"/>
    </row>
    <row r="171" spans="1:7" ht="11.25" customHeight="1" x14ac:dyDescent="0.2">
      <c r="A171" s="2"/>
      <c r="B171" s="2"/>
      <c r="C171" s="2"/>
      <c r="D171" s="2"/>
      <c r="E171" s="2"/>
      <c r="F171" s="2"/>
      <c r="G171" s="2"/>
    </row>
    <row r="172" spans="1:7" ht="11.25" customHeight="1" x14ac:dyDescent="0.2">
      <c r="A172" s="2"/>
      <c r="B172" s="2"/>
      <c r="C172" s="2"/>
      <c r="D172" s="2"/>
      <c r="E172" s="2"/>
      <c r="F172" s="2"/>
      <c r="G172" s="2"/>
    </row>
    <row r="173" spans="1:7" ht="11.25" customHeight="1" x14ac:dyDescent="0.2">
      <c r="A173" s="2"/>
      <c r="B173" s="2"/>
      <c r="C173" s="2"/>
      <c r="D173" s="2"/>
      <c r="E173" s="2"/>
      <c r="F173" s="2"/>
      <c r="G173" s="2"/>
    </row>
    <row r="174" spans="1:7" ht="11.25" customHeight="1" x14ac:dyDescent="0.2">
      <c r="A174" s="2"/>
      <c r="B174" s="2"/>
      <c r="C174" s="2"/>
      <c r="D174" s="2"/>
      <c r="E174" s="2"/>
      <c r="F174" s="2"/>
      <c r="G174" s="2"/>
    </row>
    <row r="175" spans="1:7" ht="11.25" customHeight="1" x14ac:dyDescent="0.2">
      <c r="A175" s="2"/>
      <c r="B175" s="2"/>
      <c r="C175" s="2"/>
      <c r="D175" s="2"/>
      <c r="E175" s="2"/>
      <c r="F175" s="2"/>
      <c r="G175" s="2"/>
    </row>
    <row r="176" spans="1:7" ht="11.25" customHeight="1" x14ac:dyDescent="0.2">
      <c r="A176" s="2"/>
      <c r="B176" s="2"/>
      <c r="C176" s="2"/>
      <c r="D176" s="2"/>
      <c r="E176" s="2"/>
      <c r="F176" s="2"/>
      <c r="G176" s="2"/>
    </row>
    <row r="177" spans="1:7" ht="11.25" customHeight="1" x14ac:dyDescent="0.2">
      <c r="A177" s="2"/>
      <c r="B177" s="2"/>
      <c r="C177" s="2"/>
      <c r="D177" s="2"/>
      <c r="E177" s="2"/>
      <c r="F177" s="2"/>
      <c r="G177" s="2"/>
    </row>
    <row r="178" spans="1:7" ht="11.25" customHeight="1" x14ac:dyDescent="0.2">
      <c r="A178" s="2"/>
      <c r="B178" s="2"/>
      <c r="C178" s="2"/>
      <c r="D178" s="2"/>
      <c r="E178" s="2"/>
      <c r="F178" s="2"/>
      <c r="G178" s="2"/>
    </row>
    <row r="179" spans="1:7" ht="11.25" customHeight="1" x14ac:dyDescent="0.2">
      <c r="A179" s="2"/>
      <c r="B179" s="2"/>
      <c r="C179" s="2"/>
      <c r="D179" s="2"/>
      <c r="E179" s="2"/>
      <c r="F179" s="2"/>
      <c r="G179" s="2"/>
    </row>
    <row r="180" spans="1:7" ht="11.25" customHeight="1" x14ac:dyDescent="0.2">
      <c r="A180" s="2"/>
      <c r="B180" s="2"/>
      <c r="C180" s="2"/>
      <c r="D180" s="2"/>
      <c r="E180" s="2"/>
      <c r="F180" s="2"/>
      <c r="G180" s="2"/>
    </row>
    <row r="181" spans="1:7" ht="11.25" customHeight="1" x14ac:dyDescent="0.2">
      <c r="A181" s="2"/>
      <c r="B181" s="2"/>
      <c r="C181" s="2"/>
      <c r="D181" s="2"/>
      <c r="E181" s="2"/>
      <c r="F181" s="2"/>
      <c r="G181" s="2"/>
    </row>
    <row r="182" spans="1:7" ht="11.25" customHeight="1" x14ac:dyDescent="0.2">
      <c r="A182" s="2"/>
      <c r="B182" s="2"/>
      <c r="C182" s="2"/>
      <c r="D182" s="2"/>
      <c r="E182" s="2"/>
      <c r="F182" s="2"/>
      <c r="G182" s="2"/>
    </row>
    <row r="183" spans="1:7" ht="11.25" customHeight="1" x14ac:dyDescent="0.2">
      <c r="A183" s="2"/>
      <c r="B183" s="2"/>
      <c r="C183" s="2"/>
      <c r="D183" s="2"/>
      <c r="E183" s="2"/>
      <c r="F183" s="2"/>
      <c r="G183" s="2"/>
    </row>
    <row r="184" spans="1:7" ht="11.25" customHeight="1" x14ac:dyDescent="0.2">
      <c r="A184" s="2"/>
      <c r="B184" s="2"/>
      <c r="C184" s="2"/>
      <c r="D184" s="2"/>
      <c r="E184" s="2"/>
      <c r="F184" s="2"/>
      <c r="G184" s="2"/>
    </row>
    <row r="185" spans="1:7" ht="11.25" customHeight="1" x14ac:dyDescent="0.2">
      <c r="A185" s="2"/>
      <c r="B185" s="2"/>
      <c r="C185" s="2"/>
      <c r="D185" s="2"/>
      <c r="E185" s="2"/>
      <c r="F185" s="2"/>
      <c r="G185" s="2"/>
    </row>
    <row r="186" spans="1:7" ht="11.25" customHeight="1" x14ac:dyDescent="0.2">
      <c r="A186" s="2"/>
      <c r="B186" s="2"/>
      <c r="C186" s="2"/>
      <c r="D186" s="2"/>
      <c r="E186" s="2"/>
      <c r="F186" s="2"/>
      <c r="G186" s="2"/>
    </row>
    <row r="187" spans="1:7" ht="11.25" customHeight="1" x14ac:dyDescent="0.2">
      <c r="A187" s="2"/>
      <c r="B187" s="2"/>
      <c r="C187" s="2"/>
      <c r="D187" s="2"/>
      <c r="E187" s="2"/>
      <c r="F187" s="2"/>
      <c r="G187" s="2"/>
    </row>
    <row r="188" spans="1:7" ht="11.25" customHeight="1" x14ac:dyDescent="0.2">
      <c r="A188" s="2"/>
      <c r="B188" s="2"/>
      <c r="C188" s="2"/>
      <c r="D188" s="2"/>
      <c r="E188" s="2"/>
      <c r="F188" s="2"/>
      <c r="G188" s="2"/>
    </row>
    <row r="189" spans="1:7" ht="11.25" customHeight="1" x14ac:dyDescent="0.2">
      <c r="A189" s="2"/>
      <c r="B189" s="2"/>
      <c r="C189" s="2"/>
      <c r="D189" s="2"/>
      <c r="E189" s="2"/>
      <c r="F189" s="2"/>
      <c r="G189" s="2"/>
    </row>
    <row r="190" spans="1:7" ht="11.25" customHeight="1" x14ac:dyDescent="0.2">
      <c r="A190" s="2"/>
      <c r="B190" s="2"/>
      <c r="C190" s="2"/>
      <c r="D190" s="2"/>
      <c r="E190" s="2"/>
      <c r="F190" s="2"/>
      <c r="G190" s="2"/>
    </row>
    <row r="191" spans="1:7" ht="11.25" customHeight="1" x14ac:dyDescent="0.2">
      <c r="A191" s="2"/>
      <c r="B191" s="2"/>
      <c r="C191" s="2"/>
      <c r="D191" s="2"/>
      <c r="E191" s="2"/>
      <c r="F191" s="2"/>
      <c r="G191" s="2"/>
    </row>
    <row r="192" spans="1:7" ht="11.25" customHeight="1" x14ac:dyDescent="0.2">
      <c r="A192" s="2"/>
      <c r="B192" s="2"/>
      <c r="C192" s="2"/>
      <c r="D192" s="2"/>
      <c r="E192" s="2"/>
      <c r="F192" s="2"/>
      <c r="G192" s="2"/>
    </row>
    <row r="193" spans="1:7" ht="11.25" customHeight="1" x14ac:dyDescent="0.2">
      <c r="A193" s="2"/>
      <c r="B193" s="2"/>
      <c r="C193" s="2"/>
      <c r="D193" s="2"/>
      <c r="E193" s="2"/>
      <c r="F193" s="2"/>
      <c r="G193" s="2"/>
    </row>
    <row r="194" spans="1:7" ht="11.25" customHeight="1" x14ac:dyDescent="0.2">
      <c r="A194" s="2"/>
      <c r="B194" s="2"/>
      <c r="C194" s="2"/>
      <c r="D194" s="2"/>
      <c r="E194" s="2"/>
      <c r="F194" s="2"/>
      <c r="G194" s="2"/>
    </row>
    <row r="195" spans="1:7" ht="11.25" customHeight="1" x14ac:dyDescent="0.2">
      <c r="A195" s="2"/>
      <c r="B195" s="2"/>
      <c r="C195" s="2"/>
      <c r="D195" s="2"/>
      <c r="E195" s="2"/>
      <c r="F195" s="2"/>
      <c r="G195" s="2"/>
    </row>
    <row r="196" spans="1:7" ht="11.25" customHeight="1" x14ac:dyDescent="0.2">
      <c r="A196" s="2"/>
      <c r="B196" s="2"/>
      <c r="C196" s="2"/>
      <c r="D196" s="2"/>
      <c r="E196" s="2"/>
      <c r="F196" s="2"/>
      <c r="G196" s="2"/>
    </row>
    <row r="197" spans="1:7" ht="11.25" customHeight="1" x14ac:dyDescent="0.2">
      <c r="A197" s="2"/>
      <c r="B197" s="2"/>
      <c r="C197" s="2"/>
      <c r="D197" s="2"/>
      <c r="E197" s="2"/>
      <c r="F197" s="2"/>
      <c r="G197" s="2"/>
    </row>
    <row r="198" spans="1:7" ht="11.25" customHeight="1" x14ac:dyDescent="0.2">
      <c r="A198" s="2"/>
      <c r="B198" s="2"/>
      <c r="C198" s="2"/>
      <c r="D198" s="2"/>
      <c r="E198" s="2"/>
      <c r="F198" s="2"/>
      <c r="G198" s="2"/>
    </row>
    <row r="199" spans="1:7" ht="11.25" customHeight="1" x14ac:dyDescent="0.2">
      <c r="A199" s="2"/>
      <c r="B199" s="2"/>
      <c r="C199" s="2"/>
      <c r="D199" s="2"/>
      <c r="E199" s="2"/>
      <c r="F199" s="2"/>
      <c r="G199" s="2"/>
    </row>
    <row r="200" spans="1:7" ht="11.25" customHeight="1" x14ac:dyDescent="0.2">
      <c r="A200" s="2"/>
      <c r="B200" s="2"/>
      <c r="C200" s="2"/>
      <c r="D200" s="2"/>
      <c r="E200" s="2"/>
      <c r="F200" s="2"/>
      <c r="G200" s="2"/>
    </row>
    <row r="201" spans="1:7" ht="11.25" customHeight="1" x14ac:dyDescent="0.2">
      <c r="A201" s="2"/>
      <c r="B201" s="2"/>
      <c r="C201" s="2"/>
      <c r="D201" s="2"/>
      <c r="E201" s="2"/>
      <c r="F201" s="2"/>
      <c r="G201" s="2"/>
    </row>
    <row r="202" spans="1:7" ht="11.25" customHeight="1" x14ac:dyDescent="0.2">
      <c r="A202" s="2"/>
      <c r="B202" s="2"/>
      <c r="C202" s="2"/>
      <c r="D202" s="2"/>
      <c r="E202" s="2"/>
      <c r="F202" s="2"/>
      <c r="G202" s="2"/>
    </row>
    <row r="203" spans="1:7" ht="11.25" customHeight="1" x14ac:dyDescent="0.2">
      <c r="A203" s="2"/>
      <c r="B203" s="2"/>
      <c r="C203" s="2"/>
      <c r="D203" s="2"/>
      <c r="E203" s="2"/>
      <c r="F203" s="2"/>
      <c r="G203" s="2"/>
    </row>
    <row r="204" spans="1:7" ht="11.25" customHeight="1" x14ac:dyDescent="0.2">
      <c r="A204" s="2"/>
      <c r="B204" s="2"/>
      <c r="C204" s="2"/>
      <c r="D204" s="2"/>
      <c r="E204" s="2"/>
      <c r="F204" s="2"/>
      <c r="G204" s="2"/>
    </row>
    <row r="205" spans="1:7" ht="11.25" customHeight="1" x14ac:dyDescent="0.2">
      <c r="A205" s="2"/>
      <c r="B205" s="2"/>
      <c r="C205" s="2"/>
      <c r="D205" s="2"/>
      <c r="E205" s="2"/>
      <c r="F205" s="2"/>
      <c r="G205" s="2"/>
    </row>
    <row r="206" spans="1:7" ht="11.25" customHeight="1" x14ac:dyDescent="0.2">
      <c r="A206" s="2"/>
      <c r="B206" s="2"/>
      <c r="C206" s="2"/>
      <c r="D206" s="2"/>
      <c r="E206" s="2"/>
      <c r="F206" s="2"/>
      <c r="G206" s="2"/>
    </row>
    <row r="207" spans="1:7" ht="11.25" customHeight="1" x14ac:dyDescent="0.2">
      <c r="A207" s="2"/>
      <c r="B207" s="2"/>
      <c r="C207" s="2"/>
      <c r="D207" s="2"/>
      <c r="E207" s="2"/>
      <c r="F207" s="2"/>
      <c r="G207" s="2"/>
    </row>
    <row r="208" spans="1:7" ht="11.25" customHeight="1" x14ac:dyDescent="0.2">
      <c r="A208" s="2"/>
      <c r="B208" s="2"/>
      <c r="C208" s="2"/>
      <c r="D208" s="2"/>
      <c r="E208" s="2"/>
      <c r="F208" s="2"/>
      <c r="G208" s="2"/>
    </row>
    <row r="209" spans="1:7" ht="11.25" customHeight="1" x14ac:dyDescent="0.2">
      <c r="A209" s="2"/>
      <c r="B209" s="2"/>
      <c r="C209" s="2"/>
      <c r="D209" s="2"/>
      <c r="E209" s="2"/>
      <c r="F209" s="2"/>
      <c r="G209" s="2"/>
    </row>
    <row r="210" spans="1:7" ht="11.25" customHeight="1" x14ac:dyDescent="0.2">
      <c r="A210" s="2"/>
      <c r="B210" s="2"/>
      <c r="C210" s="2"/>
      <c r="D210" s="2"/>
      <c r="E210" s="2"/>
      <c r="F210" s="2"/>
      <c r="G210" s="2"/>
    </row>
    <row r="211" spans="1:7" ht="11.25" customHeight="1" x14ac:dyDescent="0.2">
      <c r="A211" s="2"/>
      <c r="B211" s="2"/>
      <c r="C211" s="2"/>
      <c r="D211" s="2"/>
      <c r="E211" s="2"/>
      <c r="F211" s="2"/>
      <c r="G211" s="2"/>
    </row>
    <row r="212" spans="1:7" ht="11.25" customHeight="1" x14ac:dyDescent="0.2">
      <c r="A212" s="2"/>
      <c r="B212" s="2"/>
      <c r="C212" s="2"/>
      <c r="D212" s="2"/>
      <c r="E212" s="2"/>
      <c r="F212" s="2"/>
      <c r="G212" s="2"/>
    </row>
    <row r="213" spans="1:7" ht="11.25" customHeight="1" x14ac:dyDescent="0.2">
      <c r="A213" s="2"/>
      <c r="B213" s="2"/>
      <c r="C213" s="2"/>
      <c r="D213" s="2"/>
      <c r="E213" s="2"/>
      <c r="F213" s="2"/>
      <c r="G213" s="2"/>
    </row>
    <row r="214" spans="1:7" ht="11.25" customHeight="1" x14ac:dyDescent="0.2">
      <c r="A214" s="2"/>
      <c r="B214" s="2"/>
      <c r="C214" s="2"/>
      <c r="D214" s="2"/>
      <c r="E214" s="2"/>
      <c r="F214" s="2"/>
      <c r="G214" s="2"/>
    </row>
    <row r="215" spans="1:7" ht="11.25" customHeight="1" x14ac:dyDescent="0.2">
      <c r="A215" s="2"/>
      <c r="B215" s="2"/>
      <c r="C215" s="2"/>
      <c r="D215" s="2"/>
      <c r="E215" s="2"/>
      <c r="F215" s="2"/>
      <c r="G215" s="2"/>
    </row>
    <row r="216" spans="1:7" ht="11.25" customHeight="1" x14ac:dyDescent="0.2">
      <c r="A216" s="2"/>
      <c r="B216" s="2"/>
      <c r="C216" s="2"/>
      <c r="D216" s="2"/>
      <c r="E216" s="2"/>
      <c r="F216" s="2"/>
      <c r="G216" s="2"/>
    </row>
    <row r="217" spans="1:7" ht="11.25" customHeight="1" x14ac:dyDescent="0.2">
      <c r="A217" s="2"/>
      <c r="B217" s="2"/>
      <c r="C217" s="2"/>
      <c r="D217" s="2"/>
      <c r="E217" s="2"/>
      <c r="F217" s="2"/>
      <c r="G217" s="2"/>
    </row>
    <row r="218" spans="1:7" ht="11.25" customHeight="1" x14ac:dyDescent="0.2">
      <c r="A218" s="2"/>
      <c r="B218" s="2"/>
      <c r="C218" s="2"/>
      <c r="D218" s="2"/>
      <c r="E218" s="2"/>
      <c r="F218" s="2"/>
      <c r="G218" s="2"/>
    </row>
    <row r="219" spans="1:7" ht="11.25" customHeight="1" x14ac:dyDescent="0.2">
      <c r="A219" s="2"/>
      <c r="B219" s="2"/>
      <c r="C219" s="2"/>
      <c r="D219" s="2"/>
      <c r="E219" s="2"/>
      <c r="F219" s="2"/>
      <c r="G219" s="2"/>
    </row>
    <row r="220" spans="1:7" ht="11.25" customHeight="1" x14ac:dyDescent="0.2">
      <c r="A220" s="2"/>
      <c r="B220" s="2"/>
      <c r="C220" s="2"/>
      <c r="D220" s="2"/>
      <c r="E220" s="2"/>
      <c r="F220" s="2"/>
      <c r="G220" s="2"/>
    </row>
    <row r="221" spans="1:7" ht="11.25" customHeight="1" x14ac:dyDescent="0.2">
      <c r="A221" s="2"/>
      <c r="B221" s="2"/>
      <c r="C221" s="2"/>
      <c r="D221" s="2"/>
      <c r="E221" s="2"/>
      <c r="F221" s="2"/>
      <c r="G221" s="2"/>
    </row>
    <row r="222" spans="1:7" ht="11.25" customHeight="1" x14ac:dyDescent="0.2">
      <c r="A222" s="2"/>
      <c r="B222" s="2"/>
      <c r="C222" s="2"/>
      <c r="D222" s="2"/>
      <c r="E222" s="2"/>
      <c r="F222" s="2"/>
      <c r="G222" s="2"/>
    </row>
    <row r="223" spans="1:7" ht="11.25" customHeight="1" x14ac:dyDescent="0.2">
      <c r="A223" s="2"/>
      <c r="B223" s="2"/>
      <c r="C223" s="2"/>
      <c r="D223" s="2"/>
      <c r="E223" s="2"/>
      <c r="F223" s="2"/>
      <c r="G223" s="2"/>
    </row>
    <row r="224" spans="1:7" ht="11.25" customHeight="1" x14ac:dyDescent="0.2">
      <c r="A224" s="2"/>
      <c r="B224" s="2"/>
      <c r="C224" s="2"/>
      <c r="D224" s="2"/>
      <c r="E224" s="2"/>
      <c r="F224" s="2"/>
      <c r="G224" s="2"/>
    </row>
    <row r="225" spans="1:7" ht="11.25" customHeight="1" x14ac:dyDescent="0.2">
      <c r="A225" s="2"/>
      <c r="B225" s="2"/>
      <c r="C225" s="2"/>
      <c r="D225" s="2"/>
      <c r="E225" s="2"/>
      <c r="F225" s="2"/>
      <c r="G225" s="2"/>
    </row>
    <row r="226" spans="1:7" ht="11.25" customHeight="1" x14ac:dyDescent="0.2">
      <c r="A226" s="2"/>
      <c r="B226" s="2"/>
      <c r="C226" s="2"/>
      <c r="D226" s="2"/>
      <c r="E226" s="2"/>
      <c r="F226" s="2"/>
      <c r="G226" s="2"/>
    </row>
    <row r="227" spans="1:7" ht="11.25" customHeight="1" x14ac:dyDescent="0.2">
      <c r="A227" s="2"/>
      <c r="B227" s="2"/>
      <c r="C227" s="2"/>
      <c r="D227" s="2"/>
      <c r="E227" s="2"/>
      <c r="F227" s="2"/>
      <c r="G227" s="2"/>
    </row>
    <row r="228" spans="1:7" ht="11.25" customHeight="1" x14ac:dyDescent="0.2">
      <c r="A228" s="2"/>
      <c r="B228" s="2"/>
      <c r="C228" s="2"/>
      <c r="D228" s="2"/>
      <c r="E228" s="2"/>
      <c r="F228" s="2"/>
      <c r="G228" s="2"/>
    </row>
    <row r="229" spans="1:7" ht="11.25" customHeight="1" x14ac:dyDescent="0.2">
      <c r="A229" s="2"/>
      <c r="B229" s="2"/>
      <c r="C229" s="2"/>
      <c r="D229" s="2"/>
      <c r="E229" s="2"/>
      <c r="F229" s="2"/>
      <c r="G229" s="2"/>
    </row>
    <row r="230" spans="1:7" ht="11.25" customHeight="1" x14ac:dyDescent="0.2">
      <c r="A230" s="2"/>
      <c r="B230" s="2"/>
      <c r="C230" s="2"/>
      <c r="D230" s="2"/>
      <c r="E230" s="2"/>
      <c r="F230" s="2"/>
      <c r="G230" s="2"/>
    </row>
    <row r="231" spans="1:7" ht="11.25" customHeight="1" x14ac:dyDescent="0.2">
      <c r="A231" s="2"/>
      <c r="B231" s="2"/>
      <c r="C231" s="2"/>
      <c r="D231" s="2"/>
      <c r="E231" s="2"/>
      <c r="F231" s="2"/>
      <c r="G231" s="2"/>
    </row>
    <row r="232" spans="1:7" ht="11.25" customHeight="1" x14ac:dyDescent="0.2">
      <c r="A232" s="2"/>
      <c r="B232" s="2"/>
      <c r="C232" s="2"/>
      <c r="D232" s="2"/>
      <c r="E232" s="2"/>
      <c r="F232" s="2"/>
      <c r="G232" s="2"/>
    </row>
    <row r="233" spans="1:7" ht="11.25" customHeight="1" x14ac:dyDescent="0.2">
      <c r="A233" s="2"/>
      <c r="B233" s="2"/>
      <c r="C233" s="2"/>
      <c r="D233" s="2"/>
      <c r="E233" s="2"/>
      <c r="F233" s="2"/>
      <c r="G233" s="2"/>
    </row>
    <row r="234" spans="1:7" ht="11.25" customHeight="1" x14ac:dyDescent="0.2">
      <c r="A234" s="2"/>
      <c r="B234" s="2"/>
      <c r="C234" s="2"/>
      <c r="D234" s="2"/>
      <c r="E234" s="2"/>
      <c r="F234" s="2"/>
      <c r="G234" s="2"/>
    </row>
    <row r="235" spans="1:7" ht="11.25" customHeight="1" x14ac:dyDescent="0.2">
      <c r="A235" s="2"/>
      <c r="B235" s="2"/>
      <c r="C235" s="2"/>
      <c r="D235" s="2"/>
      <c r="E235" s="2"/>
      <c r="F235" s="2"/>
      <c r="G235" s="2"/>
    </row>
    <row r="236" spans="1:7" ht="11.25" customHeight="1" x14ac:dyDescent="0.2">
      <c r="A236" s="2"/>
      <c r="B236" s="2"/>
      <c r="C236" s="2"/>
      <c r="D236" s="2"/>
      <c r="E236" s="2"/>
      <c r="F236" s="2"/>
      <c r="G236" s="2"/>
    </row>
    <row r="237" spans="1:7" ht="11.25" customHeight="1" x14ac:dyDescent="0.2">
      <c r="A237" s="2"/>
      <c r="B237" s="2"/>
      <c r="C237" s="2"/>
      <c r="D237" s="2"/>
      <c r="E237" s="2"/>
      <c r="F237" s="2"/>
      <c r="G237" s="2"/>
    </row>
    <row r="238" spans="1:7" ht="11.25" customHeight="1" x14ac:dyDescent="0.2">
      <c r="A238" s="2"/>
      <c r="B238" s="2"/>
      <c r="C238" s="2"/>
      <c r="D238" s="2"/>
      <c r="E238" s="2"/>
      <c r="F238" s="2"/>
      <c r="G238" s="2"/>
    </row>
    <row r="239" spans="1:7" ht="11.25" customHeight="1" x14ac:dyDescent="0.2">
      <c r="A239" s="2"/>
      <c r="B239" s="2"/>
      <c r="C239" s="2"/>
      <c r="D239" s="2"/>
      <c r="E239" s="2"/>
      <c r="F239" s="2"/>
      <c r="G239" s="2"/>
    </row>
    <row r="240" spans="1:7" ht="11.25" customHeight="1" x14ac:dyDescent="0.2">
      <c r="A240" s="2"/>
      <c r="B240" s="2"/>
      <c r="C240" s="2"/>
      <c r="D240" s="2"/>
      <c r="E240" s="2"/>
      <c r="F240" s="2"/>
      <c r="G240" s="2"/>
    </row>
    <row r="241" spans="1:7" ht="11.25" customHeight="1" x14ac:dyDescent="0.2">
      <c r="A241" s="2"/>
      <c r="B241" s="2"/>
      <c r="C241" s="2"/>
      <c r="D241" s="2"/>
      <c r="E241" s="2"/>
      <c r="F241" s="2"/>
      <c r="G241" s="2"/>
    </row>
    <row r="242" spans="1:7" ht="11.25" customHeight="1" x14ac:dyDescent="0.2">
      <c r="A242" s="2"/>
      <c r="B242" s="2"/>
      <c r="C242" s="2"/>
      <c r="D242" s="2"/>
      <c r="E242" s="2"/>
      <c r="F242" s="2"/>
      <c r="G242" s="2"/>
    </row>
    <row r="243" spans="1:7" ht="11.25" customHeight="1" x14ac:dyDescent="0.2">
      <c r="A243" s="2"/>
      <c r="B243" s="2"/>
      <c r="C243" s="2"/>
      <c r="D243" s="2"/>
      <c r="E243" s="2"/>
      <c r="F243" s="2"/>
      <c r="G243" s="2"/>
    </row>
    <row r="244" spans="1:7" ht="11.25" customHeight="1" x14ac:dyDescent="0.2">
      <c r="A244" s="2"/>
      <c r="B244" s="2"/>
      <c r="C244" s="2"/>
      <c r="D244" s="2"/>
      <c r="E244" s="2"/>
      <c r="F244" s="2"/>
      <c r="G244" s="2"/>
    </row>
    <row r="245" spans="1:7" ht="11.25" customHeight="1" x14ac:dyDescent="0.2">
      <c r="A245" s="2"/>
      <c r="B245" s="2"/>
      <c r="C245" s="2"/>
      <c r="D245" s="2"/>
      <c r="E245" s="2"/>
      <c r="F245" s="2"/>
      <c r="G245" s="2"/>
    </row>
    <row r="246" spans="1:7" ht="11.25" customHeight="1" x14ac:dyDescent="0.2">
      <c r="A246" s="2"/>
      <c r="B246" s="2"/>
      <c r="C246" s="2"/>
      <c r="D246" s="2"/>
      <c r="E246" s="2"/>
      <c r="F246" s="2"/>
      <c r="G246" s="2"/>
    </row>
    <row r="247" spans="1:7" ht="11.25" customHeight="1" x14ac:dyDescent="0.2">
      <c r="A247" s="2"/>
      <c r="B247" s="2"/>
      <c r="C247" s="2"/>
      <c r="D247" s="2"/>
      <c r="E247" s="2"/>
      <c r="F247" s="2"/>
      <c r="G247" s="2"/>
    </row>
    <row r="248" spans="1:7" ht="11.25" customHeight="1" x14ac:dyDescent="0.2">
      <c r="A248" s="2"/>
      <c r="B248" s="2"/>
      <c r="C248" s="2"/>
      <c r="D248" s="2"/>
      <c r="E248" s="2"/>
      <c r="F248" s="2"/>
      <c r="G248" s="2"/>
    </row>
    <row r="249" spans="1:7" ht="11.25" customHeight="1" x14ac:dyDescent="0.2">
      <c r="A249" s="2"/>
      <c r="B249" s="2"/>
      <c r="C249" s="2"/>
      <c r="D249" s="2"/>
      <c r="E249" s="2"/>
      <c r="F249" s="2"/>
      <c r="G249" s="2"/>
    </row>
    <row r="250" spans="1:7" ht="11.25" customHeight="1" x14ac:dyDescent="0.2">
      <c r="A250" s="2"/>
      <c r="B250" s="2"/>
      <c r="C250" s="2"/>
      <c r="D250" s="2"/>
      <c r="E250" s="2"/>
      <c r="F250" s="2"/>
      <c r="G250" s="2"/>
    </row>
    <row r="251" spans="1:7" ht="11.25" customHeight="1" x14ac:dyDescent="0.2">
      <c r="A251" s="2"/>
      <c r="B251" s="2"/>
      <c r="C251" s="2"/>
      <c r="D251" s="2"/>
      <c r="E251" s="2"/>
      <c r="F251" s="2"/>
      <c r="G251" s="2"/>
    </row>
    <row r="252" spans="1:7" ht="11.25" customHeight="1" x14ac:dyDescent="0.2">
      <c r="A252" s="2"/>
      <c r="B252" s="2"/>
      <c r="C252" s="2"/>
      <c r="D252" s="2"/>
      <c r="E252" s="2"/>
      <c r="F252" s="2"/>
      <c r="G252" s="2"/>
    </row>
    <row r="253" spans="1:7" ht="11.25" customHeight="1" x14ac:dyDescent="0.2">
      <c r="A253" s="2"/>
      <c r="B253" s="2"/>
      <c r="C253" s="2"/>
      <c r="D253" s="2"/>
      <c r="E253" s="2"/>
      <c r="F253" s="2"/>
      <c r="G253" s="2"/>
    </row>
    <row r="254" spans="1:7" ht="15.75" customHeight="1" x14ac:dyDescent="0.2"/>
    <row r="255" spans="1:7" ht="15.75" customHeight="1" x14ac:dyDescent="0.2"/>
    <row r="256" spans="1: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9">
    <mergeCell ref="A46:F52"/>
    <mergeCell ref="A54:F55"/>
    <mergeCell ref="A56:F57"/>
    <mergeCell ref="A5:A7"/>
    <mergeCell ref="B5:F5"/>
    <mergeCell ref="B6:C6"/>
    <mergeCell ref="D6:E6"/>
    <mergeCell ref="F6:F7"/>
    <mergeCell ref="A39:F43"/>
  </mergeCells>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AA1" sqref="AA1"/>
    </sheetView>
  </sheetViews>
  <sheetFormatPr defaultColWidth="9.140625" defaultRowHeight="15" customHeight="1" x14ac:dyDescent="0.2"/>
  <cols>
    <col min="1" max="1" width="9.140625" style="127" customWidth="1"/>
    <col min="2" max="2" width="10.140625" style="127" bestFit="1" customWidth="1"/>
    <col min="3" max="3" width="18.28515625" style="127" customWidth="1"/>
    <col min="4" max="5" width="9.7109375" style="127" bestFit="1" customWidth="1"/>
    <col min="6" max="12" width="9.140625" style="127"/>
    <col min="13" max="13" width="11.42578125" style="127" customWidth="1"/>
    <col min="14" max="16384" width="9.140625" style="127"/>
  </cols>
  <sheetData>
    <row r="1" spans="1:27" ht="11.25" customHeight="1" x14ac:dyDescent="0.2">
      <c r="A1" s="276" t="s">
        <v>1112</v>
      </c>
      <c r="B1" s="277"/>
      <c r="C1" s="277"/>
      <c r="D1" s="277"/>
      <c r="E1" s="277"/>
      <c r="F1" s="277"/>
      <c r="G1" s="277"/>
      <c r="H1" s="277"/>
      <c r="I1" s="277"/>
      <c r="J1" s="277"/>
      <c r="AA1" s="3" t="s">
        <v>460</v>
      </c>
    </row>
    <row r="2" spans="1:27" ht="11.25" customHeight="1" x14ac:dyDescent="0.2">
      <c r="A2" s="127" t="s">
        <v>182</v>
      </c>
    </row>
    <row r="3" spans="1:27" ht="11.25" customHeight="1" x14ac:dyDescent="0.2">
      <c r="A3" s="127" t="s">
        <v>1113</v>
      </c>
    </row>
    <row r="4" spans="1:27" ht="11.25" customHeight="1" x14ac:dyDescent="0.2"/>
    <row r="5" spans="1:27" ht="11.25" customHeight="1" x14ac:dyDescent="0.2"/>
    <row r="6" spans="1:27" ht="11.25" customHeight="1" x14ac:dyDescent="0.2">
      <c r="A6" s="127">
        <v>2011</v>
      </c>
      <c r="B6" s="278">
        <v>43869</v>
      </c>
      <c r="E6" s="279"/>
      <c r="H6" s="279"/>
    </row>
    <row r="7" spans="1:27" ht="11.25" customHeight="1" x14ac:dyDescent="0.2">
      <c r="A7" s="127">
        <v>2012</v>
      </c>
      <c r="B7" s="278">
        <v>50224</v>
      </c>
      <c r="E7" s="279"/>
      <c r="H7" s="279"/>
      <c r="N7" s="127" t="s">
        <v>927</v>
      </c>
      <c r="O7" s="127" t="s">
        <v>1075</v>
      </c>
    </row>
    <row r="8" spans="1:27" ht="11.25" customHeight="1" x14ac:dyDescent="0.2">
      <c r="A8" s="127">
        <v>2013</v>
      </c>
      <c r="B8" s="278">
        <v>51090</v>
      </c>
      <c r="H8" s="279"/>
      <c r="M8" s="127" t="s">
        <v>1114</v>
      </c>
      <c r="O8" s="127">
        <v>6890</v>
      </c>
      <c r="P8" s="279"/>
      <c r="Q8" s="279"/>
      <c r="V8" s="127" t="s">
        <v>637</v>
      </c>
      <c r="W8" s="279">
        <v>88.682074805928011</v>
      </c>
    </row>
    <row r="9" spans="1:27" ht="11.25" customHeight="1" x14ac:dyDescent="0.2">
      <c r="A9" s="127">
        <v>2014</v>
      </c>
      <c r="B9" s="278">
        <v>50438</v>
      </c>
      <c r="M9" s="127" t="s">
        <v>1115</v>
      </c>
      <c r="O9" s="127">
        <v>11750</v>
      </c>
      <c r="P9" s="279"/>
      <c r="Q9" s="279"/>
      <c r="V9" s="127" t="s">
        <v>639</v>
      </c>
      <c r="W9" s="279">
        <v>11.317925194071982</v>
      </c>
    </row>
    <row r="10" spans="1:27" ht="11.25" customHeight="1" x14ac:dyDescent="0.2">
      <c r="A10" s="127">
        <v>2015</v>
      </c>
      <c r="B10" s="278">
        <v>47461</v>
      </c>
      <c r="M10" s="127" t="s">
        <v>1116</v>
      </c>
      <c r="O10" s="127">
        <v>22019</v>
      </c>
      <c r="P10" s="279"/>
      <c r="Q10" s="279"/>
    </row>
    <row r="11" spans="1:27" ht="11.25" customHeight="1" x14ac:dyDescent="0.2">
      <c r="A11" s="127">
        <v>2016</v>
      </c>
      <c r="B11" s="278">
        <v>55070</v>
      </c>
      <c r="C11" s="279"/>
      <c r="M11" s="127" t="s">
        <v>1117</v>
      </c>
      <c r="N11" s="127">
        <v>4426</v>
      </c>
      <c r="O11" s="127">
        <v>6886</v>
      </c>
      <c r="P11" s="279"/>
      <c r="Q11" s="279"/>
    </row>
    <row r="12" spans="1:27" ht="11.25" customHeight="1" x14ac:dyDescent="0.2">
      <c r="A12" s="127">
        <v>2017</v>
      </c>
      <c r="B12" s="278">
        <v>63157</v>
      </c>
      <c r="C12" s="279"/>
      <c r="M12" s="127" t="s">
        <v>1118</v>
      </c>
      <c r="N12" s="127">
        <v>1263</v>
      </c>
      <c r="O12" s="127">
        <v>672</v>
      </c>
      <c r="P12" s="279"/>
      <c r="Q12" s="279"/>
    </row>
    <row r="13" spans="1:27" ht="11.25" customHeight="1" x14ac:dyDescent="0.2">
      <c r="A13" s="127">
        <v>2018</v>
      </c>
      <c r="B13" s="278">
        <v>66893</v>
      </c>
      <c r="C13" s="279"/>
      <c r="M13" s="127" t="s">
        <v>1119</v>
      </c>
      <c r="N13" s="127">
        <v>2500</v>
      </c>
      <c r="O13" s="127">
        <v>1117</v>
      </c>
      <c r="P13" s="279"/>
      <c r="Q13" s="279"/>
    </row>
    <row r="14" spans="1:27" ht="11.25" customHeight="1" x14ac:dyDescent="0.2">
      <c r="A14" s="127">
        <v>2019</v>
      </c>
      <c r="B14" s="278">
        <v>69886</v>
      </c>
      <c r="C14" s="279"/>
      <c r="M14" s="127" t="s">
        <v>654</v>
      </c>
      <c r="N14" s="127">
        <v>1637</v>
      </c>
      <c r="O14" s="127">
        <v>664</v>
      </c>
      <c r="P14" s="279"/>
      <c r="Q14" s="279"/>
    </row>
    <row r="15" spans="1:27" ht="11.25" customHeight="1" x14ac:dyDescent="0.2">
      <c r="A15" s="127">
        <v>2020</v>
      </c>
      <c r="B15" s="278">
        <v>62917</v>
      </c>
      <c r="C15" s="279"/>
      <c r="M15" s="127" t="s">
        <v>655</v>
      </c>
      <c r="N15" s="127">
        <v>1214</v>
      </c>
      <c r="O15" s="127">
        <v>496</v>
      </c>
      <c r="P15" s="279"/>
      <c r="Q15" s="279"/>
    </row>
    <row r="16" spans="1:27" ht="11.25" customHeight="1" x14ac:dyDescent="0.2">
      <c r="A16" s="127">
        <v>2021</v>
      </c>
      <c r="B16" s="278">
        <f>'T34'!L10</f>
        <v>68885</v>
      </c>
      <c r="C16" s="279"/>
      <c r="M16" s="127" t="s">
        <v>656</v>
      </c>
      <c r="N16" s="127">
        <v>1129</v>
      </c>
      <c r="O16" s="127">
        <v>367</v>
      </c>
      <c r="P16" s="279"/>
      <c r="Q16" s="279"/>
    </row>
    <row r="17" spans="1:17" ht="11.25" customHeight="1" x14ac:dyDescent="0.2">
      <c r="A17" s="127">
        <v>2022</v>
      </c>
      <c r="B17" s="278">
        <f>'T34'!M10</f>
        <v>74930</v>
      </c>
      <c r="C17" s="279"/>
      <c r="M17" s="127" t="s">
        <v>657</v>
      </c>
      <c r="N17" s="127">
        <v>897</v>
      </c>
      <c r="O17" s="127">
        <v>267</v>
      </c>
      <c r="P17" s="279"/>
      <c r="Q17" s="279"/>
    </row>
    <row r="18" spans="1:17" ht="11.25" customHeight="1" x14ac:dyDescent="0.2">
      <c r="B18" s="279"/>
      <c r="C18" s="279"/>
      <c r="M18" s="127" t="s">
        <v>658</v>
      </c>
      <c r="N18" s="127">
        <v>605</v>
      </c>
      <c r="O18" s="127">
        <v>144</v>
      </c>
      <c r="P18" s="279"/>
      <c r="Q18" s="279"/>
    </row>
    <row r="19" spans="1:17" ht="11.25" customHeight="1" x14ac:dyDescent="0.2">
      <c r="B19" s="279"/>
      <c r="C19" s="279"/>
      <c r="M19" s="127" t="s">
        <v>659</v>
      </c>
      <c r="N19" s="127">
        <v>356</v>
      </c>
      <c r="O19" s="127">
        <v>103</v>
      </c>
      <c r="P19" s="279"/>
      <c r="Q19" s="279"/>
    </row>
    <row r="20" spans="1:17" ht="11.25" customHeight="1" x14ac:dyDescent="0.2">
      <c r="B20" s="279"/>
      <c r="C20" s="279"/>
      <c r="M20" s="127" t="s">
        <v>660</v>
      </c>
      <c r="N20" s="127">
        <v>231</v>
      </c>
      <c r="O20" s="127">
        <v>59</v>
      </c>
      <c r="P20" s="279"/>
      <c r="Q20" s="279"/>
    </row>
    <row r="21" spans="1:17" ht="11.25" customHeight="1" x14ac:dyDescent="0.2">
      <c r="B21" s="279"/>
      <c r="C21" s="279"/>
      <c r="M21" s="127" t="s">
        <v>661</v>
      </c>
      <c r="N21" s="127">
        <v>410</v>
      </c>
      <c r="O21" s="127">
        <v>143</v>
      </c>
      <c r="P21" s="279"/>
      <c r="Q21" s="279"/>
    </row>
    <row r="22" spans="1:17" ht="11.25" customHeight="1" x14ac:dyDescent="0.2">
      <c r="B22" s="279"/>
      <c r="C22" s="279"/>
    </row>
    <row r="23" spans="1:17" ht="11.25" customHeight="1" x14ac:dyDescent="0.2">
      <c r="B23" s="279"/>
      <c r="C23" s="279"/>
    </row>
    <row r="24" spans="1:17" ht="11.25" customHeight="1" x14ac:dyDescent="0.2">
      <c r="B24" s="279"/>
      <c r="C24" s="279"/>
    </row>
    <row r="25" spans="1:17" ht="11.25" customHeight="1" x14ac:dyDescent="0.2"/>
    <row r="26" spans="1:17" ht="11.25" customHeight="1" x14ac:dyDescent="0.2"/>
    <row r="27" spans="1:17" ht="11.25" customHeight="1" x14ac:dyDescent="0.2"/>
    <row r="28" spans="1:17" ht="11.25" customHeight="1" x14ac:dyDescent="0.2"/>
    <row r="29" spans="1:17" ht="11.25" customHeight="1" x14ac:dyDescent="0.2"/>
    <row r="30" spans="1:17" ht="11.25" customHeight="1" x14ac:dyDescent="0.2"/>
    <row r="31" spans="1:17" ht="11.25" customHeight="1" x14ac:dyDescent="0.2"/>
    <row r="32" spans="1:17" ht="11.25" customHeight="1" x14ac:dyDescent="0.2"/>
    <row r="33" spans="2:19" ht="11.25" customHeight="1" x14ac:dyDescent="0.2"/>
    <row r="34" spans="2:19" ht="11.25" customHeight="1" x14ac:dyDescent="0.2"/>
    <row r="35" spans="2:19" ht="11.25" customHeight="1" x14ac:dyDescent="0.2">
      <c r="B35" s="127" t="s">
        <v>635</v>
      </c>
      <c r="C35" s="279">
        <v>56.773897761137007</v>
      </c>
    </row>
    <row r="36" spans="2:19" ht="11.25" customHeight="1" x14ac:dyDescent="0.2">
      <c r="B36" s="127" t="s">
        <v>633</v>
      </c>
      <c r="C36" s="279">
        <v>42.31680293420952</v>
      </c>
    </row>
    <row r="37" spans="2:19" ht="11.25" customHeight="1" x14ac:dyDescent="0.2">
      <c r="B37" s="127" t="s">
        <v>634</v>
      </c>
      <c r="C37" s="279">
        <v>0.48394080639820686</v>
      </c>
    </row>
    <row r="38" spans="2:19" ht="11.25" customHeight="1" x14ac:dyDescent="0.2">
      <c r="B38" s="127" t="s">
        <v>631</v>
      </c>
      <c r="C38" s="279">
        <v>0.42535849825526606</v>
      </c>
      <c r="J38" s="127" t="s">
        <v>1120</v>
      </c>
      <c r="K38" s="279">
        <v>82.702749288976989</v>
      </c>
    </row>
    <row r="39" spans="2:19" ht="11.25" customHeight="1" x14ac:dyDescent="0.2">
      <c r="J39" s="127" t="s">
        <v>1121</v>
      </c>
      <c r="K39" s="279">
        <v>17.297250711023011</v>
      </c>
      <c r="R39" s="127" t="s">
        <v>927</v>
      </c>
      <c r="S39" s="127" t="s">
        <v>1075</v>
      </c>
    </row>
    <row r="40" spans="2:19" ht="11.25" customHeight="1" x14ac:dyDescent="0.2">
      <c r="Q40" s="127" t="s">
        <v>1122</v>
      </c>
      <c r="R40" s="279">
        <v>23.149689723021037</v>
      </c>
      <c r="S40" s="279">
        <v>32.471857061206229</v>
      </c>
    </row>
    <row r="41" spans="2:19" ht="11.25" customHeight="1" x14ac:dyDescent="0.2">
      <c r="Q41" s="127" t="s">
        <v>1123</v>
      </c>
      <c r="R41" s="279">
        <v>23.59618586347813</v>
      </c>
      <c r="S41" s="279">
        <v>32.581198280360823</v>
      </c>
    </row>
    <row r="42" spans="2:19" ht="11.25" customHeight="1" x14ac:dyDescent="0.2">
      <c r="Q42" s="127" t="s">
        <v>1124</v>
      </c>
      <c r="R42" s="279">
        <v>28.76494626910852</v>
      </c>
      <c r="S42" s="279">
        <v>22.705698168534578</v>
      </c>
    </row>
    <row r="43" spans="2:19" ht="11.25" customHeight="1" x14ac:dyDescent="0.2">
      <c r="Q43" s="127" t="s">
        <v>1125</v>
      </c>
      <c r="R43" s="279">
        <v>24.489178144392312</v>
      </c>
      <c r="S43" s="279">
        <v>12.241246489898362</v>
      </c>
    </row>
    <row r="44" spans="2:19" ht="11.25" customHeight="1" x14ac:dyDescent="0.2"/>
    <row r="45" spans="2:19" ht="11.25" customHeight="1" x14ac:dyDescent="0.2"/>
    <row r="46" spans="2:19" ht="11.25" customHeight="1" x14ac:dyDescent="0.2"/>
    <row r="47" spans="2:19" ht="11.25" customHeight="1" x14ac:dyDescent="0.2"/>
    <row r="48" spans="2:19" ht="11.25" customHeight="1" x14ac:dyDescent="0.2"/>
    <row r="49" spans="2:14" ht="11.25" customHeight="1" x14ac:dyDescent="0.2"/>
    <row r="50" spans="2:14" ht="11.25" customHeight="1" x14ac:dyDescent="0.2"/>
    <row r="51" spans="2:14" ht="11.25" customHeight="1" x14ac:dyDescent="0.2"/>
    <row r="52" spans="2:14" ht="11.25" customHeight="1" x14ac:dyDescent="0.2"/>
    <row r="53" spans="2:14" ht="11.25" customHeight="1" x14ac:dyDescent="0.2"/>
    <row r="54" spans="2:14" ht="11.25" customHeight="1" x14ac:dyDescent="0.2"/>
    <row r="55" spans="2:14" ht="11.25" customHeight="1" x14ac:dyDescent="0.2">
      <c r="E55" s="279"/>
    </row>
    <row r="56" spans="2:14" ht="11.25" customHeight="1" x14ac:dyDescent="0.2">
      <c r="E56" s="279"/>
    </row>
    <row r="57" spans="2:14" ht="11.25" customHeight="1" x14ac:dyDescent="0.2">
      <c r="E57" s="279"/>
    </row>
    <row r="58" spans="2:14" ht="11.25" customHeight="1" x14ac:dyDescent="0.2">
      <c r="E58" s="279"/>
    </row>
    <row r="59" spans="2:14" ht="11.25" customHeight="1" x14ac:dyDescent="0.2">
      <c r="E59" s="279"/>
    </row>
    <row r="60" spans="2:14" ht="11.25" customHeight="1" x14ac:dyDescent="0.2">
      <c r="B60" s="975" t="s">
        <v>1126</v>
      </c>
      <c r="C60" s="975"/>
      <c r="D60" s="975"/>
      <c r="E60" s="975"/>
      <c r="F60" s="975"/>
      <c r="I60" s="974" t="s">
        <v>1127</v>
      </c>
      <c r="J60" s="974"/>
      <c r="K60" s="974"/>
      <c r="L60" s="974"/>
      <c r="M60" s="974"/>
      <c r="N60" s="974"/>
    </row>
    <row r="61" spans="2:14" ht="11.25" customHeight="1" x14ac:dyDescent="0.2">
      <c r="B61" s="975"/>
      <c r="C61" s="975"/>
      <c r="D61" s="975"/>
      <c r="E61" s="975"/>
      <c r="F61" s="975"/>
      <c r="G61" s="665"/>
      <c r="I61" s="974"/>
      <c r="J61" s="974"/>
      <c r="K61" s="974"/>
      <c r="L61" s="974"/>
      <c r="M61" s="974"/>
      <c r="N61" s="974"/>
    </row>
    <row r="62" spans="2:14" ht="11.25" customHeight="1" x14ac:dyDescent="0.2">
      <c r="G62" s="665"/>
    </row>
    <row r="63" spans="2:14" ht="34.5" customHeight="1" x14ac:dyDescent="0.2">
      <c r="C63" s="669" t="s">
        <v>1128</v>
      </c>
      <c r="D63" s="670" t="s">
        <v>1129</v>
      </c>
      <c r="E63" s="671" t="s">
        <v>1130</v>
      </c>
      <c r="J63" s="666" t="s">
        <v>1131</v>
      </c>
      <c r="K63" s="667" t="s">
        <v>927</v>
      </c>
      <c r="L63" s="667" t="s">
        <v>1075</v>
      </c>
      <c r="M63" s="668" t="s">
        <v>1132</v>
      </c>
    </row>
    <row r="64" spans="2:14" ht="11.25" customHeight="1" x14ac:dyDescent="0.2">
      <c r="C64" s="656" t="s">
        <v>1133</v>
      </c>
      <c r="D64" s="661" t="s">
        <v>477</v>
      </c>
      <c r="E64" s="662">
        <v>14.2</v>
      </c>
      <c r="J64" s="656" t="s">
        <v>677</v>
      </c>
      <c r="K64" s="127">
        <v>57.8</v>
      </c>
      <c r="L64" s="127">
        <v>71.599999999999994</v>
      </c>
      <c r="M64" s="657">
        <v>68.3</v>
      </c>
    </row>
    <row r="65" spans="3:13" ht="11.25" customHeight="1" x14ac:dyDescent="0.2">
      <c r="C65" s="656" t="s">
        <v>1134</v>
      </c>
      <c r="D65" s="661" t="s">
        <v>477</v>
      </c>
      <c r="E65" s="662">
        <v>10.199999999999999</v>
      </c>
      <c r="J65" s="656" t="s">
        <v>678</v>
      </c>
      <c r="K65" s="127">
        <v>17.399999999999999</v>
      </c>
      <c r="L65" s="127">
        <v>6.8</v>
      </c>
      <c r="M65" s="657">
        <v>9.4</v>
      </c>
    </row>
    <row r="66" spans="3:13" ht="11.25" customHeight="1" x14ac:dyDescent="0.2">
      <c r="C66" s="656" t="s">
        <v>1070</v>
      </c>
      <c r="D66" s="661">
        <v>64.400000000000006</v>
      </c>
      <c r="E66" s="662">
        <v>37.9</v>
      </c>
      <c r="J66" s="656" t="s">
        <v>1135</v>
      </c>
      <c r="K66" s="127">
        <v>1</v>
      </c>
      <c r="L66" s="127">
        <v>2.6</v>
      </c>
      <c r="M66" s="657">
        <v>2.2000000000000002</v>
      </c>
    </row>
    <row r="67" spans="3:13" ht="11.25" customHeight="1" x14ac:dyDescent="0.2">
      <c r="C67" s="656" t="s">
        <v>1071</v>
      </c>
      <c r="D67" s="661">
        <v>21.6</v>
      </c>
      <c r="E67" s="662">
        <v>15</v>
      </c>
      <c r="J67" s="656" t="s">
        <v>671</v>
      </c>
      <c r="K67" s="127">
        <v>1.1000000000000001</v>
      </c>
      <c r="L67" s="127">
        <v>0.8</v>
      </c>
      <c r="M67" s="657">
        <v>0.9</v>
      </c>
    </row>
    <row r="68" spans="3:13" ht="11.25" customHeight="1" x14ac:dyDescent="0.2">
      <c r="C68" s="658" t="s">
        <v>1121</v>
      </c>
      <c r="D68" s="663">
        <v>13.9</v>
      </c>
      <c r="E68" s="664">
        <v>22.8</v>
      </c>
      <c r="J68" s="656" t="s">
        <v>673</v>
      </c>
      <c r="K68" s="127">
        <v>2.9</v>
      </c>
      <c r="L68" s="127">
        <v>3.3</v>
      </c>
      <c r="M68" s="657">
        <v>3.2</v>
      </c>
    </row>
    <row r="69" spans="3:13" ht="11.25" customHeight="1" x14ac:dyDescent="0.2">
      <c r="J69" s="658" t="s">
        <v>667</v>
      </c>
      <c r="K69" s="659">
        <v>19.8</v>
      </c>
      <c r="L69" s="659">
        <v>14.8</v>
      </c>
      <c r="M69" s="660">
        <v>16</v>
      </c>
    </row>
    <row r="70" spans="3:13" ht="11.25" customHeight="1" x14ac:dyDescent="0.2"/>
    <row r="71" spans="3:13" ht="11.25" customHeight="1" x14ac:dyDescent="0.2"/>
    <row r="72" spans="3:13" ht="11.25" customHeight="1" x14ac:dyDescent="0.2"/>
    <row r="73" spans="3:13" ht="11.25" customHeight="1" x14ac:dyDescent="0.2"/>
    <row r="74" spans="3:13" ht="11.25" customHeight="1" x14ac:dyDescent="0.2"/>
    <row r="75" spans="3:13" ht="11.25" customHeight="1" x14ac:dyDescent="0.2"/>
    <row r="76" spans="3:13" ht="11.25" customHeight="1" x14ac:dyDescent="0.2"/>
    <row r="77" spans="3:13" ht="11.25" customHeight="1" x14ac:dyDescent="0.2"/>
    <row r="78" spans="3:13" ht="11.25" customHeight="1" x14ac:dyDescent="0.2"/>
    <row r="79" spans="3:13" ht="11.25" customHeight="1" x14ac:dyDescent="0.2"/>
    <row r="80" spans="3:13"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sheetData>
  <mergeCells count="2">
    <mergeCell ref="I60:N61"/>
    <mergeCell ref="B60:F61"/>
  </mergeCells>
  <hyperlinks>
    <hyperlink ref="AA1" location="Índice!A1" display="(Voltar ao índice)"/>
  </hyperlinks>
  <pageMargins left="0.511811024" right="0.511811024" top="0.78740157499999996" bottom="0.78740157499999996" header="0" footer="0"/>
  <pageSetup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zoomScaleNormal="100" workbookViewId="0">
      <pane xSplit="1" topLeftCell="B1" activePane="topRight" state="frozen"/>
      <selection activeCell="A4" sqref="A4"/>
      <selection pane="topRight" activeCell="T42" sqref="T42"/>
    </sheetView>
  </sheetViews>
  <sheetFormatPr defaultColWidth="9.140625" defaultRowHeight="12" customHeight="1" x14ac:dyDescent="0.2"/>
  <cols>
    <col min="1" max="1" width="15.5703125" style="27" customWidth="1"/>
    <col min="2" max="4" width="9.140625" style="27"/>
    <col min="5" max="5" width="9.5703125" style="27" customWidth="1"/>
    <col min="6" max="8" width="9.140625" style="27"/>
    <col min="9" max="9" width="9.5703125" style="27" customWidth="1"/>
    <col min="10" max="16384" width="9.140625" style="27"/>
  </cols>
  <sheetData>
    <row r="1" spans="1:25" ht="12" customHeight="1" x14ac:dyDescent="0.2">
      <c r="A1" s="26" t="s">
        <v>1136</v>
      </c>
      <c r="Y1" s="3" t="s">
        <v>460</v>
      </c>
    </row>
    <row r="2" spans="1:25" ht="12" customHeight="1" x14ac:dyDescent="0.2">
      <c r="A2" s="27" t="s">
        <v>1137</v>
      </c>
    </row>
    <row r="3" spans="1:25" ht="12" customHeight="1" x14ac:dyDescent="0.2">
      <c r="A3" s="27" t="s">
        <v>462</v>
      </c>
    </row>
    <row r="4" spans="1:25" ht="12" customHeight="1" x14ac:dyDescent="0.2">
      <c r="A4" s="4"/>
    </row>
    <row r="5" spans="1:25" ht="16.5" customHeight="1" x14ac:dyDescent="0.2">
      <c r="A5" s="873" t="s">
        <v>463</v>
      </c>
      <c r="B5" s="873" t="s">
        <v>1138</v>
      </c>
      <c r="C5" s="873"/>
      <c r="D5" s="873"/>
      <c r="E5" s="873"/>
      <c r="F5" s="873" t="s">
        <v>1139</v>
      </c>
      <c r="G5" s="873"/>
      <c r="H5" s="873"/>
      <c r="I5" s="873"/>
      <c r="J5" s="871" t="s">
        <v>1140</v>
      </c>
      <c r="K5" s="873"/>
      <c r="L5" s="873"/>
      <c r="M5" s="817"/>
      <c r="N5" s="873" t="s">
        <v>1141</v>
      </c>
      <c r="O5" s="873"/>
      <c r="P5" s="873"/>
      <c r="Q5" s="873"/>
      <c r="R5" s="873" t="s">
        <v>1142</v>
      </c>
      <c r="S5" s="873"/>
      <c r="T5" s="873"/>
      <c r="U5" s="873"/>
      <c r="V5" s="871" t="s">
        <v>1143</v>
      </c>
      <c r="W5" s="873"/>
      <c r="X5" s="873"/>
      <c r="Y5" s="873"/>
    </row>
    <row r="6" spans="1:25" ht="21" customHeight="1" x14ac:dyDescent="0.2">
      <c r="A6" s="873"/>
      <c r="B6" s="873" t="s">
        <v>594</v>
      </c>
      <c r="C6" s="873"/>
      <c r="D6" s="873" t="s">
        <v>976</v>
      </c>
      <c r="E6" s="115" t="s">
        <v>1144</v>
      </c>
      <c r="F6" s="873" t="s">
        <v>594</v>
      </c>
      <c r="G6" s="873"/>
      <c r="H6" s="873" t="s">
        <v>976</v>
      </c>
      <c r="I6" s="115" t="s">
        <v>1144</v>
      </c>
      <c r="J6" s="873" t="s">
        <v>594</v>
      </c>
      <c r="K6" s="873"/>
      <c r="L6" s="873" t="s">
        <v>976</v>
      </c>
      <c r="M6" s="44" t="s">
        <v>1144</v>
      </c>
      <c r="N6" s="873" t="s">
        <v>594</v>
      </c>
      <c r="O6" s="873"/>
      <c r="P6" s="873" t="s">
        <v>976</v>
      </c>
      <c r="Q6" s="115" t="s">
        <v>1144</v>
      </c>
      <c r="R6" s="873" t="s">
        <v>594</v>
      </c>
      <c r="S6" s="873"/>
      <c r="T6" s="873" t="s">
        <v>976</v>
      </c>
      <c r="U6" s="115" t="s">
        <v>1144</v>
      </c>
      <c r="V6" s="873" t="s">
        <v>594</v>
      </c>
      <c r="W6" s="873"/>
      <c r="X6" s="873" t="s">
        <v>976</v>
      </c>
      <c r="Y6" s="115" t="s">
        <v>1144</v>
      </c>
    </row>
    <row r="7" spans="1:25" ht="25.5" customHeight="1" x14ac:dyDescent="0.2">
      <c r="A7" s="873"/>
      <c r="B7" s="115" t="s">
        <v>705</v>
      </c>
      <c r="C7" s="115">
        <v>2022</v>
      </c>
      <c r="D7" s="873"/>
      <c r="E7" s="115">
        <v>2022</v>
      </c>
      <c r="F7" s="115" t="s">
        <v>705</v>
      </c>
      <c r="G7" s="115">
        <v>2022</v>
      </c>
      <c r="H7" s="873"/>
      <c r="I7" s="115">
        <v>2022</v>
      </c>
      <c r="J7" s="115" t="s">
        <v>705</v>
      </c>
      <c r="K7" s="115">
        <v>2022</v>
      </c>
      <c r="L7" s="873"/>
      <c r="M7" s="44">
        <v>2022</v>
      </c>
      <c r="N7" s="115" t="s">
        <v>705</v>
      </c>
      <c r="O7" s="115">
        <v>2022</v>
      </c>
      <c r="P7" s="873"/>
      <c r="Q7" s="115">
        <v>2022</v>
      </c>
      <c r="R7" s="115" t="s">
        <v>705</v>
      </c>
      <c r="S7" s="115">
        <v>2022</v>
      </c>
      <c r="T7" s="873"/>
      <c r="U7" s="115">
        <v>2022</v>
      </c>
      <c r="V7" s="115" t="s">
        <v>705</v>
      </c>
      <c r="W7" s="115">
        <v>2022</v>
      </c>
      <c r="X7" s="873"/>
      <c r="Y7" s="115">
        <v>2022</v>
      </c>
    </row>
    <row r="8" spans="1:25" ht="12" customHeight="1" x14ac:dyDescent="0.2">
      <c r="A8" s="291"/>
      <c r="B8" s="292"/>
      <c r="E8" s="293"/>
      <c r="F8" s="292"/>
      <c r="I8" s="293"/>
      <c r="N8" s="292"/>
      <c r="Q8" s="293"/>
      <c r="R8" s="292"/>
      <c r="U8" s="293"/>
    </row>
    <row r="9" spans="1:25" ht="11.25" x14ac:dyDescent="0.2">
      <c r="A9" s="291" t="s">
        <v>475</v>
      </c>
      <c r="B9" s="294">
        <v>2404</v>
      </c>
      <c r="C9" s="37">
        <v>2756</v>
      </c>
      <c r="D9" s="230">
        <v>14.642262895174717</v>
      </c>
      <c r="E9" s="295">
        <v>19.959081253119667</v>
      </c>
      <c r="F9" s="294">
        <v>2950</v>
      </c>
      <c r="G9" s="37">
        <v>3377</v>
      </c>
      <c r="H9" s="230">
        <v>14.474576271186447</v>
      </c>
      <c r="I9" s="296">
        <v>24.456392377280523</v>
      </c>
      <c r="J9" s="37">
        <v>1935</v>
      </c>
      <c r="K9" s="37">
        <v>2194</v>
      </c>
      <c r="L9" s="230">
        <v>13.385012919896644</v>
      </c>
      <c r="M9" s="92">
        <v>20.008434461615259</v>
      </c>
      <c r="N9" s="294">
        <v>908</v>
      </c>
      <c r="O9" s="37">
        <v>1021</v>
      </c>
      <c r="P9" s="230">
        <v>12.444933920704848</v>
      </c>
      <c r="Q9" s="296">
        <v>8.9785862873314901</v>
      </c>
      <c r="R9" s="294">
        <v>66</v>
      </c>
      <c r="S9" s="37">
        <v>48</v>
      </c>
      <c r="T9" s="230">
        <v>-27.27272727272727</v>
      </c>
      <c r="U9" s="296">
        <v>0.81510486474879396</v>
      </c>
      <c r="V9" s="37">
        <v>8197</v>
      </c>
      <c r="W9" s="37">
        <v>9348</v>
      </c>
      <c r="X9" s="230">
        <v>14.041722581432236</v>
      </c>
      <c r="Y9" s="92">
        <v>18.713449186524393</v>
      </c>
    </row>
    <row r="10" spans="1:25" ht="11.25" x14ac:dyDescent="0.2">
      <c r="A10" s="291"/>
      <c r="B10" s="297"/>
      <c r="C10" s="39"/>
      <c r="D10" s="298"/>
      <c r="E10" s="293"/>
      <c r="F10" s="297"/>
      <c r="G10" s="39"/>
      <c r="H10" s="298"/>
      <c r="I10" s="299"/>
      <c r="J10" s="39"/>
      <c r="K10" s="39"/>
      <c r="L10" s="298"/>
      <c r="M10" s="300"/>
      <c r="N10" s="297"/>
      <c r="O10" s="39"/>
      <c r="P10" s="298"/>
      <c r="Q10" s="299"/>
      <c r="R10" s="297"/>
      <c r="S10" s="39"/>
      <c r="T10" s="298"/>
      <c r="U10" s="299"/>
      <c r="V10" s="39"/>
      <c r="W10" s="39"/>
      <c r="X10" s="298"/>
      <c r="Y10" s="300"/>
    </row>
    <row r="11" spans="1:25" ht="11.25" x14ac:dyDescent="0.2">
      <c r="A11" s="95" t="s">
        <v>1145</v>
      </c>
      <c r="B11" s="301">
        <v>20</v>
      </c>
      <c r="C11" s="40">
        <v>27</v>
      </c>
      <c r="D11" s="233">
        <v>35.000000000000007</v>
      </c>
      <c r="E11" s="302">
        <v>37.824536625610889</v>
      </c>
      <c r="F11" s="40">
        <v>13</v>
      </c>
      <c r="G11" s="40">
        <v>16</v>
      </c>
      <c r="H11" s="233">
        <v>23.076923076923084</v>
      </c>
      <c r="I11" s="30">
        <v>20.952722381980912</v>
      </c>
      <c r="J11" s="301">
        <v>13</v>
      </c>
      <c r="K11" s="40">
        <v>10</v>
      </c>
      <c r="L11" s="233">
        <v>-23.076923076923073</v>
      </c>
      <c r="M11" s="30">
        <v>16.968754041745104</v>
      </c>
      <c r="N11" s="301">
        <v>4</v>
      </c>
      <c r="O11" s="40">
        <v>16</v>
      </c>
      <c r="P11" s="233">
        <v>300</v>
      </c>
      <c r="Q11" s="30">
        <v>25.034421547301864</v>
      </c>
      <c r="R11" s="303" t="s">
        <v>477</v>
      </c>
      <c r="S11" s="53">
        <v>1</v>
      </c>
      <c r="T11" s="168" t="s">
        <v>477</v>
      </c>
      <c r="U11" s="302">
        <v>2.9384915535704934</v>
      </c>
      <c r="V11" s="40">
        <v>50</v>
      </c>
      <c r="W11" s="40">
        <v>69</v>
      </c>
      <c r="X11" s="233">
        <v>37.999999999999986</v>
      </c>
      <c r="Y11" s="30">
        <v>25.499977316107142</v>
      </c>
    </row>
    <row r="12" spans="1:25" ht="11.25" x14ac:dyDescent="0.2">
      <c r="A12" s="99" t="s">
        <v>478</v>
      </c>
      <c r="B12" s="297">
        <v>28</v>
      </c>
      <c r="C12" s="39">
        <v>28</v>
      </c>
      <c r="D12" s="166" t="s">
        <v>477</v>
      </c>
      <c r="E12" s="304">
        <v>10.78651354352907</v>
      </c>
      <c r="F12" s="39">
        <v>20</v>
      </c>
      <c r="G12" s="39">
        <v>29</v>
      </c>
      <c r="H12" s="204">
        <v>44.999999999999993</v>
      </c>
      <c r="I12" s="31">
        <v>12.363399094892605</v>
      </c>
      <c r="J12" s="297">
        <v>15</v>
      </c>
      <c r="K12" s="39">
        <v>23</v>
      </c>
      <c r="L12" s="204">
        <v>53.333333333333343</v>
      </c>
      <c r="M12" s="31">
        <v>11.861436840205641</v>
      </c>
      <c r="N12" s="297">
        <v>4</v>
      </c>
      <c r="O12" s="39">
        <v>5</v>
      </c>
      <c r="P12" s="204">
        <v>25</v>
      </c>
      <c r="Q12" s="31">
        <v>2.4979928128150468</v>
      </c>
      <c r="R12" s="305">
        <v>2</v>
      </c>
      <c r="S12" s="55" t="s">
        <v>477</v>
      </c>
      <c r="T12" s="166">
        <v>-100</v>
      </c>
      <c r="U12" s="304" t="s">
        <v>477</v>
      </c>
      <c r="V12" s="39">
        <v>67</v>
      </c>
      <c r="W12" s="39">
        <v>85</v>
      </c>
      <c r="X12" s="204">
        <v>26.865671641791057</v>
      </c>
      <c r="Y12" s="31">
        <v>9.5697752828970799</v>
      </c>
    </row>
    <row r="13" spans="1:25" ht="11.25" x14ac:dyDescent="0.2">
      <c r="A13" s="99" t="s">
        <v>479</v>
      </c>
      <c r="B13" s="297">
        <v>65</v>
      </c>
      <c r="C13" s="39">
        <v>52</v>
      </c>
      <c r="D13" s="204">
        <v>-19.999999999999996</v>
      </c>
      <c r="E13" s="304">
        <v>71.608288560250912</v>
      </c>
      <c r="F13" s="39">
        <v>50</v>
      </c>
      <c r="G13" s="39">
        <v>65</v>
      </c>
      <c r="H13" s="204">
        <v>30.000000000000004</v>
      </c>
      <c r="I13" s="31">
        <v>105.4943536825125</v>
      </c>
      <c r="J13" s="297">
        <v>40</v>
      </c>
      <c r="K13" s="39">
        <v>18</v>
      </c>
      <c r="L13" s="204">
        <v>-55.000000000000007</v>
      </c>
      <c r="M13" s="31">
        <v>39.580015575175906</v>
      </c>
      <c r="N13" s="297">
        <v>22</v>
      </c>
      <c r="O13" s="39">
        <v>13</v>
      </c>
      <c r="P13" s="204">
        <v>-40.909090909090907</v>
      </c>
      <c r="Q13" s="31">
        <v>24.615349192586244</v>
      </c>
      <c r="R13" s="305">
        <v>1</v>
      </c>
      <c r="S13" s="55" t="s">
        <v>477</v>
      </c>
      <c r="T13" s="166">
        <v>-100</v>
      </c>
      <c r="U13" s="304" t="s">
        <v>477</v>
      </c>
      <c r="V13" s="39">
        <v>177</v>
      </c>
      <c r="W13" s="39">
        <v>148</v>
      </c>
      <c r="X13" s="204">
        <v>-16.384180790960457</v>
      </c>
      <c r="Y13" s="31">
        <v>63.649881338558373</v>
      </c>
    </row>
    <row r="14" spans="1:25" ht="11.25" x14ac:dyDescent="0.2">
      <c r="A14" s="99" t="s">
        <v>480</v>
      </c>
      <c r="B14" s="297">
        <v>44</v>
      </c>
      <c r="C14" s="39">
        <v>135</v>
      </c>
      <c r="D14" s="204">
        <v>206.81818181818184</v>
      </c>
      <c r="E14" s="304">
        <v>37.232330570142821</v>
      </c>
      <c r="F14" s="39">
        <v>65</v>
      </c>
      <c r="G14" s="39">
        <v>180</v>
      </c>
      <c r="H14" s="204">
        <v>176.92307692307691</v>
      </c>
      <c r="I14" s="31">
        <v>52.496159577825885</v>
      </c>
      <c r="J14" s="297">
        <v>33</v>
      </c>
      <c r="K14" s="39">
        <v>87</v>
      </c>
      <c r="L14" s="204">
        <v>163.63636363636363</v>
      </c>
      <c r="M14" s="31">
        <v>31.992224786196786</v>
      </c>
      <c r="N14" s="297">
        <v>12</v>
      </c>
      <c r="O14" s="39">
        <v>29</v>
      </c>
      <c r="P14" s="204">
        <v>141.66666666666666</v>
      </c>
      <c r="Q14" s="31">
        <v>10.363678451866566</v>
      </c>
      <c r="R14" s="305" t="s">
        <v>477</v>
      </c>
      <c r="S14" s="55">
        <v>1</v>
      </c>
      <c r="T14" s="166" t="s">
        <v>477</v>
      </c>
      <c r="U14" s="304">
        <v>0.6677143104197153</v>
      </c>
      <c r="V14" s="39">
        <v>154</v>
      </c>
      <c r="W14" s="39">
        <v>431</v>
      </c>
      <c r="X14" s="204">
        <v>179.87012987012986</v>
      </c>
      <c r="Y14" s="31">
        <v>34.281582997034782</v>
      </c>
    </row>
    <row r="15" spans="1:25" ht="11.25" x14ac:dyDescent="0.2">
      <c r="A15" s="99" t="s">
        <v>1146</v>
      </c>
      <c r="B15" s="297">
        <v>56</v>
      </c>
      <c r="C15" s="39">
        <v>154</v>
      </c>
      <c r="D15" s="204">
        <v>175</v>
      </c>
      <c r="E15" s="304">
        <v>15.562642216906871</v>
      </c>
      <c r="F15" s="39">
        <v>79</v>
      </c>
      <c r="G15" s="39">
        <v>160</v>
      </c>
      <c r="H15" s="204">
        <v>102.53164556962027</v>
      </c>
      <c r="I15" s="31">
        <v>16.168978926656489</v>
      </c>
      <c r="J15" s="297">
        <v>35</v>
      </c>
      <c r="K15" s="39">
        <v>100</v>
      </c>
      <c r="L15" s="204">
        <v>185.71428571428572</v>
      </c>
      <c r="M15" s="31">
        <v>12.410400491951254</v>
      </c>
      <c r="N15" s="297">
        <v>24</v>
      </c>
      <c r="O15" s="39">
        <v>47</v>
      </c>
      <c r="P15" s="204">
        <v>95.833333333333329</v>
      </c>
      <c r="Q15" s="31">
        <v>5.732321192747829</v>
      </c>
      <c r="R15" s="305">
        <v>4</v>
      </c>
      <c r="S15" s="55" t="s">
        <v>477</v>
      </c>
      <c r="T15" s="166">
        <v>-100</v>
      </c>
      <c r="U15" s="304" t="s">
        <v>477</v>
      </c>
      <c r="V15" s="39">
        <v>194</v>
      </c>
      <c r="W15" s="39">
        <v>461</v>
      </c>
      <c r="X15" s="204">
        <v>137.62886597938143</v>
      </c>
      <c r="Y15" s="31">
        <v>12.788552695176591</v>
      </c>
    </row>
    <row r="16" spans="1:25" ht="11.25" x14ac:dyDescent="0.2">
      <c r="A16" s="93" t="s">
        <v>483</v>
      </c>
      <c r="B16" s="297">
        <v>15</v>
      </c>
      <c r="C16" s="39">
        <v>13</v>
      </c>
      <c r="D16" s="204">
        <v>-13.33333333333333</v>
      </c>
      <c r="E16" s="304">
        <v>2.2069692503449696</v>
      </c>
      <c r="F16" s="39">
        <v>11</v>
      </c>
      <c r="G16" s="39">
        <v>7</v>
      </c>
      <c r="H16" s="204">
        <v>-36.363636363636367</v>
      </c>
      <c r="I16" s="31">
        <v>1.2249332288896932</v>
      </c>
      <c r="J16" s="297">
        <v>11</v>
      </c>
      <c r="K16" s="39">
        <v>10</v>
      </c>
      <c r="L16" s="204">
        <v>-9.0909090909090935</v>
      </c>
      <c r="M16" s="31">
        <v>2.0311392825977057</v>
      </c>
      <c r="N16" s="297">
        <v>7</v>
      </c>
      <c r="O16" s="39">
        <v>9</v>
      </c>
      <c r="P16" s="204">
        <v>28.57142857142858</v>
      </c>
      <c r="Q16" s="31">
        <v>1.651119674885877</v>
      </c>
      <c r="R16" s="305" t="s">
        <v>477</v>
      </c>
      <c r="S16" s="55" t="s">
        <v>477</v>
      </c>
      <c r="T16" s="166" t="s">
        <v>477</v>
      </c>
      <c r="U16" s="304" t="s">
        <v>477</v>
      </c>
      <c r="V16" s="39">
        <v>44</v>
      </c>
      <c r="W16" s="39">
        <v>39</v>
      </c>
      <c r="X16" s="204">
        <v>-11.363636363636365</v>
      </c>
      <c r="Y16" s="31">
        <v>1.7744032772773557</v>
      </c>
    </row>
    <row r="17" spans="1:25" ht="11.25" x14ac:dyDescent="0.2">
      <c r="A17" s="99" t="s">
        <v>484</v>
      </c>
      <c r="B17" s="297">
        <v>45</v>
      </c>
      <c r="C17" s="39">
        <v>60</v>
      </c>
      <c r="D17" s="204">
        <v>33.333333333333329</v>
      </c>
      <c r="E17" s="304">
        <v>30.867739699265488</v>
      </c>
      <c r="F17" s="39">
        <v>60</v>
      </c>
      <c r="G17" s="39">
        <v>72</v>
      </c>
      <c r="H17" s="204">
        <v>19.999999999999996</v>
      </c>
      <c r="I17" s="31">
        <v>35.497900654155309</v>
      </c>
      <c r="J17" s="297">
        <v>25</v>
      </c>
      <c r="K17" s="39">
        <v>38</v>
      </c>
      <c r="L17" s="204">
        <v>52</v>
      </c>
      <c r="M17" s="31">
        <v>25.940773554959645</v>
      </c>
      <c r="N17" s="297">
        <v>7</v>
      </c>
      <c r="O17" s="39">
        <v>12</v>
      </c>
      <c r="P17" s="204">
        <v>71.428571428571416</v>
      </c>
      <c r="Q17" s="31">
        <v>6.8705614169332865</v>
      </c>
      <c r="R17" s="305">
        <v>2</v>
      </c>
      <c r="S17" s="55" t="s">
        <v>477</v>
      </c>
      <c r="T17" s="166">
        <v>-100</v>
      </c>
      <c r="U17" s="304" t="s">
        <v>477</v>
      </c>
      <c r="V17" s="39">
        <v>137</v>
      </c>
      <c r="W17" s="39">
        <v>182</v>
      </c>
      <c r="X17" s="204">
        <v>32.846715328467148</v>
      </c>
      <c r="Y17" s="31">
        <v>25.335756545318688</v>
      </c>
    </row>
    <row r="18" spans="1:25" ht="11.25" x14ac:dyDescent="0.2">
      <c r="A18" s="99" t="s">
        <v>485</v>
      </c>
      <c r="B18" s="297">
        <v>1</v>
      </c>
      <c r="C18" s="39">
        <v>4</v>
      </c>
      <c r="D18" s="204">
        <v>300</v>
      </c>
      <c r="E18" s="304">
        <v>1.355112603725485</v>
      </c>
      <c r="F18" s="39">
        <v>1</v>
      </c>
      <c r="G18" s="39">
        <v>9</v>
      </c>
      <c r="H18" s="204">
        <v>800</v>
      </c>
      <c r="I18" s="31">
        <v>3.1726116026410844</v>
      </c>
      <c r="J18" s="297">
        <v>2</v>
      </c>
      <c r="K18" s="39">
        <v>2</v>
      </c>
      <c r="L18" s="166" t="s">
        <v>477</v>
      </c>
      <c r="M18" s="31">
        <v>1.0229771616359054</v>
      </c>
      <c r="N18" s="297">
        <v>1</v>
      </c>
      <c r="O18" s="39">
        <v>4</v>
      </c>
      <c r="P18" s="204">
        <v>300</v>
      </c>
      <c r="Q18" s="31">
        <v>1.8632798301225422</v>
      </c>
      <c r="R18" s="305" t="s">
        <v>477</v>
      </c>
      <c r="S18" s="55" t="s">
        <v>477</v>
      </c>
      <c r="T18" s="166" t="s">
        <v>477</v>
      </c>
      <c r="U18" s="304" t="s">
        <v>477</v>
      </c>
      <c r="V18" s="39">
        <v>5</v>
      </c>
      <c r="W18" s="39">
        <v>19</v>
      </c>
      <c r="X18" s="204">
        <v>280</v>
      </c>
      <c r="Y18" s="31">
        <v>1.9210559488860315</v>
      </c>
    </row>
    <row r="19" spans="1:25" ht="11.25" x14ac:dyDescent="0.2">
      <c r="A19" s="103" t="s">
        <v>486</v>
      </c>
      <c r="B19" s="297">
        <v>99</v>
      </c>
      <c r="C19" s="39">
        <v>86</v>
      </c>
      <c r="D19" s="204">
        <v>-13.131313131313128</v>
      </c>
      <c r="E19" s="304">
        <v>18.193346686347187</v>
      </c>
      <c r="F19" s="39">
        <v>92</v>
      </c>
      <c r="G19" s="39">
        <v>110</v>
      </c>
      <c r="H19" s="204">
        <v>19.565217391304344</v>
      </c>
      <c r="I19" s="31">
        <v>21.35791097138878</v>
      </c>
      <c r="J19" s="297">
        <v>65</v>
      </c>
      <c r="K19" s="39">
        <v>74</v>
      </c>
      <c r="L19" s="204">
        <v>13.846153846153841</v>
      </c>
      <c r="M19" s="31">
        <v>20.170530606196184</v>
      </c>
      <c r="N19" s="297">
        <v>27</v>
      </c>
      <c r="O19" s="39">
        <v>24</v>
      </c>
      <c r="P19" s="204">
        <v>-11.111111111111116</v>
      </c>
      <c r="Q19" s="31">
        <v>5.7656486936630413</v>
      </c>
      <c r="R19" s="305">
        <v>3</v>
      </c>
      <c r="S19" s="55">
        <v>1</v>
      </c>
      <c r="T19" s="166">
        <v>-66.666666666666671</v>
      </c>
      <c r="U19" s="304">
        <v>0.50621022756863021</v>
      </c>
      <c r="V19" s="39">
        <v>283</v>
      </c>
      <c r="W19" s="39">
        <v>294</v>
      </c>
      <c r="X19" s="204">
        <v>3.8869257950530089</v>
      </c>
      <c r="Y19" s="31">
        <v>16.602082045199058</v>
      </c>
    </row>
    <row r="20" spans="1:25" ht="11.25" x14ac:dyDescent="0.2">
      <c r="A20" s="93" t="s">
        <v>487</v>
      </c>
      <c r="B20" s="297">
        <v>28</v>
      </c>
      <c r="C20" s="39">
        <v>70</v>
      </c>
      <c r="D20" s="204">
        <v>150</v>
      </c>
      <c r="E20" s="304">
        <v>13.245989129629821</v>
      </c>
      <c r="F20" s="39">
        <v>34</v>
      </c>
      <c r="G20" s="39">
        <v>58</v>
      </c>
      <c r="H20" s="204">
        <v>70.588235294117638</v>
      </c>
      <c r="I20" s="31">
        <v>10.439870178126363</v>
      </c>
      <c r="J20" s="297">
        <v>42</v>
      </c>
      <c r="K20" s="39">
        <v>54</v>
      </c>
      <c r="L20" s="204">
        <v>28.57142857142858</v>
      </c>
      <c r="M20" s="31">
        <v>11.386144125306286</v>
      </c>
      <c r="N20" s="297">
        <v>20</v>
      </c>
      <c r="O20" s="39">
        <v>22</v>
      </c>
      <c r="P20" s="204">
        <v>10.000000000000009</v>
      </c>
      <c r="Q20" s="31">
        <v>4.2170904167801062</v>
      </c>
      <c r="R20" s="305">
        <v>14</v>
      </c>
      <c r="S20" s="55">
        <v>2</v>
      </c>
      <c r="T20" s="166">
        <v>-85.714285714285722</v>
      </c>
      <c r="U20" s="304">
        <v>0.81998980326279836</v>
      </c>
      <c r="V20" s="39">
        <v>124</v>
      </c>
      <c r="W20" s="39">
        <v>204</v>
      </c>
      <c r="X20" s="204">
        <v>64.516129032258078</v>
      </c>
      <c r="Y20" s="31">
        <v>9.8078259204592708</v>
      </c>
    </row>
    <row r="21" spans="1:25" ht="11.25" x14ac:dyDescent="0.2">
      <c r="A21" s="103" t="s">
        <v>488</v>
      </c>
      <c r="B21" s="297">
        <v>166</v>
      </c>
      <c r="C21" s="39">
        <v>203</v>
      </c>
      <c r="D21" s="204">
        <v>22.289156626506035</v>
      </c>
      <c r="E21" s="304">
        <v>68.49688244537704</v>
      </c>
      <c r="F21" s="39">
        <v>184</v>
      </c>
      <c r="G21" s="39">
        <v>215</v>
      </c>
      <c r="H21" s="204">
        <v>16.84782608695652</v>
      </c>
      <c r="I21" s="31">
        <v>65.291363316159888</v>
      </c>
      <c r="J21" s="297">
        <v>105</v>
      </c>
      <c r="K21" s="39">
        <v>97</v>
      </c>
      <c r="L21" s="204">
        <v>-7.6190476190476142</v>
      </c>
      <c r="M21" s="31">
        <v>47.34166127492324</v>
      </c>
      <c r="N21" s="297">
        <v>47</v>
      </c>
      <c r="O21" s="39">
        <v>49</v>
      </c>
      <c r="P21" s="204">
        <v>4.2553191489361764</v>
      </c>
      <c r="Q21" s="31">
        <v>21.954625407873817</v>
      </c>
      <c r="R21" s="305">
        <v>2</v>
      </c>
      <c r="S21" s="55">
        <v>6</v>
      </c>
      <c r="T21" s="166">
        <v>200</v>
      </c>
      <c r="U21" s="304">
        <v>5.4662536729808275</v>
      </c>
      <c r="V21" s="39">
        <v>502</v>
      </c>
      <c r="W21" s="39">
        <v>564</v>
      </c>
      <c r="X21" s="204">
        <v>12.350597609561742</v>
      </c>
      <c r="Y21" s="31">
        <v>53.523733881270608</v>
      </c>
    </row>
    <row r="22" spans="1:25" ht="11.25" x14ac:dyDescent="0.2">
      <c r="A22" s="99" t="s">
        <v>602</v>
      </c>
      <c r="B22" s="297">
        <v>82</v>
      </c>
      <c r="C22" s="39">
        <v>105</v>
      </c>
      <c r="D22" s="204">
        <v>28.04878048780488</v>
      </c>
      <c r="E22" s="304">
        <v>45.890384915437131</v>
      </c>
      <c r="F22" s="39">
        <v>129</v>
      </c>
      <c r="G22" s="39">
        <v>128</v>
      </c>
      <c r="H22" s="204">
        <v>-0.77519379844961378</v>
      </c>
      <c r="I22" s="31">
        <v>59.528626293236151</v>
      </c>
      <c r="J22" s="297">
        <v>89</v>
      </c>
      <c r="K22" s="39">
        <v>75</v>
      </c>
      <c r="L22" s="204">
        <v>-15.73033707865169</v>
      </c>
      <c r="M22" s="31">
        <v>54.412884971161169</v>
      </c>
      <c r="N22" s="297">
        <v>36</v>
      </c>
      <c r="O22" s="39">
        <v>59</v>
      </c>
      <c r="P22" s="204">
        <v>63.888888888888886</v>
      </c>
      <c r="Q22" s="31">
        <v>35.670669036650104</v>
      </c>
      <c r="R22" s="305">
        <v>1</v>
      </c>
      <c r="S22" s="55" t="s">
        <v>477</v>
      </c>
      <c r="T22" s="166">
        <v>-100</v>
      </c>
      <c r="U22" s="304" t="s">
        <v>477</v>
      </c>
      <c r="V22" s="39">
        <v>336</v>
      </c>
      <c r="W22" s="39">
        <v>367</v>
      </c>
      <c r="X22" s="204">
        <v>9.2261904761904656</v>
      </c>
      <c r="Y22" s="31">
        <v>49.125532064984384</v>
      </c>
    </row>
    <row r="23" spans="1:25" ht="11.25" x14ac:dyDescent="0.2">
      <c r="A23" s="99" t="s">
        <v>604</v>
      </c>
      <c r="B23" s="297">
        <v>356</v>
      </c>
      <c r="C23" s="39">
        <v>374</v>
      </c>
      <c r="D23" s="204">
        <v>5.0561797752809001</v>
      </c>
      <c r="E23" s="304">
        <v>26.778691834612072</v>
      </c>
      <c r="F23" s="39">
        <v>445</v>
      </c>
      <c r="G23" s="39">
        <v>465</v>
      </c>
      <c r="H23" s="204">
        <v>4.4943820224719211</v>
      </c>
      <c r="I23" s="31">
        <v>35.375260520155152</v>
      </c>
      <c r="J23" s="297">
        <v>330</v>
      </c>
      <c r="K23" s="39">
        <v>366</v>
      </c>
      <c r="L23" s="204">
        <v>10.909090909090914</v>
      </c>
      <c r="M23" s="31">
        <v>34.941180789547303</v>
      </c>
      <c r="N23" s="297">
        <v>164</v>
      </c>
      <c r="O23" s="39">
        <v>141</v>
      </c>
      <c r="P23" s="204">
        <v>-14.02439024390244</v>
      </c>
      <c r="Q23" s="31">
        <v>12.713116325522902</v>
      </c>
      <c r="R23" s="305">
        <v>7</v>
      </c>
      <c r="S23" s="55">
        <v>6</v>
      </c>
      <c r="T23" s="166">
        <v>-14.28571428571429</v>
      </c>
      <c r="U23" s="304">
        <v>1.1235814755781288</v>
      </c>
      <c r="V23" s="39">
        <v>1295</v>
      </c>
      <c r="W23" s="39">
        <v>1346</v>
      </c>
      <c r="X23" s="204">
        <v>3.9382239382239392</v>
      </c>
      <c r="Y23" s="31">
        <v>27.651798396154852</v>
      </c>
    </row>
    <row r="24" spans="1:25" ht="11.25" x14ac:dyDescent="0.2">
      <c r="A24" s="93" t="s">
        <v>491</v>
      </c>
      <c r="B24" s="297">
        <v>17</v>
      </c>
      <c r="C24" s="39">
        <v>25</v>
      </c>
      <c r="D24" s="204">
        <v>47.058823529411775</v>
      </c>
      <c r="E24" s="304">
        <v>3.7564451733964881</v>
      </c>
      <c r="F24" s="39">
        <v>20</v>
      </c>
      <c r="G24" s="39">
        <v>13</v>
      </c>
      <c r="H24" s="204">
        <v>-35</v>
      </c>
      <c r="I24" s="31">
        <v>2.0275293948560282</v>
      </c>
      <c r="J24" s="297">
        <v>10</v>
      </c>
      <c r="K24" s="39">
        <v>17</v>
      </c>
      <c r="L24" s="204">
        <v>70</v>
      </c>
      <c r="M24" s="31">
        <v>3.2224520441321247</v>
      </c>
      <c r="N24" s="297">
        <v>6</v>
      </c>
      <c r="O24" s="39">
        <v>3</v>
      </c>
      <c r="P24" s="204">
        <v>-50</v>
      </c>
      <c r="Q24" s="31">
        <v>0.48636079613449262</v>
      </c>
      <c r="R24" s="305">
        <v>1</v>
      </c>
      <c r="S24" s="55">
        <v>3</v>
      </c>
      <c r="T24" s="166">
        <v>200</v>
      </c>
      <c r="U24" s="304">
        <v>0.94778001298003678</v>
      </c>
      <c r="V24" s="39">
        <v>53</v>
      </c>
      <c r="W24" s="39">
        <v>58</v>
      </c>
      <c r="X24" s="204">
        <v>9.4339622641509422</v>
      </c>
      <c r="Y24" s="31">
        <v>2.3663116880362507</v>
      </c>
    </row>
    <row r="25" spans="1:25" ht="11.25" x14ac:dyDescent="0.2">
      <c r="A25" s="104" t="s">
        <v>598</v>
      </c>
      <c r="B25" s="297">
        <v>10</v>
      </c>
      <c r="C25" s="39">
        <v>3</v>
      </c>
      <c r="D25" s="204">
        <v>-70</v>
      </c>
      <c r="E25" s="304">
        <v>1.0064171674640425</v>
      </c>
      <c r="F25" s="39">
        <v>9</v>
      </c>
      <c r="G25" s="39">
        <v>9</v>
      </c>
      <c r="H25" s="166" t="s">
        <v>477</v>
      </c>
      <c r="I25" s="31">
        <v>3.1019707216357482</v>
      </c>
      <c r="J25" s="297">
        <v>3</v>
      </c>
      <c r="K25" s="39">
        <v>7</v>
      </c>
      <c r="L25" s="204">
        <v>133.33333333333334</v>
      </c>
      <c r="M25" s="31">
        <v>2.9851356662069057</v>
      </c>
      <c r="N25" s="297">
        <v>2</v>
      </c>
      <c r="O25" s="39">
        <v>4</v>
      </c>
      <c r="P25" s="204">
        <v>100</v>
      </c>
      <c r="Q25" s="31">
        <v>1.623253495909746</v>
      </c>
      <c r="R25" s="305" t="s">
        <v>477</v>
      </c>
      <c r="S25" s="55" t="s">
        <v>477</v>
      </c>
      <c r="T25" s="166" t="s">
        <v>477</v>
      </c>
      <c r="U25" s="304" t="s">
        <v>477</v>
      </c>
      <c r="V25" s="39">
        <v>24</v>
      </c>
      <c r="W25" s="39">
        <v>23</v>
      </c>
      <c r="X25" s="204">
        <v>-4.1666666666666625</v>
      </c>
      <c r="Y25" s="31">
        <v>2.1512634620513924</v>
      </c>
    </row>
    <row r="26" spans="1:25" ht="11.25" x14ac:dyDescent="0.2">
      <c r="A26" s="104" t="s">
        <v>493</v>
      </c>
      <c r="B26" s="297">
        <v>100</v>
      </c>
      <c r="C26" s="39">
        <v>124</v>
      </c>
      <c r="D26" s="204">
        <v>24</v>
      </c>
      <c r="E26" s="304">
        <v>16.173316684068979</v>
      </c>
      <c r="F26" s="39">
        <v>136</v>
      </c>
      <c r="G26" s="39">
        <v>169</v>
      </c>
      <c r="H26" s="204">
        <v>24.264705882352942</v>
      </c>
      <c r="I26" s="31">
        <v>22.042665480706916</v>
      </c>
      <c r="J26" s="297">
        <v>105</v>
      </c>
      <c r="K26" s="39">
        <v>141</v>
      </c>
      <c r="L26" s="204">
        <v>34.285714285714278</v>
      </c>
      <c r="M26" s="31">
        <v>22.817999210633161</v>
      </c>
      <c r="N26" s="297">
        <v>53</v>
      </c>
      <c r="O26" s="39">
        <v>68</v>
      </c>
      <c r="P26" s="204">
        <v>28.301886792452823</v>
      </c>
      <c r="Q26" s="31">
        <v>10.804344693932297</v>
      </c>
      <c r="R26" s="305">
        <v>5</v>
      </c>
      <c r="S26" s="55">
        <v>5</v>
      </c>
      <c r="T26" s="166" t="s">
        <v>477</v>
      </c>
      <c r="U26" s="304">
        <v>1.6182978163569619</v>
      </c>
      <c r="V26" s="39">
        <v>394</v>
      </c>
      <c r="W26" s="39">
        <v>502</v>
      </c>
      <c r="X26" s="204">
        <v>27.411167512690348</v>
      </c>
      <c r="Y26" s="31">
        <v>18.053011195804331</v>
      </c>
    </row>
    <row r="27" spans="1:25" ht="11.25" x14ac:dyDescent="0.2">
      <c r="A27" s="103" t="s">
        <v>599</v>
      </c>
      <c r="B27" s="297">
        <v>133</v>
      </c>
      <c r="C27" s="39">
        <v>114</v>
      </c>
      <c r="D27" s="204">
        <v>-14.28571428571429</v>
      </c>
      <c r="E27" s="304">
        <v>17.479644953451704</v>
      </c>
      <c r="F27" s="39">
        <v>159</v>
      </c>
      <c r="G27" s="39">
        <v>104</v>
      </c>
      <c r="H27" s="204">
        <v>-34.591194968553459</v>
      </c>
      <c r="I27" s="31">
        <v>16.401952557825357</v>
      </c>
      <c r="J27" s="297">
        <v>96</v>
      </c>
      <c r="K27" s="39">
        <v>78</v>
      </c>
      <c r="L27" s="204">
        <v>-18.75</v>
      </c>
      <c r="M27" s="31">
        <v>14.846594987686748</v>
      </c>
      <c r="N27" s="297">
        <v>31</v>
      </c>
      <c r="O27" s="39">
        <v>33</v>
      </c>
      <c r="P27" s="204">
        <v>6.4516129032258007</v>
      </c>
      <c r="Q27" s="31">
        <v>6.1747898319062218</v>
      </c>
      <c r="R27" s="305">
        <v>4</v>
      </c>
      <c r="S27" s="55">
        <v>6</v>
      </c>
      <c r="T27" s="166">
        <v>50</v>
      </c>
      <c r="U27" s="304">
        <v>2.2079551520149527</v>
      </c>
      <c r="V27" s="39">
        <v>419</v>
      </c>
      <c r="W27" s="39">
        <v>329</v>
      </c>
      <c r="X27" s="204">
        <v>-21.479713603818617</v>
      </c>
      <c r="Y27" s="31">
        <v>14.023498938473342</v>
      </c>
    </row>
    <row r="28" spans="1:25" ht="11.25" x14ac:dyDescent="0.2">
      <c r="A28" s="99" t="s">
        <v>600</v>
      </c>
      <c r="B28" s="297">
        <v>52</v>
      </c>
      <c r="C28" s="39">
        <v>55</v>
      </c>
      <c r="D28" s="204">
        <v>5.7692307692307709</v>
      </c>
      <c r="E28" s="304">
        <v>24.033839646221878</v>
      </c>
      <c r="F28" s="39">
        <v>55</v>
      </c>
      <c r="G28" s="39">
        <v>52</v>
      </c>
      <c r="H28" s="204">
        <v>-5.4545454545454568</v>
      </c>
      <c r="I28" s="31">
        <v>20.657184489314673</v>
      </c>
      <c r="J28" s="297">
        <v>35</v>
      </c>
      <c r="K28" s="39">
        <v>34</v>
      </c>
      <c r="L28" s="204">
        <v>-2.8571428571428581</v>
      </c>
      <c r="M28" s="31">
        <v>16.7743514246358</v>
      </c>
      <c r="N28" s="297">
        <v>22</v>
      </c>
      <c r="O28" s="39">
        <v>13</v>
      </c>
      <c r="P28" s="204">
        <v>-40.909090909090907</v>
      </c>
      <c r="Q28" s="31">
        <v>6.2132937721766792</v>
      </c>
      <c r="R28" s="305">
        <v>1</v>
      </c>
      <c r="S28" s="55" t="s">
        <v>477</v>
      </c>
      <c r="T28" s="166">
        <v>-100</v>
      </c>
      <c r="U28" s="304" t="s">
        <v>477</v>
      </c>
      <c r="V28" s="39">
        <v>164</v>
      </c>
      <c r="W28" s="39">
        <v>154</v>
      </c>
      <c r="X28" s="204">
        <v>-6.0975609756097615</v>
      </c>
      <c r="Y28" s="31">
        <v>17.255064361390065</v>
      </c>
    </row>
    <row r="29" spans="1:25" ht="11.25" x14ac:dyDescent="0.2">
      <c r="A29" s="103" t="s">
        <v>496</v>
      </c>
      <c r="B29" s="297">
        <v>87</v>
      </c>
      <c r="C29" s="39">
        <v>123</v>
      </c>
      <c r="D29" s="204">
        <v>41.37931034482758</v>
      </c>
      <c r="E29" s="304">
        <v>13.681056949608545</v>
      </c>
      <c r="F29" s="39">
        <v>147</v>
      </c>
      <c r="G29" s="39">
        <v>163</v>
      </c>
      <c r="H29" s="204">
        <v>10.884353741496589</v>
      </c>
      <c r="I29" s="31">
        <v>17.812107807163997</v>
      </c>
      <c r="J29" s="297">
        <v>92</v>
      </c>
      <c r="K29" s="39">
        <v>79</v>
      </c>
      <c r="L29" s="204">
        <v>-14.130434782608692</v>
      </c>
      <c r="M29" s="31">
        <v>10.934958616995157</v>
      </c>
      <c r="N29" s="297">
        <v>34</v>
      </c>
      <c r="O29" s="39">
        <v>46</v>
      </c>
      <c r="P29" s="204">
        <v>35.294117647058833</v>
      </c>
      <c r="Q29" s="31">
        <v>5.8474203919348948</v>
      </c>
      <c r="R29" s="305">
        <v>1</v>
      </c>
      <c r="S29" s="55">
        <v>1</v>
      </c>
      <c r="T29" s="166" t="s">
        <v>477</v>
      </c>
      <c r="U29" s="304">
        <v>0.23956822675987444</v>
      </c>
      <c r="V29" s="39">
        <v>360</v>
      </c>
      <c r="W29" s="39">
        <v>411</v>
      </c>
      <c r="X29" s="204">
        <v>14.166666666666661</v>
      </c>
      <c r="Y29" s="31">
        <v>12.367275706067721</v>
      </c>
    </row>
    <row r="30" spans="1:25" ht="11.25" x14ac:dyDescent="0.2">
      <c r="A30" s="104" t="s">
        <v>497</v>
      </c>
      <c r="B30" s="297">
        <v>32</v>
      </c>
      <c r="C30" s="39">
        <v>22</v>
      </c>
      <c r="D30" s="204">
        <v>-31.25</v>
      </c>
      <c r="E30" s="304">
        <v>9.9429994057430804</v>
      </c>
      <c r="F30" s="39">
        <v>36</v>
      </c>
      <c r="G30" s="39">
        <v>47</v>
      </c>
      <c r="H30" s="204">
        <v>30.555555555555557</v>
      </c>
      <c r="I30" s="31">
        <v>21.241862366814765</v>
      </c>
      <c r="J30" s="297">
        <v>20</v>
      </c>
      <c r="K30" s="39">
        <v>22</v>
      </c>
      <c r="L30" s="204">
        <v>10.000000000000009</v>
      </c>
      <c r="M30" s="31">
        <v>11.687385266399763</v>
      </c>
      <c r="N30" s="297">
        <v>14</v>
      </c>
      <c r="O30" s="39">
        <v>18</v>
      </c>
      <c r="P30" s="204">
        <v>28.57142857142858</v>
      </c>
      <c r="Q30" s="31">
        <v>9.9101299862199639</v>
      </c>
      <c r="R30" s="305" t="s">
        <v>477</v>
      </c>
      <c r="S30" s="55">
        <v>1</v>
      </c>
      <c r="T30" s="166" t="s">
        <v>477</v>
      </c>
      <c r="U30" s="304">
        <v>0.94627977298975352</v>
      </c>
      <c r="V30" s="39">
        <v>102</v>
      </c>
      <c r="W30" s="39">
        <v>109</v>
      </c>
      <c r="X30" s="204">
        <v>6.8627450980392135</v>
      </c>
      <c r="Y30" s="31">
        <v>13.417170114586423</v>
      </c>
    </row>
    <row r="31" spans="1:25" ht="11.25" x14ac:dyDescent="0.2">
      <c r="A31" s="103" t="s">
        <v>498</v>
      </c>
      <c r="B31" s="297">
        <v>91</v>
      </c>
      <c r="C31" s="39">
        <v>103</v>
      </c>
      <c r="D31" s="204">
        <v>13.186813186813184</v>
      </c>
      <c r="E31" s="304">
        <v>16.044866956228017</v>
      </c>
      <c r="F31" s="39">
        <v>116</v>
      </c>
      <c r="G31" s="39">
        <v>148</v>
      </c>
      <c r="H31" s="204">
        <v>27.586206896551737</v>
      </c>
      <c r="I31" s="31">
        <v>20.926628567854078</v>
      </c>
      <c r="J31" s="297">
        <v>96</v>
      </c>
      <c r="K31" s="39">
        <v>118</v>
      </c>
      <c r="L31" s="204">
        <v>22.916666666666675</v>
      </c>
      <c r="M31" s="31">
        <v>23.576269259024787</v>
      </c>
      <c r="N31" s="297">
        <v>48</v>
      </c>
      <c r="O31" s="39">
        <v>51</v>
      </c>
      <c r="P31" s="204">
        <v>6.25</v>
      </c>
      <c r="Q31" s="31">
        <v>9.765170847752854</v>
      </c>
      <c r="R31" s="305">
        <v>6</v>
      </c>
      <c r="S31" s="55">
        <v>2</v>
      </c>
      <c r="T31" s="166">
        <v>-66.666666666666671</v>
      </c>
      <c r="U31" s="304">
        <v>0.7658957527649296</v>
      </c>
      <c r="V31" s="39">
        <v>351</v>
      </c>
      <c r="W31" s="39">
        <v>420</v>
      </c>
      <c r="X31" s="204">
        <v>19.658119658119656</v>
      </c>
      <c r="Y31" s="31">
        <v>17.706947678602042</v>
      </c>
    </row>
    <row r="32" spans="1:25" ht="11.25" x14ac:dyDescent="0.2">
      <c r="A32" s="103" t="s">
        <v>596</v>
      </c>
      <c r="B32" s="297">
        <v>65</v>
      </c>
      <c r="C32" s="39">
        <v>51</v>
      </c>
      <c r="D32" s="204">
        <v>-21.53846153846154</v>
      </c>
      <c r="E32" s="304">
        <v>45.433433890291411</v>
      </c>
      <c r="F32" s="39">
        <v>65</v>
      </c>
      <c r="G32" s="39">
        <v>76</v>
      </c>
      <c r="H32" s="204">
        <v>16.92307692307693</v>
      </c>
      <c r="I32" s="31">
        <v>63.250466788444903</v>
      </c>
      <c r="J32" s="297">
        <v>33</v>
      </c>
      <c r="K32" s="39">
        <v>39</v>
      </c>
      <c r="L32" s="204">
        <v>18.181818181818187</v>
      </c>
      <c r="M32" s="31">
        <v>42.530486288781916</v>
      </c>
      <c r="N32" s="297">
        <v>18</v>
      </c>
      <c r="O32" s="39">
        <v>29</v>
      </c>
      <c r="P32" s="204">
        <v>61.111111111111114</v>
      </c>
      <c r="Q32" s="31">
        <v>28.219439028690797</v>
      </c>
      <c r="R32" s="305">
        <v>1</v>
      </c>
      <c r="S32" s="55" t="s">
        <v>477</v>
      </c>
      <c r="T32" s="166">
        <v>-100</v>
      </c>
      <c r="U32" s="304" t="s">
        <v>477</v>
      </c>
      <c r="V32" s="39">
        <v>181</v>
      </c>
      <c r="W32" s="39">
        <v>195</v>
      </c>
      <c r="X32" s="204">
        <v>7.7348066298342566</v>
      </c>
      <c r="Y32" s="31">
        <v>45.680892680543543</v>
      </c>
    </row>
    <row r="33" spans="1:25" ht="11.25" x14ac:dyDescent="0.2">
      <c r="A33" s="93" t="s">
        <v>500</v>
      </c>
      <c r="B33" s="297">
        <v>41</v>
      </c>
      <c r="C33" s="39">
        <v>22</v>
      </c>
      <c r="D33" s="204">
        <v>-46.341463414634141</v>
      </c>
      <c r="E33" s="304">
        <v>34.23239905803019</v>
      </c>
      <c r="F33" s="39">
        <v>36</v>
      </c>
      <c r="G33" s="39">
        <v>45</v>
      </c>
      <c r="H33" s="204">
        <v>25</v>
      </c>
      <c r="I33" s="31">
        <v>74.443183597486694</v>
      </c>
      <c r="J33" s="297">
        <v>29</v>
      </c>
      <c r="K33" s="39">
        <v>16</v>
      </c>
      <c r="L33" s="204">
        <v>-44.827586206896555</v>
      </c>
      <c r="M33" s="31">
        <v>41.221726436495366</v>
      </c>
      <c r="N33" s="297">
        <v>12</v>
      </c>
      <c r="O33" s="39">
        <v>11</v>
      </c>
      <c r="P33" s="204">
        <v>-8.3333333333333375</v>
      </c>
      <c r="Q33" s="31">
        <v>26.192972006523096</v>
      </c>
      <c r="R33" s="305" t="s">
        <v>477</v>
      </c>
      <c r="S33" s="55">
        <v>1</v>
      </c>
      <c r="T33" s="166" t="s">
        <v>477</v>
      </c>
      <c r="U33" s="304">
        <v>4.6222891776217221</v>
      </c>
      <c r="V33" s="39">
        <v>118</v>
      </c>
      <c r="W33" s="39">
        <v>94</v>
      </c>
      <c r="X33" s="204">
        <v>-20.33898305084746</v>
      </c>
      <c r="Y33" s="31">
        <v>45.736335020678105</v>
      </c>
    </row>
    <row r="34" spans="1:25" ht="11.25" x14ac:dyDescent="0.2">
      <c r="A34" s="99" t="s">
        <v>501</v>
      </c>
      <c r="B34" s="297">
        <v>155</v>
      </c>
      <c r="C34" s="39">
        <v>192</v>
      </c>
      <c r="D34" s="204">
        <v>23.870967741935488</v>
      </c>
      <c r="E34" s="304">
        <v>37.104828646925192</v>
      </c>
      <c r="F34" s="39">
        <v>244</v>
      </c>
      <c r="G34" s="39">
        <v>323</v>
      </c>
      <c r="H34" s="204">
        <v>32.377049180327866</v>
      </c>
      <c r="I34" s="31">
        <v>60.637682767936369</v>
      </c>
      <c r="J34" s="297">
        <v>177</v>
      </c>
      <c r="K34" s="39">
        <v>221</v>
      </c>
      <c r="L34" s="204">
        <v>24.858757062146886</v>
      </c>
      <c r="M34" s="31">
        <v>59.269915487456608</v>
      </c>
      <c r="N34" s="297">
        <v>98</v>
      </c>
      <c r="O34" s="39">
        <v>108</v>
      </c>
      <c r="P34" s="204">
        <v>10.20408163265305</v>
      </c>
      <c r="Q34" s="31">
        <v>27.828621485193896</v>
      </c>
      <c r="R34" s="305">
        <v>4</v>
      </c>
      <c r="S34" s="55">
        <v>4</v>
      </c>
      <c r="T34" s="166" t="s">
        <v>477</v>
      </c>
      <c r="U34" s="304">
        <v>1.8773276398741916</v>
      </c>
      <c r="V34" s="39">
        <v>674</v>
      </c>
      <c r="W34" s="39">
        <v>844</v>
      </c>
      <c r="X34" s="204">
        <v>25.222551928783375</v>
      </c>
      <c r="Y34" s="31">
        <v>46.601897883935806</v>
      </c>
    </row>
    <row r="35" spans="1:25" ht="11.25" x14ac:dyDescent="0.2">
      <c r="A35" s="99" t="s">
        <v>605</v>
      </c>
      <c r="B35" s="297">
        <v>537</v>
      </c>
      <c r="C35" s="39">
        <v>536</v>
      </c>
      <c r="D35" s="204">
        <v>-0.18621973929237035</v>
      </c>
      <c r="E35" s="304">
        <v>19.462116072061708</v>
      </c>
      <c r="F35" s="39">
        <v>664</v>
      </c>
      <c r="G35" s="39">
        <v>629</v>
      </c>
      <c r="H35" s="204">
        <v>-5.2710843373493965</v>
      </c>
      <c r="I35" s="31">
        <v>22.83893845023659</v>
      </c>
      <c r="J35" s="297">
        <v>382</v>
      </c>
      <c r="K35" s="39">
        <v>399</v>
      </c>
      <c r="L35" s="204">
        <v>4.4502617801047029</v>
      </c>
      <c r="M35" s="31">
        <v>17.612446129304306</v>
      </c>
      <c r="N35" s="297">
        <v>167</v>
      </c>
      <c r="O35" s="39">
        <v>168</v>
      </c>
      <c r="P35" s="204">
        <v>0.59880239520957446</v>
      </c>
      <c r="Q35" s="31">
        <v>7.8792522157413991</v>
      </c>
      <c r="R35" s="305">
        <v>5</v>
      </c>
      <c r="S35" s="55">
        <v>7</v>
      </c>
      <c r="T35" s="166">
        <v>39.999999999999993</v>
      </c>
      <c r="U35" s="304">
        <v>0.60609632428779991</v>
      </c>
      <c r="V35" s="39">
        <v>1750</v>
      </c>
      <c r="W35" s="39">
        <v>1732</v>
      </c>
      <c r="X35" s="204">
        <v>-1.0285714285714231</v>
      </c>
      <c r="Y35" s="31">
        <v>17.484772373688795</v>
      </c>
    </row>
    <row r="36" spans="1:25" ht="11.25" x14ac:dyDescent="0.2">
      <c r="A36" s="24" t="s">
        <v>503</v>
      </c>
      <c r="B36" s="297">
        <v>41</v>
      </c>
      <c r="C36" s="39">
        <v>45</v>
      </c>
      <c r="D36" s="204">
        <v>9.7560975609756184</v>
      </c>
      <c r="E36" s="304">
        <v>26.110338670588277</v>
      </c>
      <c r="F36" s="39">
        <v>47</v>
      </c>
      <c r="G36" s="39">
        <v>48</v>
      </c>
      <c r="H36" s="204">
        <v>2.1276595744680771</v>
      </c>
      <c r="I36" s="31">
        <v>26.819508362875858</v>
      </c>
      <c r="J36" s="297">
        <v>25</v>
      </c>
      <c r="K36" s="39">
        <v>39</v>
      </c>
      <c r="L36" s="204">
        <v>56.000000000000007</v>
      </c>
      <c r="M36" s="31">
        <v>30.432049898823582</v>
      </c>
      <c r="N36" s="297">
        <v>18</v>
      </c>
      <c r="O36" s="39">
        <v>21</v>
      </c>
      <c r="P36" s="204">
        <v>16.666666666666675</v>
      </c>
      <c r="Q36" s="31">
        <v>14.850255118897083</v>
      </c>
      <c r="R36" s="305">
        <v>2</v>
      </c>
      <c r="S36" s="55" t="s">
        <v>477</v>
      </c>
      <c r="T36" s="166">
        <v>-100</v>
      </c>
      <c r="U36" s="304" t="s">
        <v>477</v>
      </c>
      <c r="V36" s="39">
        <v>131</v>
      </c>
      <c r="W36" s="39">
        <v>153</v>
      </c>
      <c r="X36" s="204">
        <v>16.793893129771</v>
      </c>
      <c r="Y36" s="31">
        <v>24.64221286633456</v>
      </c>
    </row>
    <row r="37" spans="1:25" ht="11.25" x14ac:dyDescent="0.2">
      <c r="A37" s="105" t="s">
        <v>504</v>
      </c>
      <c r="B37" s="306">
        <v>38</v>
      </c>
      <c r="C37" s="41">
        <v>30</v>
      </c>
      <c r="D37" s="236">
        <v>-21.052631578947366</v>
      </c>
      <c r="E37" s="307">
        <v>26.822123881984581</v>
      </c>
      <c r="F37" s="41">
        <v>33</v>
      </c>
      <c r="G37" s="41">
        <v>37</v>
      </c>
      <c r="H37" s="236">
        <v>12.12121212121211</v>
      </c>
      <c r="I37" s="33">
        <v>34.97094056613038</v>
      </c>
      <c r="J37" s="306">
        <v>27</v>
      </c>
      <c r="K37" s="41">
        <v>30</v>
      </c>
      <c r="L37" s="236">
        <v>11.111111111111116</v>
      </c>
      <c r="M37" s="33">
        <v>32.5383142174895</v>
      </c>
      <c r="N37" s="306">
        <v>10</v>
      </c>
      <c r="O37" s="41">
        <v>18</v>
      </c>
      <c r="P37" s="236">
        <v>80</v>
      </c>
      <c r="Q37" s="33">
        <v>16.540309727223825</v>
      </c>
      <c r="R37" s="308" t="s">
        <v>477</v>
      </c>
      <c r="S37" s="59">
        <v>1</v>
      </c>
      <c r="T37" s="170" t="s">
        <v>477</v>
      </c>
      <c r="U37" s="307">
        <v>2.0675387159029786</v>
      </c>
      <c r="V37" s="41">
        <v>108</v>
      </c>
      <c r="W37" s="41">
        <v>115</v>
      </c>
      <c r="X37" s="236">
        <v>6.4814814814814881</v>
      </c>
      <c r="Y37" s="33">
        <v>27.467662362898771</v>
      </c>
    </row>
    <row r="38" spans="1:25" ht="11.25" x14ac:dyDescent="0.2"/>
    <row r="39" spans="1:25" ht="12" customHeight="1" x14ac:dyDescent="0.2">
      <c r="A39" s="27" t="s">
        <v>1147</v>
      </c>
    </row>
    <row r="40" spans="1:25" ht="12" customHeight="1" x14ac:dyDescent="0.2">
      <c r="A40" s="27" t="s">
        <v>783</v>
      </c>
    </row>
    <row r="41" spans="1:25" ht="12" customHeight="1" x14ac:dyDescent="0.2">
      <c r="A41" s="27" t="s">
        <v>782</v>
      </c>
    </row>
    <row r="42" spans="1:25" ht="12" customHeight="1" x14ac:dyDescent="0.2">
      <c r="A42" s="27" t="s">
        <v>1148</v>
      </c>
    </row>
    <row r="43" spans="1:25" ht="12" customHeight="1" x14ac:dyDescent="0.2">
      <c r="A43" s="27" t="s">
        <v>711</v>
      </c>
    </row>
    <row r="44" spans="1:25" ht="12" customHeight="1" x14ac:dyDescent="0.2">
      <c r="A44" s="27" t="s">
        <v>1149</v>
      </c>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zoomScaleNormal="100" workbookViewId="0">
      <pane xSplit="1" topLeftCell="B1" activePane="topRight" state="frozen"/>
      <selection activeCell="V9" sqref="V9:X9"/>
      <selection pane="topRight" activeCell="A2" sqref="A2"/>
    </sheetView>
  </sheetViews>
  <sheetFormatPr defaultColWidth="9.140625" defaultRowHeight="12" customHeight="1" x14ac:dyDescent="0.2"/>
  <cols>
    <col min="1" max="1" width="15.5703125" style="27" customWidth="1"/>
    <col min="2" max="16384" width="9.140625" style="27"/>
  </cols>
  <sheetData>
    <row r="1" spans="1:33" ht="12" customHeight="1" x14ac:dyDescent="0.2">
      <c r="A1" s="26" t="s">
        <v>1150</v>
      </c>
      <c r="Y1" s="3" t="s">
        <v>460</v>
      </c>
    </row>
    <row r="2" spans="1:33" ht="12" customHeight="1" x14ac:dyDescent="0.2">
      <c r="A2" s="27" t="s">
        <v>1151</v>
      </c>
    </row>
    <row r="3" spans="1:33" ht="12" customHeight="1" x14ac:dyDescent="0.2">
      <c r="A3" s="27" t="s">
        <v>462</v>
      </c>
    </row>
    <row r="4" spans="1:33" ht="12" customHeight="1" x14ac:dyDescent="0.2">
      <c r="A4" s="4"/>
    </row>
    <row r="5" spans="1:33" ht="20.25" customHeight="1" x14ac:dyDescent="0.2">
      <c r="A5" s="873" t="s">
        <v>463</v>
      </c>
      <c r="B5" s="873" t="s">
        <v>1138</v>
      </c>
      <c r="C5" s="873"/>
      <c r="D5" s="873"/>
      <c r="E5" s="817"/>
      <c r="F5" s="873" t="s">
        <v>1139</v>
      </c>
      <c r="G5" s="873"/>
      <c r="H5" s="873"/>
      <c r="I5" s="817"/>
      <c r="J5" s="873" t="s">
        <v>1140</v>
      </c>
      <c r="K5" s="873"/>
      <c r="L5" s="873"/>
      <c r="M5" s="817"/>
      <c r="N5" s="873" t="s">
        <v>1141</v>
      </c>
      <c r="O5" s="873"/>
      <c r="P5" s="873"/>
      <c r="Q5" s="817"/>
      <c r="R5" s="873" t="s">
        <v>1142</v>
      </c>
      <c r="S5" s="873"/>
      <c r="T5" s="873"/>
      <c r="U5" s="873"/>
      <c r="V5" s="873" t="s">
        <v>1143</v>
      </c>
      <c r="W5" s="873"/>
      <c r="X5" s="873"/>
      <c r="Y5" s="873"/>
    </row>
    <row r="6" spans="1:33" ht="17.25" customHeight="1" x14ac:dyDescent="0.2">
      <c r="A6" s="873"/>
      <c r="B6" s="873" t="s">
        <v>594</v>
      </c>
      <c r="C6" s="873"/>
      <c r="D6" s="873" t="s">
        <v>976</v>
      </c>
      <c r="E6" s="44" t="s">
        <v>1144</v>
      </c>
      <c r="F6" s="873" t="s">
        <v>594</v>
      </c>
      <c r="G6" s="873"/>
      <c r="H6" s="873" t="s">
        <v>976</v>
      </c>
      <c r="I6" s="44" t="s">
        <v>1144</v>
      </c>
      <c r="J6" s="873" t="s">
        <v>594</v>
      </c>
      <c r="K6" s="873"/>
      <c r="L6" s="873" t="s">
        <v>976</v>
      </c>
      <c r="M6" s="44" t="s">
        <v>1144</v>
      </c>
      <c r="N6" s="873" t="s">
        <v>594</v>
      </c>
      <c r="O6" s="873"/>
      <c r="P6" s="873" t="s">
        <v>976</v>
      </c>
      <c r="Q6" s="44" t="s">
        <v>1144</v>
      </c>
      <c r="R6" s="873" t="s">
        <v>594</v>
      </c>
      <c r="S6" s="873"/>
      <c r="T6" s="873" t="s">
        <v>976</v>
      </c>
      <c r="U6" s="44" t="s">
        <v>1144</v>
      </c>
      <c r="V6" s="873" t="s">
        <v>594</v>
      </c>
      <c r="W6" s="873"/>
      <c r="X6" s="873" t="s">
        <v>976</v>
      </c>
      <c r="Y6" s="115" t="s">
        <v>1144</v>
      </c>
      <c r="AB6" s="309"/>
      <c r="AC6" s="309"/>
      <c r="AD6" s="309"/>
      <c r="AE6" s="309"/>
      <c r="AF6" s="309"/>
      <c r="AG6" s="309"/>
    </row>
    <row r="7" spans="1:33" ht="20.25" customHeight="1" x14ac:dyDescent="0.2">
      <c r="A7" s="873"/>
      <c r="B7" s="85" t="s">
        <v>705</v>
      </c>
      <c r="C7" s="85">
        <v>2022</v>
      </c>
      <c r="D7" s="868"/>
      <c r="E7" s="310">
        <v>2022</v>
      </c>
      <c r="F7" s="85" t="s">
        <v>705</v>
      </c>
      <c r="G7" s="85">
        <v>2022</v>
      </c>
      <c r="H7" s="868"/>
      <c r="I7" s="310">
        <v>2022</v>
      </c>
      <c r="J7" s="85">
        <v>2021</v>
      </c>
      <c r="K7" s="85">
        <v>2022</v>
      </c>
      <c r="L7" s="868"/>
      <c r="M7" s="310">
        <v>2022</v>
      </c>
      <c r="N7" s="85" t="s">
        <v>705</v>
      </c>
      <c r="O7" s="85">
        <v>2022</v>
      </c>
      <c r="P7" s="868"/>
      <c r="Q7" s="310">
        <v>2022</v>
      </c>
      <c r="R7" s="85" t="s">
        <v>705</v>
      </c>
      <c r="S7" s="85">
        <v>2022</v>
      </c>
      <c r="T7" s="868"/>
      <c r="U7" s="310">
        <v>2022</v>
      </c>
      <c r="V7" s="85" t="s">
        <v>705</v>
      </c>
      <c r="W7" s="85">
        <v>2022</v>
      </c>
      <c r="X7" s="868"/>
      <c r="Y7" s="85">
        <v>2022</v>
      </c>
      <c r="AB7" s="309"/>
      <c r="AC7" s="309"/>
      <c r="AD7" s="309"/>
      <c r="AE7" s="309"/>
      <c r="AF7" s="309"/>
      <c r="AG7" s="309"/>
    </row>
    <row r="8" spans="1:33" ht="12" customHeight="1" x14ac:dyDescent="0.2">
      <c r="A8" s="291"/>
      <c r="B8" s="311"/>
      <c r="C8" s="311"/>
      <c r="D8" s="311"/>
      <c r="E8" s="311"/>
      <c r="F8" s="311"/>
      <c r="G8" s="311"/>
      <c r="H8" s="311"/>
      <c r="I8" s="311"/>
      <c r="J8" s="311"/>
      <c r="K8" s="311"/>
      <c r="L8" s="311"/>
      <c r="M8" s="311"/>
      <c r="N8" s="311"/>
      <c r="O8" s="311"/>
      <c r="P8" s="311"/>
      <c r="Q8" s="311"/>
      <c r="R8" s="311"/>
      <c r="S8" s="311"/>
      <c r="T8" s="311"/>
      <c r="U8" s="311"/>
      <c r="V8" s="311"/>
      <c r="W8" s="311"/>
      <c r="X8" s="311"/>
      <c r="Y8" s="311"/>
      <c r="AB8" s="309"/>
      <c r="AC8" s="309"/>
      <c r="AD8" s="309"/>
      <c r="AE8" s="309"/>
      <c r="AF8" s="309"/>
      <c r="AG8" s="309"/>
    </row>
    <row r="9" spans="1:33" ht="11.25" x14ac:dyDescent="0.2">
      <c r="A9" s="291" t="s">
        <v>475</v>
      </c>
      <c r="B9" s="312">
        <v>177</v>
      </c>
      <c r="C9" s="313">
        <v>185</v>
      </c>
      <c r="D9" s="202">
        <v>4.5197740112994378</v>
      </c>
      <c r="E9" s="202">
        <v>1.4061956892069936</v>
      </c>
      <c r="F9" s="312">
        <v>239</v>
      </c>
      <c r="G9" s="313">
        <v>241</v>
      </c>
      <c r="H9" s="202">
        <v>0.83682008368199945</v>
      </c>
      <c r="I9" s="202">
        <v>1.8293358723045696</v>
      </c>
      <c r="J9" s="312">
        <v>214</v>
      </c>
      <c r="K9" s="313">
        <v>215</v>
      </c>
      <c r="L9" s="202">
        <v>0.46728971962617383</v>
      </c>
      <c r="M9" s="202">
        <v>2.0593864488650206</v>
      </c>
      <c r="N9" s="312">
        <v>196</v>
      </c>
      <c r="O9" s="313">
        <v>238</v>
      </c>
      <c r="P9" s="202">
        <v>21.42857142857142</v>
      </c>
      <c r="Q9" s="202">
        <v>2.1961656645925847</v>
      </c>
      <c r="R9" s="312">
        <v>25</v>
      </c>
      <c r="S9" s="313">
        <v>37</v>
      </c>
      <c r="T9" s="202">
        <v>48</v>
      </c>
      <c r="U9" s="202">
        <v>0.65870661875129333</v>
      </c>
      <c r="V9" s="312">
        <v>826</v>
      </c>
      <c r="W9" s="313">
        <v>879</v>
      </c>
      <c r="X9" s="202">
        <v>6.4164648910411515</v>
      </c>
      <c r="Y9" s="202">
        <v>1.8463548828576368</v>
      </c>
      <c r="AB9" s="314"/>
      <c r="AC9" s="314"/>
      <c r="AD9" s="314"/>
      <c r="AE9" s="314"/>
      <c r="AF9" s="314"/>
      <c r="AG9" s="314"/>
    </row>
    <row r="10" spans="1:33" ht="12" customHeight="1" x14ac:dyDescent="0.2">
      <c r="A10" s="291"/>
      <c r="B10" s="315"/>
      <c r="C10" s="315"/>
      <c r="D10" s="92"/>
      <c r="E10" s="92"/>
      <c r="F10" s="315"/>
      <c r="G10" s="315"/>
      <c r="H10" s="92"/>
      <c r="I10" s="92"/>
      <c r="J10" s="315"/>
      <c r="K10" s="315"/>
      <c r="L10" s="92"/>
      <c r="M10" s="92"/>
      <c r="N10" s="315"/>
      <c r="O10" s="315"/>
      <c r="P10" s="92"/>
      <c r="Q10" s="92"/>
      <c r="R10" s="315"/>
      <c r="S10" s="315"/>
      <c r="T10" s="92"/>
      <c r="U10" s="92"/>
      <c r="V10" s="315"/>
      <c r="W10" s="315"/>
      <c r="X10" s="92"/>
      <c r="Y10" s="92"/>
      <c r="AB10" s="314"/>
      <c r="AC10" s="314"/>
      <c r="AD10" s="314"/>
      <c r="AE10" s="314"/>
      <c r="AF10" s="314"/>
      <c r="AG10" s="314"/>
    </row>
    <row r="11" spans="1:33" ht="11.25" x14ac:dyDescent="0.2">
      <c r="A11" s="95" t="s">
        <v>476</v>
      </c>
      <c r="B11" s="305">
        <v>1</v>
      </c>
      <c r="C11" s="55">
        <v>1</v>
      </c>
      <c r="D11" s="109" t="s">
        <v>477</v>
      </c>
      <c r="E11" s="304">
        <v>1.4009087639115145</v>
      </c>
      <c r="F11" s="55">
        <v>2</v>
      </c>
      <c r="G11" s="55">
        <v>3</v>
      </c>
      <c r="H11" s="109">
        <v>50</v>
      </c>
      <c r="I11" s="109">
        <v>3.9286354466214211</v>
      </c>
      <c r="J11" s="305" t="s">
        <v>477</v>
      </c>
      <c r="K11" s="55">
        <v>1</v>
      </c>
      <c r="L11" s="109" t="s">
        <v>477</v>
      </c>
      <c r="M11" s="109">
        <v>1.6968754041745104</v>
      </c>
      <c r="N11" s="305">
        <v>1</v>
      </c>
      <c r="O11" s="55" t="s">
        <v>477</v>
      </c>
      <c r="P11" s="109">
        <v>-100</v>
      </c>
      <c r="Q11" s="304" t="s">
        <v>477</v>
      </c>
      <c r="R11" s="55" t="s">
        <v>477</v>
      </c>
      <c r="S11" s="55" t="s">
        <v>477</v>
      </c>
      <c r="T11" s="109" t="s">
        <v>477</v>
      </c>
      <c r="U11" s="304" t="s">
        <v>477</v>
      </c>
      <c r="V11" s="55">
        <v>4</v>
      </c>
      <c r="W11" s="55">
        <v>5</v>
      </c>
      <c r="X11" s="109">
        <v>25</v>
      </c>
      <c r="Y11" s="109">
        <v>1.8478244431961697</v>
      </c>
      <c r="AB11" s="314"/>
      <c r="AC11" s="314"/>
      <c r="AD11" s="314"/>
      <c r="AE11" s="314"/>
      <c r="AF11" s="314"/>
      <c r="AG11" s="314"/>
    </row>
    <row r="12" spans="1:33" ht="11.25" x14ac:dyDescent="0.2">
      <c r="A12" s="99" t="s">
        <v>478</v>
      </c>
      <c r="B12" s="305">
        <v>4</v>
      </c>
      <c r="C12" s="55">
        <v>1</v>
      </c>
      <c r="D12" s="109">
        <v>-75</v>
      </c>
      <c r="E12" s="304">
        <v>0.3852326265546096</v>
      </c>
      <c r="F12" s="55">
        <v>3</v>
      </c>
      <c r="G12" s="55">
        <v>1</v>
      </c>
      <c r="H12" s="109">
        <v>-66.666666666666671</v>
      </c>
      <c r="I12" s="109">
        <v>0.42632410672043469</v>
      </c>
      <c r="J12" s="305">
        <v>1</v>
      </c>
      <c r="K12" s="55">
        <v>1</v>
      </c>
      <c r="L12" s="109" t="s">
        <v>477</v>
      </c>
      <c r="M12" s="109">
        <v>0.51571464522633226</v>
      </c>
      <c r="N12" s="305" t="s">
        <v>477</v>
      </c>
      <c r="O12" s="55" t="s">
        <v>477</v>
      </c>
      <c r="P12" s="109" t="s">
        <v>477</v>
      </c>
      <c r="Q12" s="304" t="s">
        <v>477</v>
      </c>
      <c r="R12" s="55" t="s">
        <v>477</v>
      </c>
      <c r="S12" s="55" t="s">
        <v>477</v>
      </c>
      <c r="T12" s="109" t="s">
        <v>477</v>
      </c>
      <c r="U12" s="304" t="s">
        <v>477</v>
      </c>
      <c r="V12" s="55">
        <v>8</v>
      </c>
      <c r="W12" s="55">
        <v>3</v>
      </c>
      <c r="X12" s="109">
        <v>-62.5</v>
      </c>
      <c r="Y12" s="109">
        <v>0.33775677469048521</v>
      </c>
      <c r="AB12" s="314"/>
      <c r="AC12" s="314"/>
      <c r="AD12" s="314"/>
      <c r="AE12" s="314"/>
      <c r="AF12" s="314"/>
      <c r="AG12" s="314"/>
    </row>
    <row r="13" spans="1:33" ht="11.25" x14ac:dyDescent="0.2">
      <c r="A13" s="99" t="s">
        <v>479</v>
      </c>
      <c r="B13" s="305">
        <v>12</v>
      </c>
      <c r="C13" s="55">
        <v>12</v>
      </c>
      <c r="D13" s="109" t="s">
        <v>477</v>
      </c>
      <c r="E13" s="304">
        <v>16.524989667750209</v>
      </c>
      <c r="F13" s="55">
        <v>11</v>
      </c>
      <c r="G13" s="55">
        <v>6</v>
      </c>
      <c r="H13" s="109">
        <v>-45.45454545454546</v>
      </c>
      <c r="I13" s="109">
        <v>9.737940339924231</v>
      </c>
      <c r="J13" s="305">
        <v>5</v>
      </c>
      <c r="K13" s="55">
        <v>7</v>
      </c>
      <c r="L13" s="109">
        <v>39.999999999999993</v>
      </c>
      <c r="M13" s="109">
        <v>15.392228279235075</v>
      </c>
      <c r="N13" s="305">
        <v>9</v>
      </c>
      <c r="O13" s="55">
        <v>2</v>
      </c>
      <c r="P13" s="109">
        <v>-77.777777777777786</v>
      </c>
      <c r="Q13" s="304">
        <v>3.7869767988594227</v>
      </c>
      <c r="R13" s="55" t="s">
        <v>477</v>
      </c>
      <c r="S13" s="55" t="s">
        <v>477</v>
      </c>
      <c r="T13" s="109" t="s">
        <v>477</v>
      </c>
      <c r="U13" s="304" t="s">
        <v>477</v>
      </c>
      <c r="V13" s="55">
        <v>37</v>
      </c>
      <c r="W13" s="55">
        <v>27</v>
      </c>
      <c r="X13" s="109">
        <v>-27.027027027027028</v>
      </c>
      <c r="Y13" s="109">
        <v>11.611802676628892</v>
      </c>
      <c r="AB13" s="314"/>
      <c r="AC13" s="314"/>
      <c r="AD13" s="314"/>
      <c r="AE13" s="314"/>
      <c r="AF13" s="314"/>
      <c r="AG13" s="314"/>
    </row>
    <row r="14" spans="1:33" ht="11.25" x14ac:dyDescent="0.2">
      <c r="A14" s="99" t="s">
        <v>480</v>
      </c>
      <c r="B14" s="305">
        <v>4</v>
      </c>
      <c r="C14" s="55">
        <v>4</v>
      </c>
      <c r="D14" s="109" t="s">
        <v>477</v>
      </c>
      <c r="E14" s="304">
        <v>1.1031801650412687</v>
      </c>
      <c r="F14" s="55">
        <v>3</v>
      </c>
      <c r="G14" s="55">
        <v>2</v>
      </c>
      <c r="H14" s="109">
        <v>-33.333333333333336</v>
      </c>
      <c r="I14" s="109">
        <v>0.58329066197584312</v>
      </c>
      <c r="J14" s="305">
        <v>2</v>
      </c>
      <c r="K14" s="55" t="s">
        <v>477</v>
      </c>
      <c r="L14" s="109">
        <v>-100</v>
      </c>
      <c r="M14" s="109" t="s">
        <v>477</v>
      </c>
      <c r="N14" s="305">
        <v>1</v>
      </c>
      <c r="O14" s="55">
        <v>4</v>
      </c>
      <c r="P14" s="109">
        <v>300</v>
      </c>
      <c r="Q14" s="304">
        <v>1.4294728899126297</v>
      </c>
      <c r="R14" s="55" t="s">
        <v>477</v>
      </c>
      <c r="S14" s="55">
        <v>1</v>
      </c>
      <c r="T14" s="109" t="s">
        <v>477</v>
      </c>
      <c r="U14" s="304">
        <v>0.6677143104197153</v>
      </c>
      <c r="V14" s="55">
        <v>10</v>
      </c>
      <c r="W14" s="55">
        <v>10</v>
      </c>
      <c r="X14" s="109" t="s">
        <v>477</v>
      </c>
      <c r="Y14" s="109">
        <v>0.79539635723978619</v>
      </c>
      <c r="AB14" s="314"/>
      <c r="AC14" s="314"/>
      <c r="AD14" s="314"/>
      <c r="AE14" s="314"/>
      <c r="AF14" s="314"/>
      <c r="AG14" s="314"/>
    </row>
    <row r="15" spans="1:33" ht="11.25" x14ac:dyDescent="0.2">
      <c r="A15" s="99" t="s">
        <v>1146</v>
      </c>
      <c r="B15" s="305" t="s">
        <v>481</v>
      </c>
      <c r="C15" s="55">
        <v>4</v>
      </c>
      <c r="D15" s="109" t="s">
        <v>481</v>
      </c>
      <c r="E15" s="304">
        <v>0.40422447316641225</v>
      </c>
      <c r="F15" s="55" t="s">
        <v>481</v>
      </c>
      <c r="G15" s="55">
        <v>9</v>
      </c>
      <c r="H15" s="109" t="s">
        <v>477</v>
      </c>
      <c r="I15" s="109">
        <v>0.90950506462442748</v>
      </c>
      <c r="J15" s="305" t="s">
        <v>481</v>
      </c>
      <c r="K15" s="55">
        <v>8</v>
      </c>
      <c r="L15" s="109" t="s">
        <v>477</v>
      </c>
      <c r="M15" s="109">
        <v>0.99283203935610032</v>
      </c>
      <c r="N15" s="305" t="s">
        <v>481</v>
      </c>
      <c r="O15" s="55">
        <v>10</v>
      </c>
      <c r="P15" s="109" t="s">
        <v>477</v>
      </c>
      <c r="Q15" s="304">
        <v>1.2196428069676233</v>
      </c>
      <c r="R15" s="55" t="s">
        <v>481</v>
      </c>
      <c r="S15" s="55">
        <v>2</v>
      </c>
      <c r="T15" s="109" t="s">
        <v>477</v>
      </c>
      <c r="U15" s="304">
        <v>0.47159521869414767</v>
      </c>
      <c r="V15" s="55" t="s">
        <v>477</v>
      </c>
      <c r="W15" s="55">
        <v>31</v>
      </c>
      <c r="X15" s="109" t="s">
        <v>477</v>
      </c>
      <c r="Y15" s="109">
        <v>0.85996775173638684</v>
      </c>
      <c r="AB15" s="314"/>
      <c r="AC15" s="314"/>
      <c r="AD15" s="314"/>
      <c r="AE15" s="314"/>
      <c r="AF15" s="314"/>
      <c r="AG15" s="314"/>
    </row>
    <row r="16" spans="1:33" ht="11.25" x14ac:dyDescent="0.2">
      <c r="A16" s="93" t="s">
        <v>483</v>
      </c>
      <c r="B16" s="305">
        <v>1</v>
      </c>
      <c r="C16" s="55">
        <v>1</v>
      </c>
      <c r="D16" s="109" t="s">
        <v>477</v>
      </c>
      <c r="E16" s="304">
        <v>0.16976686541115152</v>
      </c>
      <c r="F16" s="55" t="s">
        <v>477</v>
      </c>
      <c r="G16" s="55" t="s">
        <v>477</v>
      </c>
      <c r="H16" s="109" t="s">
        <v>477</v>
      </c>
      <c r="I16" s="109" t="s">
        <v>477</v>
      </c>
      <c r="J16" s="305" t="s">
        <v>477</v>
      </c>
      <c r="K16" s="55">
        <v>1</v>
      </c>
      <c r="L16" s="109" t="s">
        <v>477</v>
      </c>
      <c r="M16" s="109">
        <v>0.20311392825977057</v>
      </c>
      <c r="N16" s="305" t="s">
        <v>477</v>
      </c>
      <c r="O16" s="55">
        <v>2</v>
      </c>
      <c r="P16" s="109" t="s">
        <v>477</v>
      </c>
      <c r="Q16" s="304">
        <v>0.36691548330797263</v>
      </c>
      <c r="R16" s="55">
        <v>1</v>
      </c>
      <c r="S16" s="55">
        <v>1</v>
      </c>
      <c r="T16" s="109" t="s">
        <v>477</v>
      </c>
      <c r="U16" s="304">
        <v>0.37914599941823834</v>
      </c>
      <c r="V16" s="55">
        <v>1</v>
      </c>
      <c r="W16" s="55">
        <v>4</v>
      </c>
      <c r="X16" s="109">
        <v>300</v>
      </c>
      <c r="Y16" s="109">
        <v>0.18199007972075443</v>
      </c>
      <c r="AB16" s="314"/>
      <c r="AC16" s="314"/>
      <c r="AD16" s="314"/>
      <c r="AE16" s="314"/>
      <c r="AF16" s="314"/>
      <c r="AG16" s="314"/>
    </row>
    <row r="17" spans="1:33" ht="11.25" x14ac:dyDescent="0.2">
      <c r="A17" s="99" t="s">
        <v>484</v>
      </c>
      <c r="B17" s="305">
        <v>1</v>
      </c>
      <c r="C17" s="55">
        <v>2</v>
      </c>
      <c r="D17" s="109">
        <v>100</v>
      </c>
      <c r="E17" s="304">
        <v>1.0289246566421828</v>
      </c>
      <c r="F17" s="55">
        <v>1</v>
      </c>
      <c r="G17" s="55">
        <v>8</v>
      </c>
      <c r="H17" s="109">
        <v>700</v>
      </c>
      <c r="I17" s="109">
        <v>3.944211183795034</v>
      </c>
      <c r="J17" s="305">
        <v>5</v>
      </c>
      <c r="K17" s="55" t="s">
        <v>477</v>
      </c>
      <c r="L17" s="109">
        <v>-100</v>
      </c>
      <c r="M17" s="109" t="s">
        <v>477</v>
      </c>
      <c r="N17" s="305" t="s">
        <v>477</v>
      </c>
      <c r="O17" s="55" t="s">
        <v>477</v>
      </c>
      <c r="P17" s="109" t="s">
        <v>477</v>
      </c>
      <c r="Q17" s="304" t="s">
        <v>477</v>
      </c>
      <c r="R17" s="55" t="s">
        <v>477</v>
      </c>
      <c r="S17" s="55" t="s">
        <v>477</v>
      </c>
      <c r="T17" s="109" t="s">
        <v>477</v>
      </c>
      <c r="U17" s="304" t="s">
        <v>477</v>
      </c>
      <c r="V17" s="55">
        <v>7</v>
      </c>
      <c r="W17" s="55">
        <v>10</v>
      </c>
      <c r="X17" s="109">
        <v>42.857142857142861</v>
      </c>
      <c r="Y17" s="109">
        <v>1.3920745354570709</v>
      </c>
      <c r="AB17" s="314"/>
      <c r="AC17" s="314"/>
      <c r="AD17" s="314"/>
      <c r="AE17" s="314"/>
      <c r="AF17" s="314"/>
      <c r="AG17" s="314"/>
    </row>
    <row r="18" spans="1:33" ht="11.25" x14ac:dyDescent="0.2">
      <c r="A18" s="99" t="s">
        <v>485</v>
      </c>
      <c r="B18" s="305" t="s">
        <v>481</v>
      </c>
      <c r="C18" s="55" t="s">
        <v>481</v>
      </c>
      <c r="D18" s="109" t="s">
        <v>481</v>
      </c>
      <c r="E18" s="304" t="s">
        <v>481</v>
      </c>
      <c r="F18" s="55" t="s">
        <v>481</v>
      </c>
      <c r="G18" s="55" t="s">
        <v>481</v>
      </c>
      <c r="H18" s="109" t="s">
        <v>481</v>
      </c>
      <c r="I18" s="109" t="s">
        <v>481</v>
      </c>
      <c r="J18" s="305" t="s">
        <v>481</v>
      </c>
      <c r="K18" s="55" t="s">
        <v>481</v>
      </c>
      <c r="L18" s="109" t="s">
        <v>481</v>
      </c>
      <c r="M18" s="109" t="s">
        <v>481</v>
      </c>
      <c r="N18" s="305" t="s">
        <v>481</v>
      </c>
      <c r="O18" s="55" t="s">
        <v>481</v>
      </c>
      <c r="P18" s="109" t="s">
        <v>481</v>
      </c>
      <c r="Q18" s="304" t="s">
        <v>481</v>
      </c>
      <c r="R18" s="55" t="s">
        <v>481</v>
      </c>
      <c r="S18" s="55" t="s">
        <v>481</v>
      </c>
      <c r="T18" s="109" t="s">
        <v>481</v>
      </c>
      <c r="U18" s="304" t="s">
        <v>481</v>
      </c>
      <c r="V18" s="55" t="s">
        <v>481</v>
      </c>
      <c r="W18" s="55" t="s">
        <v>481</v>
      </c>
      <c r="X18" s="109" t="s">
        <v>481</v>
      </c>
      <c r="Y18" s="109" t="s">
        <v>481</v>
      </c>
      <c r="AB18" s="314"/>
      <c r="AC18" s="314"/>
      <c r="AD18" s="314"/>
      <c r="AE18" s="314"/>
      <c r="AF18" s="314"/>
      <c r="AG18" s="314"/>
    </row>
    <row r="19" spans="1:33" ht="11.25" x14ac:dyDescent="0.2">
      <c r="A19" s="103" t="s">
        <v>486</v>
      </c>
      <c r="B19" s="305">
        <v>9</v>
      </c>
      <c r="C19" s="55">
        <v>8</v>
      </c>
      <c r="D19" s="109">
        <v>-11.111111111111116</v>
      </c>
      <c r="E19" s="304">
        <v>1.6924043429160174</v>
      </c>
      <c r="F19" s="55">
        <v>9</v>
      </c>
      <c r="G19" s="55">
        <v>3</v>
      </c>
      <c r="H19" s="109">
        <v>-66.666666666666671</v>
      </c>
      <c r="I19" s="109">
        <v>0.58248848103787576</v>
      </c>
      <c r="J19" s="305">
        <v>12</v>
      </c>
      <c r="K19" s="55">
        <v>9</v>
      </c>
      <c r="L19" s="109">
        <v>-25</v>
      </c>
      <c r="M19" s="109">
        <v>2.4531726412941306</v>
      </c>
      <c r="N19" s="305">
        <v>13</v>
      </c>
      <c r="O19" s="55">
        <v>7</v>
      </c>
      <c r="P19" s="109">
        <v>-46.153846153846153</v>
      </c>
      <c r="Q19" s="304">
        <v>1.6816475356517204</v>
      </c>
      <c r="R19" s="55" t="s">
        <v>477</v>
      </c>
      <c r="S19" s="55" t="s">
        <v>477</v>
      </c>
      <c r="T19" s="109" t="s">
        <v>477</v>
      </c>
      <c r="U19" s="304" t="s">
        <v>477</v>
      </c>
      <c r="V19" s="55">
        <v>43</v>
      </c>
      <c r="W19" s="55">
        <v>27</v>
      </c>
      <c r="X19" s="109">
        <v>-37.209302325581397</v>
      </c>
      <c r="Y19" s="109">
        <v>1.5246810041509338</v>
      </c>
      <c r="AB19" s="314"/>
      <c r="AC19" s="314"/>
      <c r="AD19" s="314"/>
      <c r="AE19" s="314"/>
      <c r="AF19" s="314"/>
      <c r="AG19" s="314"/>
    </row>
    <row r="20" spans="1:33" ht="11.25" x14ac:dyDescent="0.2">
      <c r="A20" s="93" t="s">
        <v>487</v>
      </c>
      <c r="B20" s="305">
        <v>4</v>
      </c>
      <c r="C20" s="55">
        <v>2</v>
      </c>
      <c r="D20" s="109">
        <v>-50</v>
      </c>
      <c r="E20" s="304">
        <v>0.37845683227513771</v>
      </c>
      <c r="F20" s="55">
        <v>2</v>
      </c>
      <c r="G20" s="55">
        <v>4</v>
      </c>
      <c r="H20" s="109">
        <v>100</v>
      </c>
      <c r="I20" s="109">
        <v>0.71999104676733539</v>
      </c>
      <c r="J20" s="305">
        <v>8</v>
      </c>
      <c r="K20" s="55" t="s">
        <v>477</v>
      </c>
      <c r="L20" s="109">
        <v>-100</v>
      </c>
      <c r="M20" s="109" t="s">
        <v>477</v>
      </c>
      <c r="N20" s="305">
        <v>6</v>
      </c>
      <c r="O20" s="55">
        <v>10</v>
      </c>
      <c r="P20" s="109">
        <v>66.666666666666671</v>
      </c>
      <c r="Q20" s="304">
        <v>1.9168592803545941</v>
      </c>
      <c r="R20" s="55" t="s">
        <v>477</v>
      </c>
      <c r="S20" s="55" t="s">
        <v>477</v>
      </c>
      <c r="T20" s="109" t="s">
        <v>477</v>
      </c>
      <c r="U20" s="304" t="s">
        <v>477</v>
      </c>
      <c r="V20" s="55">
        <v>20</v>
      </c>
      <c r="W20" s="55">
        <v>16</v>
      </c>
      <c r="X20" s="109">
        <v>-19.999999999999996</v>
      </c>
      <c r="Y20" s="109">
        <v>0.76924124866347221</v>
      </c>
      <c r="AB20" s="314"/>
      <c r="AC20" s="314"/>
      <c r="AD20" s="314"/>
      <c r="AE20" s="314"/>
      <c r="AF20" s="314"/>
      <c r="AG20" s="314"/>
    </row>
    <row r="21" spans="1:33" ht="11.25" x14ac:dyDescent="0.2">
      <c r="A21" s="103" t="s">
        <v>488</v>
      </c>
      <c r="B21" s="305">
        <v>9</v>
      </c>
      <c r="C21" s="55">
        <v>10</v>
      </c>
      <c r="D21" s="109">
        <v>11.111111111111116</v>
      </c>
      <c r="E21" s="304">
        <v>3.3742306623338436</v>
      </c>
      <c r="F21" s="55">
        <v>7</v>
      </c>
      <c r="G21" s="55">
        <v>11</v>
      </c>
      <c r="H21" s="109">
        <v>57.142857142857139</v>
      </c>
      <c r="I21" s="109">
        <v>3.3404883557105056</v>
      </c>
      <c r="J21" s="305">
        <v>6</v>
      </c>
      <c r="K21" s="55">
        <v>2</v>
      </c>
      <c r="L21" s="109">
        <v>-66.666666666666671</v>
      </c>
      <c r="M21" s="109">
        <v>0.97611672731800492</v>
      </c>
      <c r="N21" s="305">
        <v>4</v>
      </c>
      <c r="O21" s="55">
        <v>2</v>
      </c>
      <c r="P21" s="109">
        <v>-50</v>
      </c>
      <c r="Q21" s="304">
        <v>0.89610715950505371</v>
      </c>
      <c r="R21" s="55">
        <v>1</v>
      </c>
      <c r="S21" s="55" t="s">
        <v>477</v>
      </c>
      <c r="T21" s="109">
        <v>-100</v>
      </c>
      <c r="U21" s="304" t="s">
        <v>477</v>
      </c>
      <c r="V21" s="55">
        <v>26</v>
      </c>
      <c r="W21" s="55">
        <v>25</v>
      </c>
      <c r="X21" s="109">
        <v>-3.8461538461538436</v>
      </c>
      <c r="Y21" s="109">
        <v>2.3725059344534842</v>
      </c>
      <c r="AB21" s="314"/>
      <c r="AC21" s="314"/>
      <c r="AD21" s="314"/>
      <c r="AE21" s="314"/>
      <c r="AF21" s="314"/>
      <c r="AG21" s="314"/>
    </row>
    <row r="22" spans="1:33" ht="11.25" x14ac:dyDescent="0.2">
      <c r="A22" s="99" t="s">
        <v>602</v>
      </c>
      <c r="B22" s="305">
        <v>7</v>
      </c>
      <c r="C22" s="55">
        <v>5</v>
      </c>
      <c r="D22" s="109">
        <v>-28.571428571428569</v>
      </c>
      <c r="E22" s="304">
        <v>2.1852564245446251</v>
      </c>
      <c r="F22" s="55">
        <v>8</v>
      </c>
      <c r="G22" s="55">
        <v>2</v>
      </c>
      <c r="H22" s="109">
        <v>-75</v>
      </c>
      <c r="I22" s="109">
        <v>0.93013478583181486</v>
      </c>
      <c r="J22" s="305">
        <v>7</v>
      </c>
      <c r="K22" s="55">
        <v>9</v>
      </c>
      <c r="L22" s="109">
        <v>28.57142857142858</v>
      </c>
      <c r="M22" s="109">
        <v>6.5295461965393402</v>
      </c>
      <c r="N22" s="305">
        <v>7</v>
      </c>
      <c r="O22" s="55">
        <v>6</v>
      </c>
      <c r="P22" s="109">
        <v>-14.28571428571429</v>
      </c>
      <c r="Q22" s="304">
        <v>3.6275256647440783</v>
      </c>
      <c r="R22" s="55">
        <v>2</v>
      </c>
      <c r="S22" s="55">
        <v>1</v>
      </c>
      <c r="T22" s="109">
        <v>-50</v>
      </c>
      <c r="U22" s="304">
        <v>1.4510102658976312</v>
      </c>
      <c r="V22" s="55">
        <v>29</v>
      </c>
      <c r="W22" s="55">
        <v>22</v>
      </c>
      <c r="X22" s="109">
        <v>-24.137931034482762</v>
      </c>
      <c r="Y22" s="109">
        <v>2.9448547831870746</v>
      </c>
      <c r="AB22" s="314"/>
      <c r="AC22" s="314"/>
      <c r="AD22" s="314"/>
      <c r="AE22" s="314"/>
      <c r="AF22" s="314"/>
      <c r="AG22" s="314"/>
    </row>
    <row r="23" spans="1:33" ht="11.25" x14ac:dyDescent="0.2">
      <c r="A23" s="99" t="s">
        <v>604</v>
      </c>
      <c r="B23" s="305">
        <v>17</v>
      </c>
      <c r="C23" s="55">
        <v>23</v>
      </c>
      <c r="D23" s="109">
        <v>35.294117647058833</v>
      </c>
      <c r="E23" s="304">
        <v>1.6468179470483362</v>
      </c>
      <c r="F23" s="55">
        <v>35</v>
      </c>
      <c r="G23" s="55">
        <v>26</v>
      </c>
      <c r="H23" s="109">
        <v>-25.714285714285712</v>
      </c>
      <c r="I23" s="109">
        <v>1.9779715559656645</v>
      </c>
      <c r="J23" s="305">
        <v>38</v>
      </c>
      <c r="K23" s="55">
        <v>51</v>
      </c>
      <c r="L23" s="109">
        <v>34.210526315789465</v>
      </c>
      <c r="M23" s="109">
        <v>4.8688530608385587</v>
      </c>
      <c r="N23" s="305">
        <v>24</v>
      </c>
      <c r="O23" s="55">
        <v>28</v>
      </c>
      <c r="P23" s="109">
        <v>16.666666666666675</v>
      </c>
      <c r="Q23" s="304">
        <v>2.5245904759903635</v>
      </c>
      <c r="R23" s="55">
        <v>3</v>
      </c>
      <c r="S23" s="55">
        <v>8</v>
      </c>
      <c r="T23" s="109">
        <v>166.66666666666666</v>
      </c>
      <c r="U23" s="304">
        <v>1.4981086341041716</v>
      </c>
      <c r="V23" s="55">
        <v>114</v>
      </c>
      <c r="W23" s="55">
        <v>128</v>
      </c>
      <c r="X23" s="109">
        <v>12.280701754385959</v>
      </c>
      <c r="Y23" s="109">
        <v>2.6295915265288414</v>
      </c>
      <c r="AB23" s="314"/>
      <c r="AC23" s="314"/>
      <c r="AD23" s="314"/>
      <c r="AE23" s="314"/>
      <c r="AF23" s="314"/>
      <c r="AG23" s="314"/>
    </row>
    <row r="24" spans="1:33" ht="11.25" x14ac:dyDescent="0.2">
      <c r="A24" s="93" t="s">
        <v>491</v>
      </c>
      <c r="B24" s="305" t="s">
        <v>477</v>
      </c>
      <c r="C24" s="55" t="s">
        <v>477</v>
      </c>
      <c r="D24" s="109" t="s">
        <v>477</v>
      </c>
      <c r="E24" s="304" t="s">
        <v>477</v>
      </c>
      <c r="F24" s="55" t="s">
        <v>477</v>
      </c>
      <c r="G24" s="55" t="s">
        <v>477</v>
      </c>
      <c r="H24" s="109" t="s">
        <v>477</v>
      </c>
      <c r="I24" s="109" t="s">
        <v>477</v>
      </c>
      <c r="J24" s="305" t="s">
        <v>477</v>
      </c>
      <c r="K24" s="55">
        <v>1</v>
      </c>
      <c r="L24" s="109" t="s">
        <v>477</v>
      </c>
      <c r="M24" s="109">
        <v>0.18955600259600733</v>
      </c>
      <c r="N24" s="305" t="s">
        <v>477</v>
      </c>
      <c r="O24" s="55">
        <v>2</v>
      </c>
      <c r="P24" s="109" t="s">
        <v>477</v>
      </c>
      <c r="Q24" s="304">
        <v>0.32424053075632842</v>
      </c>
      <c r="R24" s="55" t="s">
        <v>477</v>
      </c>
      <c r="S24" s="55" t="s">
        <v>477</v>
      </c>
      <c r="T24" s="109" t="s">
        <v>477</v>
      </c>
      <c r="U24" s="304" t="s">
        <v>477</v>
      </c>
      <c r="V24" s="55" t="s">
        <v>477</v>
      </c>
      <c r="W24" s="55">
        <v>3</v>
      </c>
      <c r="X24" s="109" t="s">
        <v>477</v>
      </c>
      <c r="Y24" s="109">
        <v>0.12239543213980608</v>
      </c>
      <c r="AB24" s="314"/>
      <c r="AC24" s="314"/>
      <c r="AD24" s="314"/>
      <c r="AE24" s="314"/>
      <c r="AF24" s="314"/>
      <c r="AG24" s="314"/>
    </row>
    <row r="25" spans="1:33" ht="11.25" x14ac:dyDescent="0.2">
      <c r="A25" s="104" t="s">
        <v>598</v>
      </c>
      <c r="B25" s="305">
        <v>1</v>
      </c>
      <c r="C25" s="55">
        <v>1</v>
      </c>
      <c r="D25" s="109" t="s">
        <v>477</v>
      </c>
      <c r="E25" s="304">
        <v>0.33547238915468086</v>
      </c>
      <c r="F25" s="55">
        <v>4</v>
      </c>
      <c r="G25" s="55">
        <v>1</v>
      </c>
      <c r="H25" s="109">
        <v>-75</v>
      </c>
      <c r="I25" s="109">
        <v>0.34466341351508306</v>
      </c>
      <c r="J25" s="305">
        <v>3</v>
      </c>
      <c r="K25" s="55">
        <v>2</v>
      </c>
      <c r="L25" s="109">
        <v>-33.333333333333336</v>
      </c>
      <c r="M25" s="109">
        <v>0.85289590463054454</v>
      </c>
      <c r="N25" s="305">
        <v>4</v>
      </c>
      <c r="O25" s="55">
        <v>1</v>
      </c>
      <c r="P25" s="109">
        <v>-75</v>
      </c>
      <c r="Q25" s="304">
        <v>0.4058133739774365</v>
      </c>
      <c r="R25" s="55">
        <v>2</v>
      </c>
      <c r="S25" s="55">
        <v>3</v>
      </c>
      <c r="T25" s="109">
        <v>50</v>
      </c>
      <c r="U25" s="304">
        <v>2.5160429186601068</v>
      </c>
      <c r="V25" s="55">
        <v>12</v>
      </c>
      <c r="W25" s="55">
        <v>5</v>
      </c>
      <c r="X25" s="109">
        <v>-58.333333333333329</v>
      </c>
      <c r="Y25" s="109">
        <v>0.46766597001117222</v>
      </c>
      <c r="AB25" s="314"/>
      <c r="AC25" s="314"/>
      <c r="AD25" s="314"/>
      <c r="AE25" s="314"/>
      <c r="AF25" s="314"/>
      <c r="AG25" s="314"/>
    </row>
    <row r="26" spans="1:33" ht="11.25" x14ac:dyDescent="0.2">
      <c r="A26" s="104" t="s">
        <v>493</v>
      </c>
      <c r="B26" s="305">
        <v>6</v>
      </c>
      <c r="C26" s="55">
        <v>10</v>
      </c>
      <c r="D26" s="109">
        <v>66.666666666666671</v>
      </c>
      <c r="E26" s="304">
        <v>1.304299732586208</v>
      </c>
      <c r="F26" s="55">
        <v>16</v>
      </c>
      <c r="G26" s="55">
        <v>17</v>
      </c>
      <c r="H26" s="109">
        <v>6.25</v>
      </c>
      <c r="I26" s="109">
        <v>2.2173095453965534</v>
      </c>
      <c r="J26" s="305">
        <v>8</v>
      </c>
      <c r="K26" s="55">
        <v>15</v>
      </c>
      <c r="L26" s="109">
        <v>87.5</v>
      </c>
      <c r="M26" s="109">
        <v>2.4274467245354425</v>
      </c>
      <c r="N26" s="305">
        <v>16</v>
      </c>
      <c r="O26" s="55">
        <v>35</v>
      </c>
      <c r="P26" s="109">
        <v>118.75</v>
      </c>
      <c r="Q26" s="304">
        <v>5.5610597689357419</v>
      </c>
      <c r="R26" s="55" t="s">
        <v>477</v>
      </c>
      <c r="S26" s="55">
        <v>1</v>
      </c>
      <c r="T26" s="109" t="s">
        <v>477</v>
      </c>
      <c r="U26" s="304">
        <v>0.32365956327139239</v>
      </c>
      <c r="V26" s="55">
        <v>46</v>
      </c>
      <c r="W26" s="55">
        <v>77</v>
      </c>
      <c r="X26" s="109">
        <v>67.391304347826093</v>
      </c>
      <c r="Y26" s="109">
        <v>2.7690873746552458</v>
      </c>
      <c r="AB26" s="314"/>
      <c r="AC26" s="314"/>
      <c r="AD26" s="314"/>
      <c r="AE26" s="314"/>
      <c r="AF26" s="314"/>
      <c r="AG26" s="314"/>
    </row>
    <row r="27" spans="1:33" ht="11.25" x14ac:dyDescent="0.2">
      <c r="A27" s="103" t="s">
        <v>599</v>
      </c>
      <c r="B27" s="305" t="s">
        <v>481</v>
      </c>
      <c r="C27" s="55" t="s">
        <v>481</v>
      </c>
      <c r="D27" s="109" t="s">
        <v>481</v>
      </c>
      <c r="E27" s="304" t="s">
        <v>481</v>
      </c>
      <c r="F27" s="55" t="s">
        <v>481</v>
      </c>
      <c r="G27" s="55" t="s">
        <v>481</v>
      </c>
      <c r="H27" s="109" t="s">
        <v>481</v>
      </c>
      <c r="I27" s="109" t="s">
        <v>481</v>
      </c>
      <c r="J27" s="305" t="s">
        <v>481</v>
      </c>
      <c r="K27" s="55" t="s">
        <v>481</v>
      </c>
      <c r="L27" s="109" t="s">
        <v>481</v>
      </c>
      <c r="M27" s="109" t="s">
        <v>481</v>
      </c>
      <c r="N27" s="305" t="s">
        <v>481</v>
      </c>
      <c r="O27" s="55" t="s">
        <v>481</v>
      </c>
      <c r="P27" s="109" t="s">
        <v>481</v>
      </c>
      <c r="Q27" s="304" t="s">
        <v>481</v>
      </c>
      <c r="R27" s="55" t="s">
        <v>481</v>
      </c>
      <c r="S27" s="55" t="s">
        <v>481</v>
      </c>
      <c r="T27" s="109" t="s">
        <v>481</v>
      </c>
      <c r="U27" s="304" t="s">
        <v>481</v>
      </c>
      <c r="V27" s="55" t="s">
        <v>481</v>
      </c>
      <c r="W27" s="55" t="s">
        <v>481</v>
      </c>
      <c r="X27" s="109" t="s">
        <v>481</v>
      </c>
      <c r="Y27" s="109" t="s">
        <v>481</v>
      </c>
      <c r="AB27" s="314"/>
      <c r="AC27" s="314"/>
      <c r="AD27" s="314"/>
      <c r="AE27" s="314"/>
      <c r="AF27" s="314"/>
      <c r="AG27" s="314"/>
    </row>
    <row r="28" spans="1:33" ht="11.25" x14ac:dyDescent="0.2">
      <c r="A28" s="99" t="s">
        <v>600</v>
      </c>
      <c r="B28" s="305">
        <v>11</v>
      </c>
      <c r="C28" s="55">
        <v>6</v>
      </c>
      <c r="D28" s="109">
        <v>-45.45454545454546</v>
      </c>
      <c r="E28" s="304">
        <v>2.6218734159514776</v>
      </c>
      <c r="F28" s="55">
        <v>6</v>
      </c>
      <c r="G28" s="55">
        <v>8</v>
      </c>
      <c r="H28" s="109">
        <v>33.333333333333329</v>
      </c>
      <c r="I28" s="109">
        <v>3.1780283829714882</v>
      </c>
      <c r="J28" s="305">
        <v>8</v>
      </c>
      <c r="K28" s="55">
        <v>8</v>
      </c>
      <c r="L28" s="109" t="s">
        <v>477</v>
      </c>
      <c r="M28" s="109">
        <v>3.9469062175613647</v>
      </c>
      <c r="N28" s="305">
        <v>5</v>
      </c>
      <c r="O28" s="55">
        <v>5</v>
      </c>
      <c r="P28" s="109" t="s">
        <v>477</v>
      </c>
      <c r="Q28" s="304">
        <v>2.3897283739141071</v>
      </c>
      <c r="R28" s="55">
        <v>1</v>
      </c>
      <c r="S28" s="55">
        <v>1</v>
      </c>
      <c r="T28" s="109" t="s">
        <v>477</v>
      </c>
      <c r="U28" s="304">
        <v>1.0924472566464491</v>
      </c>
      <c r="V28" s="55">
        <v>30</v>
      </c>
      <c r="W28" s="55">
        <v>27</v>
      </c>
      <c r="X28" s="109">
        <v>-9.9999999999999982</v>
      </c>
      <c r="Y28" s="109">
        <v>3.0252385568670896</v>
      </c>
      <c r="AB28" s="314"/>
      <c r="AC28" s="314"/>
      <c r="AD28" s="314"/>
      <c r="AE28" s="314"/>
      <c r="AF28" s="314"/>
      <c r="AG28" s="314"/>
    </row>
    <row r="29" spans="1:33" ht="11.25" x14ac:dyDescent="0.2">
      <c r="A29" s="103" t="s">
        <v>496</v>
      </c>
      <c r="B29" s="305">
        <v>9</v>
      </c>
      <c r="C29" s="55">
        <v>20</v>
      </c>
      <c r="D29" s="109">
        <v>122.22222222222223</v>
      </c>
      <c r="E29" s="304">
        <v>2.2245621056274056</v>
      </c>
      <c r="F29" s="55">
        <v>8</v>
      </c>
      <c r="G29" s="55">
        <v>15</v>
      </c>
      <c r="H29" s="109">
        <v>87.5</v>
      </c>
      <c r="I29" s="109">
        <v>1.6391510251991408</v>
      </c>
      <c r="J29" s="305">
        <v>12</v>
      </c>
      <c r="K29" s="55">
        <v>8</v>
      </c>
      <c r="L29" s="109">
        <v>-33.333333333333336</v>
      </c>
      <c r="M29" s="109">
        <v>1.1073375814678641</v>
      </c>
      <c r="N29" s="305">
        <v>10</v>
      </c>
      <c r="O29" s="55">
        <v>17</v>
      </c>
      <c r="P29" s="109">
        <v>70</v>
      </c>
      <c r="Q29" s="304">
        <v>2.161003188323765</v>
      </c>
      <c r="R29" s="55">
        <v>1</v>
      </c>
      <c r="S29" s="55" t="s">
        <v>477</v>
      </c>
      <c r="T29" s="109">
        <v>-100</v>
      </c>
      <c r="U29" s="304" t="s">
        <v>477</v>
      </c>
      <c r="V29" s="55">
        <v>39</v>
      </c>
      <c r="W29" s="55">
        <v>60</v>
      </c>
      <c r="X29" s="109">
        <v>53.846153846153854</v>
      </c>
      <c r="Y29" s="109">
        <v>1.8054417089149959</v>
      </c>
      <c r="AB29" s="314"/>
      <c r="AC29" s="314"/>
      <c r="AD29" s="314"/>
      <c r="AE29" s="314"/>
      <c r="AF29" s="314"/>
      <c r="AG29" s="314"/>
    </row>
    <row r="30" spans="1:33" ht="11.25" x14ac:dyDescent="0.2">
      <c r="A30" s="104" t="s">
        <v>497</v>
      </c>
      <c r="B30" s="305">
        <v>3</v>
      </c>
      <c r="C30" s="55">
        <v>7</v>
      </c>
      <c r="D30" s="109">
        <v>133.33333333333334</v>
      </c>
      <c r="E30" s="304">
        <v>3.1636816291000711</v>
      </c>
      <c r="F30" s="55">
        <v>1</v>
      </c>
      <c r="G30" s="55">
        <v>5</v>
      </c>
      <c r="H30" s="109">
        <v>400</v>
      </c>
      <c r="I30" s="109">
        <v>2.2597725922143366</v>
      </c>
      <c r="J30" s="305">
        <v>2</v>
      </c>
      <c r="K30" s="55">
        <v>1</v>
      </c>
      <c r="L30" s="109">
        <v>-50</v>
      </c>
      <c r="M30" s="109">
        <v>0.53124478483635285</v>
      </c>
      <c r="N30" s="305">
        <v>2</v>
      </c>
      <c r="O30" s="55">
        <v>2</v>
      </c>
      <c r="P30" s="109" t="s">
        <v>477</v>
      </c>
      <c r="Q30" s="304">
        <v>1.1011255540244407</v>
      </c>
      <c r="R30" s="55" t="s">
        <v>477</v>
      </c>
      <c r="S30" s="55">
        <v>1</v>
      </c>
      <c r="T30" s="109" t="s">
        <v>477</v>
      </c>
      <c r="U30" s="304">
        <v>0.94627977298975352</v>
      </c>
      <c r="V30" s="55">
        <v>8</v>
      </c>
      <c r="W30" s="55">
        <v>15</v>
      </c>
      <c r="X30" s="109">
        <v>87.5</v>
      </c>
      <c r="Y30" s="109">
        <v>1.8463995570531775</v>
      </c>
      <c r="AB30" s="314"/>
      <c r="AC30" s="314"/>
      <c r="AD30" s="314"/>
      <c r="AE30" s="314"/>
      <c r="AF30" s="314"/>
      <c r="AG30" s="314"/>
    </row>
    <row r="31" spans="1:33" ht="11.25" x14ac:dyDescent="0.2">
      <c r="A31" s="103" t="s">
        <v>498</v>
      </c>
      <c r="B31" s="305">
        <v>13</v>
      </c>
      <c r="C31" s="55">
        <v>23</v>
      </c>
      <c r="D31" s="109">
        <v>76.92307692307692</v>
      </c>
      <c r="E31" s="304">
        <v>3.5828343688664499</v>
      </c>
      <c r="F31" s="55">
        <v>22</v>
      </c>
      <c r="G31" s="55">
        <v>22</v>
      </c>
      <c r="H31" s="109" t="s">
        <v>477</v>
      </c>
      <c r="I31" s="109">
        <v>3.1107150573837141</v>
      </c>
      <c r="J31" s="305">
        <v>28</v>
      </c>
      <c r="K31" s="55">
        <v>21</v>
      </c>
      <c r="L31" s="109">
        <v>-25</v>
      </c>
      <c r="M31" s="109">
        <v>4.1957767325383104</v>
      </c>
      <c r="N31" s="305">
        <v>20</v>
      </c>
      <c r="O31" s="55">
        <v>25</v>
      </c>
      <c r="P31" s="109">
        <v>25</v>
      </c>
      <c r="Q31" s="304">
        <v>4.7868484547808103</v>
      </c>
      <c r="R31" s="55">
        <v>3</v>
      </c>
      <c r="S31" s="55">
        <v>2</v>
      </c>
      <c r="T31" s="109">
        <v>-33.333333333333336</v>
      </c>
      <c r="U31" s="304">
        <v>0.7658957527649296</v>
      </c>
      <c r="V31" s="55">
        <v>83</v>
      </c>
      <c r="W31" s="55">
        <v>91</v>
      </c>
      <c r="X31" s="109">
        <v>9.6385542168674796</v>
      </c>
      <c r="Y31" s="109">
        <v>3.8365053303637757</v>
      </c>
      <c r="AB31" s="316"/>
      <c r="AC31" s="316"/>
      <c r="AD31" s="316"/>
      <c r="AE31" s="316"/>
      <c r="AF31" s="316"/>
      <c r="AG31" s="316"/>
    </row>
    <row r="32" spans="1:33" ht="11.25" x14ac:dyDescent="0.2">
      <c r="A32" s="103" t="s">
        <v>596</v>
      </c>
      <c r="B32" s="305">
        <v>1</v>
      </c>
      <c r="C32" s="55" t="s">
        <v>477</v>
      </c>
      <c r="D32" s="109">
        <v>-100</v>
      </c>
      <c r="E32" s="304" t="s">
        <v>477</v>
      </c>
      <c r="F32" s="55">
        <v>1</v>
      </c>
      <c r="G32" s="55">
        <v>3</v>
      </c>
      <c r="H32" s="109">
        <v>200</v>
      </c>
      <c r="I32" s="109">
        <v>2.4967289521754568</v>
      </c>
      <c r="J32" s="305" t="s">
        <v>477</v>
      </c>
      <c r="K32" s="55">
        <v>2</v>
      </c>
      <c r="L32" s="109" t="s">
        <v>477</v>
      </c>
      <c r="M32" s="109">
        <v>2.181050578911893</v>
      </c>
      <c r="N32" s="305">
        <v>4</v>
      </c>
      <c r="O32" s="55">
        <v>2</v>
      </c>
      <c r="P32" s="109">
        <v>-50</v>
      </c>
      <c r="Q32" s="304">
        <v>1.9461682088752277</v>
      </c>
      <c r="R32" s="55" t="s">
        <v>477</v>
      </c>
      <c r="S32" s="55">
        <v>1</v>
      </c>
      <c r="T32" s="109" t="s">
        <v>477</v>
      </c>
      <c r="U32" s="304">
        <v>1.9166808117710572</v>
      </c>
      <c r="V32" s="55">
        <v>6</v>
      </c>
      <c r="W32" s="55">
        <v>7</v>
      </c>
      <c r="X32" s="109">
        <v>16.666666666666675</v>
      </c>
      <c r="Y32" s="109">
        <v>1.6398269167374606</v>
      </c>
      <c r="AB32" s="314"/>
      <c r="AC32" s="314"/>
      <c r="AD32" s="314"/>
      <c r="AE32" s="314"/>
      <c r="AF32" s="314"/>
      <c r="AG32" s="314"/>
    </row>
    <row r="33" spans="1:33" ht="11.25" x14ac:dyDescent="0.2">
      <c r="A33" s="93" t="s">
        <v>500</v>
      </c>
      <c r="B33" s="305" t="s">
        <v>477</v>
      </c>
      <c r="C33" s="55">
        <v>1</v>
      </c>
      <c r="D33" s="109" t="s">
        <v>477</v>
      </c>
      <c r="E33" s="304">
        <v>1.5560181390013723</v>
      </c>
      <c r="F33" s="55">
        <v>1</v>
      </c>
      <c r="G33" s="55">
        <v>4</v>
      </c>
      <c r="H33" s="109">
        <v>300</v>
      </c>
      <c r="I33" s="109">
        <v>6.6171718753321507</v>
      </c>
      <c r="J33" s="305" t="s">
        <v>477</v>
      </c>
      <c r="K33" s="55" t="s">
        <v>477</v>
      </c>
      <c r="L33" s="109" t="s">
        <v>477</v>
      </c>
      <c r="M33" s="109" t="s">
        <v>477</v>
      </c>
      <c r="N33" s="305">
        <v>1</v>
      </c>
      <c r="O33" s="55">
        <v>2</v>
      </c>
      <c r="P33" s="109">
        <v>100</v>
      </c>
      <c r="Q33" s="304">
        <v>4.7623585466405638</v>
      </c>
      <c r="R33" s="55" t="s">
        <v>477</v>
      </c>
      <c r="S33" s="55" t="s">
        <v>477</v>
      </c>
      <c r="T33" s="109" t="s">
        <v>477</v>
      </c>
      <c r="U33" s="304" t="s">
        <v>477</v>
      </c>
      <c r="V33" s="55">
        <v>2</v>
      </c>
      <c r="W33" s="55">
        <v>7</v>
      </c>
      <c r="X33" s="109">
        <v>250</v>
      </c>
      <c r="Y33" s="109">
        <v>3.4058972887739012</v>
      </c>
      <c r="AB33" s="314"/>
      <c r="AC33" s="314"/>
      <c r="AD33" s="314"/>
      <c r="AE33" s="314"/>
      <c r="AF33" s="314"/>
      <c r="AG33" s="314"/>
    </row>
    <row r="34" spans="1:33" ht="11.25" x14ac:dyDescent="0.2">
      <c r="A34" s="99" t="s">
        <v>501</v>
      </c>
      <c r="B34" s="305">
        <v>18</v>
      </c>
      <c r="C34" s="55">
        <v>16</v>
      </c>
      <c r="D34" s="109">
        <v>-11.111111111111116</v>
      </c>
      <c r="E34" s="304">
        <v>3.0920690539104325</v>
      </c>
      <c r="F34" s="55">
        <v>29</v>
      </c>
      <c r="G34" s="55">
        <v>25</v>
      </c>
      <c r="H34" s="109">
        <v>-13.793103448275868</v>
      </c>
      <c r="I34" s="109">
        <v>4.6933190996854774</v>
      </c>
      <c r="J34" s="305">
        <v>21</v>
      </c>
      <c r="K34" s="55">
        <v>21</v>
      </c>
      <c r="L34" s="109" t="s">
        <v>477</v>
      </c>
      <c r="M34" s="109">
        <v>5.6319829196225735</v>
      </c>
      <c r="N34" s="305">
        <v>32</v>
      </c>
      <c r="O34" s="55">
        <v>31</v>
      </c>
      <c r="P34" s="109">
        <v>-3.125</v>
      </c>
      <c r="Q34" s="304">
        <v>7.9878450559352858</v>
      </c>
      <c r="R34" s="55">
        <v>3</v>
      </c>
      <c r="S34" s="55">
        <v>5</v>
      </c>
      <c r="T34" s="109">
        <v>66.666666666666671</v>
      </c>
      <c r="U34" s="304">
        <v>2.3466595498427392</v>
      </c>
      <c r="V34" s="55">
        <v>100</v>
      </c>
      <c r="W34" s="55">
        <v>93</v>
      </c>
      <c r="X34" s="109">
        <v>-6.9999999999999947</v>
      </c>
      <c r="Y34" s="109">
        <v>5.1350432502441112</v>
      </c>
      <c r="AB34" s="314"/>
      <c r="AC34" s="314"/>
      <c r="AD34" s="314"/>
      <c r="AE34" s="314"/>
      <c r="AF34" s="314"/>
      <c r="AG34" s="314"/>
    </row>
    <row r="35" spans="1:33" ht="11.25" x14ac:dyDescent="0.2">
      <c r="A35" s="99" t="s">
        <v>605</v>
      </c>
      <c r="B35" s="305">
        <v>33</v>
      </c>
      <c r="C35" s="55">
        <v>25</v>
      </c>
      <c r="D35" s="109">
        <v>-24.242424242424242</v>
      </c>
      <c r="E35" s="304">
        <v>0.90774795112228102</v>
      </c>
      <c r="F35" s="55">
        <v>51</v>
      </c>
      <c r="G35" s="55">
        <v>53</v>
      </c>
      <c r="H35" s="109">
        <v>3.9215686274509887</v>
      </c>
      <c r="I35" s="109">
        <v>1.9244256563792357</v>
      </c>
      <c r="J35" s="305">
        <v>27</v>
      </c>
      <c r="K35" s="55">
        <v>32</v>
      </c>
      <c r="L35" s="109">
        <v>18.518518518518512</v>
      </c>
      <c r="M35" s="109">
        <v>1.4125270078640044</v>
      </c>
      <c r="N35" s="305">
        <v>25</v>
      </c>
      <c r="O35" s="55">
        <v>30</v>
      </c>
      <c r="P35" s="109">
        <v>19.999999999999996</v>
      </c>
      <c r="Q35" s="304">
        <v>1.4070093242395356</v>
      </c>
      <c r="R35" s="55">
        <v>3</v>
      </c>
      <c r="S35" s="55">
        <v>5</v>
      </c>
      <c r="T35" s="109">
        <v>66.666666666666671</v>
      </c>
      <c r="U35" s="304">
        <v>0.43292594591985706</v>
      </c>
      <c r="V35" s="55">
        <v>136</v>
      </c>
      <c r="W35" s="55">
        <v>140</v>
      </c>
      <c r="X35" s="109">
        <v>2.9411764705882248</v>
      </c>
      <c r="Y35" s="109">
        <v>1.4133187830926277</v>
      </c>
      <c r="AB35" s="314"/>
      <c r="AC35" s="314"/>
      <c r="AD35" s="314"/>
      <c r="AE35" s="314"/>
      <c r="AF35" s="314"/>
      <c r="AG35" s="314"/>
    </row>
    <row r="36" spans="1:33" ht="11.25" x14ac:dyDescent="0.2">
      <c r="A36" s="24" t="s">
        <v>503</v>
      </c>
      <c r="B36" s="305">
        <v>9</v>
      </c>
      <c r="C36" s="55">
        <v>1</v>
      </c>
      <c r="D36" s="109">
        <v>-88.888888888888886</v>
      </c>
      <c r="E36" s="304">
        <v>0.58022974823529505</v>
      </c>
      <c r="F36" s="55">
        <v>9</v>
      </c>
      <c r="G36" s="55">
        <v>8</v>
      </c>
      <c r="H36" s="109">
        <v>-11.111111111111116</v>
      </c>
      <c r="I36" s="109">
        <v>4.4699180604793094</v>
      </c>
      <c r="J36" s="305">
        <v>9</v>
      </c>
      <c r="K36" s="55">
        <v>9</v>
      </c>
      <c r="L36" s="109" t="s">
        <v>477</v>
      </c>
      <c r="M36" s="109">
        <v>7.0227807458823648</v>
      </c>
      <c r="N36" s="305">
        <v>10</v>
      </c>
      <c r="O36" s="55">
        <v>11</v>
      </c>
      <c r="P36" s="109">
        <v>10.000000000000009</v>
      </c>
      <c r="Q36" s="304">
        <v>7.7787050622794238</v>
      </c>
      <c r="R36" s="55">
        <v>4</v>
      </c>
      <c r="S36" s="55">
        <v>2</v>
      </c>
      <c r="T36" s="109">
        <v>-50</v>
      </c>
      <c r="U36" s="304">
        <v>2.8286200226470632</v>
      </c>
      <c r="V36" s="55">
        <v>37</v>
      </c>
      <c r="W36" s="55">
        <v>29</v>
      </c>
      <c r="X36" s="109">
        <v>-21.621621621621621</v>
      </c>
      <c r="Y36" s="109">
        <v>4.6707462295666815</v>
      </c>
      <c r="AB36" s="314"/>
      <c r="AC36" s="314"/>
      <c r="AD36" s="314"/>
      <c r="AE36" s="314"/>
      <c r="AF36" s="314"/>
      <c r="AG36" s="314"/>
    </row>
    <row r="37" spans="1:33" ht="11.25" x14ac:dyDescent="0.2">
      <c r="A37" s="105" t="s">
        <v>504</v>
      </c>
      <c r="B37" s="308">
        <v>4</v>
      </c>
      <c r="C37" s="59">
        <v>2</v>
      </c>
      <c r="D37" s="171">
        <v>-50</v>
      </c>
      <c r="E37" s="307">
        <v>1.7881415921323056</v>
      </c>
      <c r="F37" s="59">
        <v>10</v>
      </c>
      <c r="G37" s="59">
        <v>5</v>
      </c>
      <c r="H37" s="171">
        <v>-50</v>
      </c>
      <c r="I37" s="171">
        <v>4.7258027792068082</v>
      </c>
      <c r="J37" s="308">
        <v>12</v>
      </c>
      <c r="K37" s="59">
        <v>6</v>
      </c>
      <c r="L37" s="171">
        <v>-50</v>
      </c>
      <c r="M37" s="171">
        <v>6.5076628434978998</v>
      </c>
      <c r="N37" s="308">
        <v>2</v>
      </c>
      <c r="O37" s="59">
        <v>4</v>
      </c>
      <c r="P37" s="171">
        <v>100</v>
      </c>
      <c r="Q37" s="307">
        <v>3.6756243838275173</v>
      </c>
      <c r="R37" s="59">
        <v>1</v>
      </c>
      <c r="S37" s="59">
        <v>3</v>
      </c>
      <c r="T37" s="171">
        <v>200</v>
      </c>
      <c r="U37" s="307">
        <v>6.2026161477089357</v>
      </c>
      <c r="V37" s="59">
        <v>28</v>
      </c>
      <c r="W37" s="59">
        <v>17</v>
      </c>
      <c r="X37" s="171">
        <v>-39.285714285714292</v>
      </c>
      <c r="Y37" s="171">
        <v>4.0604370449502536</v>
      </c>
      <c r="AB37" s="314"/>
      <c r="AC37" s="314"/>
      <c r="AD37" s="314"/>
      <c r="AE37" s="314"/>
      <c r="AF37" s="314"/>
      <c r="AG37" s="314"/>
    </row>
    <row r="38" spans="1:33" ht="12" customHeight="1" x14ac:dyDescent="0.2">
      <c r="AB38" s="309"/>
      <c r="AC38" s="309"/>
      <c r="AD38" s="309"/>
      <c r="AE38" s="309"/>
      <c r="AF38" s="309"/>
      <c r="AG38" s="309"/>
    </row>
    <row r="39" spans="1:33" ht="12" customHeight="1" x14ac:dyDescent="0.2">
      <c r="A39" s="27" t="s">
        <v>1147</v>
      </c>
      <c r="AB39" s="309"/>
      <c r="AC39" s="309"/>
      <c r="AD39" s="309"/>
      <c r="AE39" s="309"/>
      <c r="AF39" s="309"/>
      <c r="AG39" s="309"/>
    </row>
    <row r="40" spans="1:33" ht="12" customHeight="1" x14ac:dyDescent="0.2">
      <c r="A40" s="27" t="s">
        <v>783</v>
      </c>
      <c r="AB40" s="309"/>
      <c r="AC40" s="309"/>
      <c r="AD40" s="309"/>
      <c r="AE40" s="309"/>
      <c r="AF40" s="309"/>
      <c r="AG40" s="309"/>
    </row>
    <row r="41" spans="1:33" ht="12" customHeight="1" x14ac:dyDescent="0.2">
      <c r="A41" s="27" t="s">
        <v>782</v>
      </c>
      <c r="AB41" s="309"/>
      <c r="AC41" s="309"/>
      <c r="AD41" s="309"/>
      <c r="AE41" s="309"/>
      <c r="AF41" s="309"/>
      <c r="AG41" s="309"/>
    </row>
    <row r="42" spans="1:33" ht="12" customHeight="1" x14ac:dyDescent="0.2">
      <c r="A42" s="27" t="s">
        <v>1148</v>
      </c>
      <c r="AB42" s="309"/>
      <c r="AC42" s="309"/>
      <c r="AD42" s="309"/>
      <c r="AE42" s="309"/>
      <c r="AF42" s="309"/>
      <c r="AG42" s="309"/>
    </row>
    <row r="43" spans="1:33" ht="12" customHeight="1" x14ac:dyDescent="0.2">
      <c r="A43" s="27" t="s">
        <v>711</v>
      </c>
    </row>
    <row r="44" spans="1:33" ht="12" customHeight="1" x14ac:dyDescent="0.2">
      <c r="A44" s="224" t="s">
        <v>1149</v>
      </c>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topLeftCell="A48" workbookViewId="0">
      <selection activeCell="C85" sqref="C85"/>
    </sheetView>
  </sheetViews>
  <sheetFormatPr defaultColWidth="9.140625" defaultRowHeight="11.25" x14ac:dyDescent="0.2"/>
  <cols>
    <col min="1" max="1" width="11" style="27" customWidth="1"/>
    <col min="2" max="7" width="9.140625" style="27"/>
    <col min="8" max="8" width="9.140625" style="27" customWidth="1"/>
    <col min="9" max="10" width="9.140625" style="27"/>
    <col min="11" max="11" width="10.7109375" style="27" customWidth="1"/>
    <col min="12" max="12" width="10.28515625" style="27" customWidth="1"/>
    <col min="13" max="16384" width="9.140625" style="27"/>
  </cols>
  <sheetData>
    <row r="1" spans="1:31" x14ac:dyDescent="0.2">
      <c r="A1" s="26" t="s">
        <v>610</v>
      </c>
      <c r="AE1" s="3" t="s">
        <v>460</v>
      </c>
    </row>
    <row r="2" spans="1:31" x14ac:dyDescent="0.2">
      <c r="A2" s="27" t="s">
        <v>12</v>
      </c>
    </row>
    <row r="5" spans="1:31" ht="12.75" customHeight="1" x14ac:dyDescent="0.2">
      <c r="I5" s="27">
        <v>2011</v>
      </c>
      <c r="J5" s="27">
        <v>2012</v>
      </c>
      <c r="K5" s="27">
        <v>2013</v>
      </c>
      <c r="L5" s="27">
        <v>2014</v>
      </c>
      <c r="M5" s="27">
        <v>2015</v>
      </c>
      <c r="N5" s="27">
        <v>2016</v>
      </c>
      <c r="O5" s="27">
        <v>2017</v>
      </c>
      <c r="P5" s="27">
        <v>2018</v>
      </c>
      <c r="Q5" s="27">
        <v>2019</v>
      </c>
      <c r="R5" s="27">
        <v>2020</v>
      </c>
      <c r="S5" s="27">
        <v>2021</v>
      </c>
      <c r="T5" s="27">
        <v>2022</v>
      </c>
    </row>
    <row r="6" spans="1:31" ht="12.75" customHeight="1" x14ac:dyDescent="0.2">
      <c r="H6" s="27" t="s">
        <v>475</v>
      </c>
      <c r="I6" s="39">
        <v>47215</v>
      </c>
      <c r="J6" s="39">
        <v>54694</v>
      </c>
      <c r="K6" s="39">
        <v>55847</v>
      </c>
      <c r="L6" s="39">
        <v>59730</v>
      </c>
      <c r="M6" s="39">
        <v>58459</v>
      </c>
      <c r="N6" s="39">
        <v>61597</v>
      </c>
      <c r="O6" s="39">
        <v>64078</v>
      </c>
      <c r="P6" s="39">
        <v>57592</v>
      </c>
      <c r="Q6" s="39">
        <v>47765</v>
      </c>
      <c r="R6" s="39">
        <v>50448</v>
      </c>
      <c r="S6" s="39">
        <v>48288</v>
      </c>
      <c r="T6" s="39">
        <v>47452</v>
      </c>
    </row>
    <row r="7" spans="1:31" x14ac:dyDescent="0.2">
      <c r="H7" s="27" t="s">
        <v>595</v>
      </c>
      <c r="I7" s="39">
        <v>3303</v>
      </c>
      <c r="J7" s="39">
        <v>5833</v>
      </c>
      <c r="K7" s="39">
        <v>5902</v>
      </c>
      <c r="L7" s="39">
        <v>6261</v>
      </c>
      <c r="M7" s="39">
        <v>6742</v>
      </c>
      <c r="N7" s="39">
        <v>7422</v>
      </c>
      <c r="O7" s="39">
        <v>7872</v>
      </c>
      <c r="P7" s="39">
        <v>8074</v>
      </c>
      <c r="Q7" s="39">
        <v>6477</v>
      </c>
      <c r="R7" s="39">
        <v>5758</v>
      </c>
      <c r="S7" s="39">
        <v>6462</v>
      </c>
      <c r="T7" s="39">
        <v>6333</v>
      </c>
    </row>
    <row r="8" spans="1:31" x14ac:dyDescent="0.2">
      <c r="H8" s="27" t="s">
        <v>597</v>
      </c>
      <c r="I8" s="39">
        <v>19934</v>
      </c>
      <c r="J8" s="39">
        <v>20724</v>
      </c>
      <c r="K8" s="39">
        <v>22274</v>
      </c>
      <c r="L8" s="39">
        <v>23737</v>
      </c>
      <c r="M8" s="39">
        <v>23500</v>
      </c>
      <c r="N8" s="39">
        <v>24814</v>
      </c>
      <c r="O8" s="39">
        <v>27288</v>
      </c>
      <c r="P8" s="39">
        <v>23474</v>
      </c>
      <c r="Q8" s="39">
        <v>18190</v>
      </c>
      <c r="R8" s="39">
        <v>22147</v>
      </c>
      <c r="S8" s="39">
        <v>20964</v>
      </c>
      <c r="T8" s="39">
        <v>20176</v>
      </c>
    </row>
    <row r="9" spans="1:31" x14ac:dyDescent="0.2">
      <c r="H9" s="27" t="s">
        <v>601</v>
      </c>
      <c r="I9" s="39">
        <v>3290</v>
      </c>
      <c r="J9" s="39">
        <v>5120</v>
      </c>
      <c r="K9" s="39">
        <v>5225</v>
      </c>
      <c r="L9" s="39">
        <v>5666</v>
      </c>
      <c r="M9" s="39">
        <v>5574</v>
      </c>
      <c r="N9" s="39">
        <v>5467</v>
      </c>
      <c r="O9" s="39">
        <v>4850</v>
      </c>
      <c r="P9" s="39">
        <v>4778</v>
      </c>
      <c r="Q9" s="39">
        <v>4100</v>
      </c>
      <c r="R9" s="39">
        <v>4231</v>
      </c>
      <c r="S9" s="39">
        <v>3614</v>
      </c>
      <c r="T9" s="39">
        <v>3685</v>
      </c>
    </row>
    <row r="10" spans="1:31" x14ac:dyDescent="0.2">
      <c r="H10" s="27" t="s">
        <v>603</v>
      </c>
      <c r="I10" s="39">
        <v>14409</v>
      </c>
      <c r="J10" s="39">
        <v>16430</v>
      </c>
      <c r="K10" s="39">
        <v>16701</v>
      </c>
      <c r="L10" s="39">
        <v>17584</v>
      </c>
      <c r="M10" s="39">
        <v>16028</v>
      </c>
      <c r="N10" s="39">
        <v>16866</v>
      </c>
      <c r="O10" s="39">
        <v>17224</v>
      </c>
      <c r="P10" s="39">
        <v>15432</v>
      </c>
      <c r="Q10" s="39">
        <v>13949</v>
      </c>
      <c r="R10" s="39">
        <v>12978</v>
      </c>
      <c r="S10" s="39">
        <v>12121</v>
      </c>
      <c r="T10" s="39">
        <v>11930</v>
      </c>
    </row>
    <row r="11" spans="1:31" x14ac:dyDescent="0.2">
      <c r="H11" s="27" t="s">
        <v>606</v>
      </c>
      <c r="I11" s="39">
        <v>6279</v>
      </c>
      <c r="J11" s="39">
        <v>6587</v>
      </c>
      <c r="K11" s="39">
        <v>5745</v>
      </c>
      <c r="L11" s="39">
        <v>6482</v>
      </c>
      <c r="M11" s="39">
        <v>6615</v>
      </c>
      <c r="N11" s="39">
        <v>7028</v>
      </c>
      <c r="O11" s="39">
        <v>6844</v>
      </c>
      <c r="P11" s="39">
        <v>5834</v>
      </c>
      <c r="Q11" s="39">
        <v>5049</v>
      </c>
      <c r="R11" s="39">
        <v>5334</v>
      </c>
      <c r="S11" s="39">
        <v>5127</v>
      </c>
      <c r="T11" s="39">
        <v>5328</v>
      </c>
    </row>
    <row r="16" spans="1:31" x14ac:dyDescent="0.2">
      <c r="B16" s="27" t="s">
        <v>611</v>
      </c>
    </row>
    <row r="17" spans="1:10" x14ac:dyDescent="0.2">
      <c r="A17" s="27" t="s">
        <v>475</v>
      </c>
      <c r="B17" s="31">
        <v>23.341580645865349</v>
      </c>
    </row>
    <row r="18" spans="1:10" x14ac:dyDescent="0.2">
      <c r="B18" s="31"/>
    </row>
    <row r="19" spans="1:10" x14ac:dyDescent="0.2">
      <c r="A19" s="27" t="s">
        <v>612</v>
      </c>
      <c r="B19" s="31">
        <v>8.4082877216554657</v>
      </c>
    </row>
    <row r="20" spans="1:10" x14ac:dyDescent="0.2">
      <c r="A20" s="27" t="s">
        <v>613</v>
      </c>
      <c r="B20" s="31">
        <v>9.0543512071132248</v>
      </c>
      <c r="E20" s="27" t="s">
        <v>614</v>
      </c>
      <c r="F20" s="27" t="s">
        <v>615</v>
      </c>
      <c r="G20" s="27" t="s">
        <v>469</v>
      </c>
      <c r="H20" s="27" t="s">
        <v>616</v>
      </c>
      <c r="I20" s="27" t="s">
        <v>617</v>
      </c>
      <c r="J20" s="27" t="s">
        <v>618</v>
      </c>
    </row>
    <row r="21" spans="1:10" x14ac:dyDescent="0.2">
      <c r="A21" s="27" t="s">
        <v>619</v>
      </c>
      <c r="B21" s="31">
        <v>11.28833240802139</v>
      </c>
      <c r="D21" s="27" t="s">
        <v>620</v>
      </c>
      <c r="E21" s="31">
        <v>33.777996892724538</v>
      </c>
      <c r="F21" s="31">
        <v>27.986946981005204</v>
      </c>
      <c r="G21" s="31">
        <v>1.2047485558405084</v>
      </c>
      <c r="H21" s="31">
        <v>0.37155796581996986</v>
      </c>
      <c r="I21" s="31">
        <v>4.2147433900588505</v>
      </c>
      <c r="J21" s="31">
        <v>0.87072169767912122</v>
      </c>
    </row>
    <row r="22" spans="1:10" x14ac:dyDescent="0.2">
      <c r="A22" s="27" t="s">
        <v>621</v>
      </c>
      <c r="B22" s="31">
        <v>12.600591721450192</v>
      </c>
      <c r="D22" s="27" t="s">
        <v>622</v>
      </c>
      <c r="E22" s="31">
        <v>21.879293143121696</v>
      </c>
      <c r="F22" s="31">
        <v>18.163117961217871</v>
      </c>
      <c r="G22" s="31">
        <v>0.50675116116870378</v>
      </c>
      <c r="H22" s="31">
        <v>0.28795256137997932</v>
      </c>
      <c r="I22" s="31">
        <v>2.9214714593551445</v>
      </c>
      <c r="J22" s="31">
        <v>0.68417075115282489</v>
      </c>
    </row>
    <row r="23" spans="1:10" x14ac:dyDescent="0.2">
      <c r="A23" s="27" t="s">
        <v>623</v>
      </c>
      <c r="B23" s="31">
        <v>18.681757173432004</v>
      </c>
    </row>
    <row r="24" spans="1:10" x14ac:dyDescent="0.2">
      <c r="A24" s="27" t="s">
        <v>556</v>
      </c>
      <c r="B24" s="31">
        <v>18.785891023818195</v>
      </c>
    </row>
    <row r="25" spans="1:10" x14ac:dyDescent="0.2">
      <c r="A25" s="27" t="s">
        <v>568</v>
      </c>
      <c r="B25" s="31">
        <v>22.67720730061011</v>
      </c>
    </row>
    <row r="26" spans="1:10" x14ac:dyDescent="0.2">
      <c r="A26" s="27" t="s">
        <v>574</v>
      </c>
      <c r="B26" s="31">
        <v>25.021411966230271</v>
      </c>
    </row>
    <row r="27" spans="1:10" x14ac:dyDescent="0.2">
      <c r="A27" s="27" t="s">
        <v>624</v>
      </c>
      <c r="B27" s="31">
        <v>25.229517742020526</v>
      </c>
    </row>
    <row r="28" spans="1:10" x14ac:dyDescent="0.2">
      <c r="A28" s="27" t="s">
        <v>549</v>
      </c>
      <c r="B28" s="31">
        <v>27.42486781339516</v>
      </c>
    </row>
    <row r="29" spans="1:10" x14ac:dyDescent="0.2">
      <c r="A29" s="27" t="s">
        <v>544</v>
      </c>
      <c r="B29" s="31">
        <v>27.936050922468958</v>
      </c>
    </row>
    <row r="30" spans="1:10" x14ac:dyDescent="0.2">
      <c r="A30" s="27" t="s">
        <v>572</v>
      </c>
      <c r="B30" s="31">
        <v>27.999371822211515</v>
      </c>
    </row>
    <row r="31" spans="1:10" x14ac:dyDescent="0.2">
      <c r="A31" s="27" t="s">
        <v>625</v>
      </c>
      <c r="B31" s="31">
        <v>28.553322426044481</v>
      </c>
    </row>
    <row r="32" spans="1:10" x14ac:dyDescent="0.2">
      <c r="A32" s="27" t="s">
        <v>626</v>
      </c>
      <c r="B32" s="31">
        <v>29.268399571564888</v>
      </c>
    </row>
    <row r="33" spans="1:18" x14ac:dyDescent="0.2">
      <c r="A33" s="27" t="s">
        <v>530</v>
      </c>
      <c r="B33" s="31">
        <v>29.299119687177235</v>
      </c>
      <c r="N33" s="27" t="s">
        <v>627</v>
      </c>
      <c r="O33" s="27" t="s">
        <v>469</v>
      </c>
      <c r="P33" s="27" t="s">
        <v>628</v>
      </c>
      <c r="Q33" s="27" t="s">
        <v>629</v>
      </c>
      <c r="R33" s="27" t="s">
        <v>614</v>
      </c>
    </row>
    <row r="34" spans="1:18" x14ac:dyDescent="0.2">
      <c r="A34" s="27" t="s">
        <v>630</v>
      </c>
      <c r="B34" s="31">
        <v>30.488619415592883</v>
      </c>
      <c r="M34" s="27" t="s">
        <v>631</v>
      </c>
      <c r="N34" s="31">
        <v>0.18406521167499343</v>
      </c>
      <c r="O34" s="31">
        <v>0.53879310344827591</v>
      </c>
      <c r="P34" s="31">
        <v>0</v>
      </c>
      <c r="Q34" s="31">
        <v>0.22366815778771859</v>
      </c>
      <c r="R34" s="31">
        <v>0.19574792017834811</v>
      </c>
    </row>
    <row r="35" spans="1:18" x14ac:dyDescent="0.2">
      <c r="A35" s="27" t="s">
        <v>632</v>
      </c>
      <c r="B35" s="31">
        <v>30.500331137000739</v>
      </c>
      <c r="M35" s="27" t="s">
        <v>633</v>
      </c>
      <c r="N35" s="31">
        <v>23.070602156192479</v>
      </c>
      <c r="O35" s="31">
        <v>40.84051724137931</v>
      </c>
      <c r="P35" s="31">
        <v>27.34375</v>
      </c>
      <c r="Q35" s="31">
        <v>16.612444082960554</v>
      </c>
      <c r="R35" s="31">
        <v>22.714914904029143</v>
      </c>
    </row>
    <row r="36" spans="1:18" x14ac:dyDescent="0.2">
      <c r="A36" s="27" t="s">
        <v>584</v>
      </c>
      <c r="B36" s="31">
        <v>34.281752999337129</v>
      </c>
      <c r="M36" s="27" t="s">
        <v>634</v>
      </c>
      <c r="N36" s="31">
        <v>0.20049960557454641</v>
      </c>
      <c r="O36" s="31">
        <v>0.10775862068965517</v>
      </c>
      <c r="P36" s="31">
        <v>0.5859375</v>
      </c>
      <c r="Q36" s="31">
        <v>4.0666937779585195E-2</v>
      </c>
      <c r="R36" s="31">
        <v>0.18215431461040726</v>
      </c>
    </row>
    <row r="37" spans="1:18" x14ac:dyDescent="0.2">
      <c r="A37" s="27" t="s">
        <v>561</v>
      </c>
      <c r="B37" s="31">
        <v>34.758082838287116</v>
      </c>
      <c r="M37" s="27" t="s">
        <v>635</v>
      </c>
      <c r="N37" s="31">
        <v>76.544833026557981</v>
      </c>
      <c r="O37" s="31">
        <v>58.512931034482762</v>
      </c>
      <c r="P37" s="31">
        <v>72.0703125</v>
      </c>
      <c r="Q37" s="31">
        <v>83.123220821472145</v>
      </c>
      <c r="R37" s="31">
        <v>76.907182861182093</v>
      </c>
    </row>
    <row r="38" spans="1:18" x14ac:dyDescent="0.2">
      <c r="A38" s="27" t="s">
        <v>551</v>
      </c>
      <c r="B38" s="31">
        <v>35.522188685494754</v>
      </c>
    </row>
    <row r="39" spans="1:18" x14ac:dyDescent="0.2">
      <c r="A39" s="27" t="s">
        <v>540</v>
      </c>
      <c r="B39" s="31">
        <v>36.700514715634604</v>
      </c>
    </row>
    <row r="40" spans="1:18" x14ac:dyDescent="0.2">
      <c r="A40" s="27" t="s">
        <v>532</v>
      </c>
      <c r="B40" s="31">
        <v>36.926457085715214</v>
      </c>
    </row>
    <row r="41" spans="1:18" x14ac:dyDescent="0.2">
      <c r="A41" s="27" t="s">
        <v>528</v>
      </c>
      <c r="B41" s="31">
        <v>37.789152426735903</v>
      </c>
    </row>
    <row r="42" spans="1:18" x14ac:dyDescent="0.2">
      <c r="A42" s="27" t="s">
        <v>636</v>
      </c>
      <c r="B42" s="31">
        <v>37.921529292782665</v>
      </c>
    </row>
    <row r="43" spans="1:18" x14ac:dyDescent="0.2">
      <c r="A43" s="27" t="s">
        <v>554</v>
      </c>
      <c r="B43" s="31">
        <v>38.846283151598186</v>
      </c>
    </row>
    <row r="44" spans="1:18" x14ac:dyDescent="0.2">
      <c r="A44" s="27" t="s">
        <v>523</v>
      </c>
      <c r="B44" s="31">
        <v>47.105288419264937</v>
      </c>
    </row>
    <row r="45" spans="1:18" x14ac:dyDescent="0.2">
      <c r="A45" s="27" t="s">
        <v>534</v>
      </c>
      <c r="B45" s="31">
        <v>50.578862125566459</v>
      </c>
    </row>
    <row r="51" spans="1:25" x14ac:dyDescent="0.2">
      <c r="M51" s="42"/>
      <c r="N51" s="42"/>
      <c r="O51" s="42"/>
      <c r="P51" s="42"/>
      <c r="Q51" s="42"/>
      <c r="R51" s="42"/>
      <c r="S51" s="42"/>
      <c r="T51" s="42"/>
      <c r="U51" s="42"/>
    </row>
    <row r="52" spans="1:25" x14ac:dyDescent="0.2">
      <c r="C52" s="27" t="s">
        <v>627</v>
      </c>
      <c r="D52" s="27" t="s">
        <v>469</v>
      </c>
      <c r="E52" s="27" t="s">
        <v>628</v>
      </c>
      <c r="F52" s="27" t="s">
        <v>629</v>
      </c>
      <c r="G52" s="27" t="s">
        <v>614</v>
      </c>
      <c r="L52" s="42"/>
      <c r="M52" s="2"/>
      <c r="N52" s="2" t="s">
        <v>627</v>
      </c>
      <c r="O52" s="2" t="s">
        <v>469</v>
      </c>
      <c r="P52" s="2" t="s">
        <v>628</v>
      </c>
      <c r="Q52" s="2" t="s">
        <v>629</v>
      </c>
      <c r="R52" s="2" t="s">
        <v>614</v>
      </c>
      <c r="S52" s="42"/>
      <c r="T52" s="42"/>
      <c r="U52" s="42"/>
    </row>
    <row r="53" spans="1:25" x14ac:dyDescent="0.2">
      <c r="B53" s="27" t="s">
        <v>637</v>
      </c>
      <c r="C53" s="31">
        <v>9.799923537657703</v>
      </c>
      <c r="D53" s="31">
        <v>9.8294069861900901</v>
      </c>
      <c r="E53" s="31">
        <v>7.7175697865353037</v>
      </c>
      <c r="F53" s="31">
        <v>0.76861489191353083</v>
      </c>
      <c r="G53" s="31">
        <v>8.5819949281487737</v>
      </c>
      <c r="L53" s="42"/>
      <c r="M53" s="2" t="s">
        <v>638</v>
      </c>
      <c r="N53" s="43">
        <v>2.5425341605450464</v>
      </c>
      <c r="O53" s="43">
        <v>7.6456310679611654</v>
      </c>
      <c r="P53" s="43">
        <v>37.125748502994014</v>
      </c>
      <c r="Q53" s="43">
        <v>0.1192368839427663</v>
      </c>
      <c r="R53" s="43">
        <v>2.8656357503089409</v>
      </c>
      <c r="S53" s="42"/>
      <c r="T53" s="42"/>
      <c r="U53" s="42"/>
    </row>
    <row r="54" spans="1:25" x14ac:dyDescent="0.2">
      <c r="B54" s="27" t="s">
        <v>639</v>
      </c>
      <c r="C54" s="31">
        <v>90.200076462342295</v>
      </c>
      <c r="D54" s="31">
        <v>90.170593013809906</v>
      </c>
      <c r="E54" s="31">
        <v>92.282430213464693</v>
      </c>
      <c r="F54" s="31">
        <v>99.231385108086471</v>
      </c>
      <c r="G54" s="31">
        <v>91.418005071851226</v>
      </c>
      <c r="L54" s="42"/>
      <c r="M54" s="2" t="s">
        <v>640</v>
      </c>
      <c r="N54" s="43">
        <v>16.937540440756671</v>
      </c>
      <c r="O54" s="43">
        <v>20.873786407766989</v>
      </c>
      <c r="P54" s="43">
        <v>15.269461077844312</v>
      </c>
      <c r="Q54" s="43">
        <v>7.9491255961844198E-2</v>
      </c>
      <c r="R54" s="43">
        <v>15.614040947196152</v>
      </c>
      <c r="S54" s="42"/>
      <c r="T54" s="42"/>
      <c r="U54" s="42"/>
      <c r="X54" s="27" t="s">
        <v>641</v>
      </c>
      <c r="Y54" s="27">
        <v>41.2</v>
      </c>
    </row>
    <row r="55" spans="1:25" x14ac:dyDescent="0.2">
      <c r="L55" s="42"/>
      <c r="M55" s="2" t="s">
        <v>642</v>
      </c>
      <c r="N55" s="43">
        <v>75.385376622388009</v>
      </c>
      <c r="O55" s="43">
        <v>61.650485436893206</v>
      </c>
      <c r="P55" s="43">
        <v>25.149700598802394</v>
      </c>
      <c r="Q55" s="43">
        <v>99.483306836248019</v>
      </c>
      <c r="R55" s="43">
        <v>76.467051868675057</v>
      </c>
      <c r="S55" s="42"/>
      <c r="T55" s="42"/>
      <c r="U55" s="42"/>
      <c r="X55" s="27" t="s">
        <v>643</v>
      </c>
      <c r="Y55" s="27">
        <v>12.8</v>
      </c>
    </row>
    <row r="56" spans="1:25" x14ac:dyDescent="0.2">
      <c r="L56" s="42"/>
      <c r="M56" s="2" t="s">
        <v>644</v>
      </c>
      <c r="N56" s="43">
        <v>1.2979104023141628</v>
      </c>
      <c r="O56" s="43">
        <v>3.6407766990291264</v>
      </c>
      <c r="P56" s="43">
        <v>8.9820359281437128</v>
      </c>
      <c r="Q56" s="43">
        <v>0</v>
      </c>
      <c r="R56" s="43">
        <v>1.3393006245616379</v>
      </c>
      <c r="S56" s="42"/>
      <c r="T56" s="42"/>
      <c r="U56" s="42"/>
      <c r="X56" s="27" t="s">
        <v>645</v>
      </c>
      <c r="Y56" s="27">
        <v>10.199999999999999</v>
      </c>
    </row>
    <row r="57" spans="1:25" x14ac:dyDescent="0.2">
      <c r="B57" s="27" t="s">
        <v>627</v>
      </c>
      <c r="C57" s="27" t="s">
        <v>469</v>
      </c>
      <c r="D57" s="27" t="s">
        <v>628</v>
      </c>
      <c r="E57" s="27" t="s">
        <v>646</v>
      </c>
      <c r="F57" s="27" t="s">
        <v>614</v>
      </c>
      <c r="L57" s="42"/>
      <c r="M57" s="2" t="s">
        <v>647</v>
      </c>
      <c r="N57" s="43">
        <v>3.8366383739961178</v>
      </c>
      <c r="O57" s="43">
        <v>6.1893203883495147</v>
      </c>
      <c r="P57" s="43">
        <v>13.473053892215569</v>
      </c>
      <c r="Q57" s="43">
        <v>0.31796502384737679</v>
      </c>
      <c r="R57" s="43">
        <v>3.7139708092582078</v>
      </c>
      <c r="S57" s="42"/>
      <c r="T57" s="42"/>
      <c r="U57" s="42"/>
      <c r="X57" s="27" t="s">
        <v>648</v>
      </c>
      <c r="Y57" s="27">
        <v>23.1</v>
      </c>
    </row>
    <row r="58" spans="1:25" x14ac:dyDescent="0.2">
      <c r="A58" s="27" t="s">
        <v>649</v>
      </c>
      <c r="B58" s="31">
        <v>0.54136220598431917</v>
      </c>
      <c r="C58" s="31">
        <v>8.2918739635157543E-2</v>
      </c>
      <c r="D58" s="31">
        <v>0.67340067340067344</v>
      </c>
      <c r="E58" s="31">
        <v>6.2695924764890276E-2</v>
      </c>
      <c r="F58" s="31">
        <v>0.47864256062427696</v>
      </c>
      <c r="L58" s="42"/>
      <c r="M58" s="42"/>
      <c r="N58" s="42"/>
      <c r="O58" s="42"/>
      <c r="P58" s="42"/>
      <c r="Q58" s="42"/>
      <c r="R58" s="42"/>
      <c r="S58" s="42"/>
      <c r="T58" s="42"/>
      <c r="U58" s="42"/>
      <c r="X58" s="27" t="s">
        <v>650</v>
      </c>
      <c r="Y58" s="27">
        <v>11.6</v>
      </c>
    </row>
    <row r="59" spans="1:25" x14ac:dyDescent="0.2">
      <c r="A59" s="27" t="s">
        <v>651</v>
      </c>
      <c r="B59" s="31">
        <v>5.021601152061443</v>
      </c>
      <c r="C59" s="31">
        <v>1.5754560530679933</v>
      </c>
      <c r="D59" s="31">
        <v>3.0303030303030303</v>
      </c>
      <c r="E59" s="31">
        <v>7.48171368861024</v>
      </c>
      <c r="F59" s="31">
        <v>5.167524896218497</v>
      </c>
      <c r="L59" s="42"/>
      <c r="M59" s="42"/>
      <c r="N59" s="42"/>
      <c r="O59" s="42"/>
      <c r="P59" s="42"/>
      <c r="Q59" s="42"/>
      <c r="R59" s="42"/>
      <c r="S59" s="42"/>
      <c r="T59" s="42"/>
      <c r="U59" s="42"/>
      <c r="X59" s="27" t="s">
        <v>652</v>
      </c>
      <c r="Y59" s="27">
        <v>1.1000000000000001</v>
      </c>
    </row>
    <row r="60" spans="1:25" x14ac:dyDescent="0.2">
      <c r="A60" s="27" t="s">
        <v>653</v>
      </c>
      <c r="B60" s="31">
        <v>25.790708837804683</v>
      </c>
      <c r="C60" s="31">
        <v>9.2868988391376455</v>
      </c>
      <c r="D60" s="31">
        <v>11.784511784511784</v>
      </c>
      <c r="E60" s="31">
        <v>45.433646812957157</v>
      </c>
      <c r="F60" s="31">
        <v>27.282625955583786</v>
      </c>
      <c r="L60" s="42"/>
      <c r="M60" s="42"/>
      <c r="N60" s="42"/>
      <c r="O60" s="42"/>
      <c r="P60" s="42"/>
      <c r="Q60" s="42"/>
      <c r="R60" s="42"/>
      <c r="S60" s="42"/>
      <c r="T60" s="42"/>
      <c r="U60" s="42"/>
    </row>
    <row r="61" spans="1:25" x14ac:dyDescent="0.2">
      <c r="A61" s="27" t="s">
        <v>654</v>
      </c>
      <c r="B61" s="31">
        <v>17.587604672249185</v>
      </c>
      <c r="C61" s="31">
        <v>9.3698175787728033</v>
      </c>
      <c r="D61" s="31">
        <v>10.437710437710438</v>
      </c>
      <c r="E61" s="31">
        <v>22.675026123301986</v>
      </c>
      <c r="F61" s="31">
        <v>17.818660254519884</v>
      </c>
      <c r="L61" s="42"/>
      <c r="M61" s="42"/>
      <c r="N61" s="42"/>
      <c r="O61" s="42"/>
      <c r="P61" s="42"/>
      <c r="Q61" s="42"/>
      <c r="R61" s="42"/>
      <c r="S61" s="42"/>
      <c r="T61" s="42"/>
      <c r="U61" s="42"/>
    </row>
    <row r="62" spans="1:25" x14ac:dyDescent="0.2">
      <c r="A62" s="27" t="s">
        <v>655</v>
      </c>
      <c r="B62" s="31">
        <v>14.47543869006347</v>
      </c>
      <c r="C62" s="31">
        <v>7.4626865671641793</v>
      </c>
      <c r="D62" s="31">
        <v>11.952861952861953</v>
      </c>
      <c r="E62" s="31">
        <v>11.891327063740857</v>
      </c>
      <c r="F62" s="31">
        <v>13.969103736134111</v>
      </c>
      <c r="L62" s="42"/>
      <c r="M62" s="42"/>
      <c r="N62" s="42"/>
      <c r="O62" s="42"/>
      <c r="P62" s="42"/>
      <c r="Q62" s="42"/>
      <c r="R62" s="42"/>
      <c r="S62" s="42"/>
      <c r="T62" s="42"/>
      <c r="U62" s="42"/>
    </row>
    <row r="63" spans="1:25" x14ac:dyDescent="0.2">
      <c r="A63" s="27" t="s">
        <v>656</v>
      </c>
      <c r="B63" s="31">
        <v>11.387273987946024</v>
      </c>
      <c r="C63" s="31">
        <v>9.9502487562189046</v>
      </c>
      <c r="D63" s="31">
        <v>11.27946127946128</v>
      </c>
      <c r="E63" s="31">
        <v>6.1233019853709507</v>
      </c>
      <c r="F63" s="31">
        <v>10.775128734432775</v>
      </c>
      <c r="L63" s="42"/>
      <c r="M63" s="42"/>
      <c r="N63" s="42"/>
      <c r="O63" s="42"/>
      <c r="P63" s="42"/>
      <c r="Q63" s="42"/>
      <c r="R63" s="42"/>
      <c r="S63" s="42"/>
      <c r="T63" s="42"/>
      <c r="U63" s="42"/>
    </row>
    <row r="64" spans="1:25" x14ac:dyDescent="0.2">
      <c r="A64" s="27" t="s">
        <v>657</v>
      </c>
      <c r="B64" s="31">
        <v>8.9738119366366202</v>
      </c>
      <c r="C64" s="31">
        <v>10.033167495854062</v>
      </c>
      <c r="D64" s="31">
        <v>14.141414141414142</v>
      </c>
      <c r="E64" s="31">
        <v>3.4064785788923722</v>
      </c>
      <c r="F64" s="31">
        <v>8.4681169611868512</v>
      </c>
      <c r="L64" s="42"/>
      <c r="M64" s="42"/>
      <c r="N64" s="42"/>
      <c r="O64" s="42"/>
      <c r="P64" s="42"/>
      <c r="Q64" s="42"/>
      <c r="R64" s="42"/>
      <c r="S64" s="42"/>
      <c r="T64" s="42"/>
      <c r="U64" s="42"/>
    </row>
    <row r="65" spans="1:21" x14ac:dyDescent="0.2">
      <c r="A65" s="27" t="s">
        <v>658</v>
      </c>
      <c r="B65" s="31">
        <v>5.8989812790015463</v>
      </c>
      <c r="C65" s="31">
        <v>9.3698175787728033</v>
      </c>
      <c r="D65" s="31">
        <v>10.606060606060606</v>
      </c>
      <c r="E65" s="31">
        <v>1.5464994775339602</v>
      </c>
      <c r="F65" s="31">
        <v>5.5849193566681032</v>
      </c>
      <c r="L65" s="42"/>
      <c r="M65" s="42"/>
      <c r="N65" s="42"/>
      <c r="O65" s="42"/>
      <c r="P65" s="42"/>
      <c r="Q65" s="42"/>
      <c r="R65" s="42"/>
      <c r="S65" s="42"/>
      <c r="T65" s="42"/>
      <c r="U65" s="42"/>
    </row>
    <row r="66" spans="1:21" x14ac:dyDescent="0.2">
      <c r="A66" s="27" t="s">
        <v>659</v>
      </c>
      <c r="B66" s="31">
        <v>3.784201824097285</v>
      </c>
      <c r="C66" s="31">
        <v>7.9601990049751246</v>
      </c>
      <c r="D66" s="31">
        <v>7.7441077441077439</v>
      </c>
      <c r="E66" s="31">
        <v>0.66875653082549635</v>
      </c>
      <c r="F66" s="31">
        <v>3.61363791030556</v>
      </c>
      <c r="L66" s="42"/>
      <c r="M66" s="42"/>
      <c r="N66" s="42"/>
      <c r="O66" s="42"/>
      <c r="P66" s="42"/>
      <c r="Q66" s="42"/>
      <c r="R66" s="42"/>
      <c r="S66" s="42"/>
      <c r="T66" s="42"/>
      <c r="U66" s="42"/>
    </row>
    <row r="67" spans="1:21" x14ac:dyDescent="0.2">
      <c r="A67" s="27" t="s">
        <v>660</v>
      </c>
      <c r="B67" s="31">
        <v>2.730812309989866</v>
      </c>
      <c r="C67" s="31">
        <v>9.618573797678275</v>
      </c>
      <c r="D67" s="31">
        <v>6.9023569023569022</v>
      </c>
      <c r="E67" s="31">
        <v>0.43887147335423199</v>
      </c>
      <c r="F67" s="31">
        <v>2.7266746818501462</v>
      </c>
      <c r="L67" s="42"/>
      <c r="M67" s="42"/>
      <c r="N67" s="42"/>
      <c r="O67" s="42"/>
      <c r="P67" s="42"/>
      <c r="Q67" s="42"/>
      <c r="R67" s="42"/>
      <c r="S67" s="42"/>
      <c r="T67" s="42"/>
      <c r="U67" s="42"/>
    </row>
    <row r="68" spans="1:21" x14ac:dyDescent="0.2">
      <c r="A68" s="27" t="s">
        <v>661</v>
      </c>
      <c r="B68" s="31">
        <v>3.8082031041655555</v>
      </c>
      <c r="C68" s="31">
        <v>25.290215588723051</v>
      </c>
      <c r="D68" s="31">
        <v>11.447811447811448</v>
      </c>
      <c r="E68" s="31">
        <v>0.2716823406478579</v>
      </c>
      <c r="F68" s="31">
        <v>4.1149649524760115</v>
      </c>
      <c r="L68" s="42"/>
      <c r="M68" s="42"/>
      <c r="N68" s="42"/>
      <c r="O68" s="42"/>
      <c r="P68" s="42"/>
      <c r="Q68" s="42"/>
      <c r="R68" s="42"/>
      <c r="S68" s="42"/>
      <c r="T68" s="42"/>
      <c r="U68" s="42"/>
    </row>
    <row r="69" spans="1:21" x14ac:dyDescent="0.2">
      <c r="L69" s="42"/>
      <c r="M69" s="42"/>
      <c r="N69" s="42"/>
      <c r="O69" s="42"/>
      <c r="P69" s="42"/>
      <c r="Q69" s="42"/>
      <c r="R69" s="42"/>
      <c r="S69" s="42"/>
      <c r="T69" s="42"/>
      <c r="U69" s="42"/>
    </row>
    <row r="70" spans="1:21" x14ac:dyDescent="0.2">
      <c r="L70" s="42"/>
      <c r="M70" s="42"/>
      <c r="N70" s="42"/>
      <c r="O70" s="42"/>
      <c r="P70" s="42"/>
      <c r="Q70" s="42"/>
      <c r="R70" s="42"/>
      <c r="S70" s="42"/>
      <c r="T70" s="42"/>
      <c r="U70" s="42"/>
    </row>
    <row r="71" spans="1:21" x14ac:dyDescent="0.2">
      <c r="L71" s="42"/>
      <c r="M71" s="42"/>
      <c r="N71" s="42"/>
      <c r="O71" s="42"/>
      <c r="P71" s="42"/>
      <c r="Q71" s="42"/>
      <c r="R71" s="42"/>
      <c r="S71" s="42"/>
      <c r="T71" s="42"/>
      <c r="U71" s="42"/>
    </row>
    <row r="72" spans="1:21" x14ac:dyDescent="0.2">
      <c r="M72" s="42"/>
      <c r="N72" s="42"/>
      <c r="O72" s="42"/>
      <c r="P72" s="42"/>
      <c r="Q72" s="42"/>
      <c r="R72" s="42"/>
      <c r="S72" s="42"/>
      <c r="T72" s="42"/>
    </row>
    <row r="75" spans="1:21" ht="15" customHeight="1" x14ac:dyDescent="0.2">
      <c r="A75" s="829" t="s">
        <v>662</v>
      </c>
      <c r="B75" s="829"/>
      <c r="C75" s="829"/>
      <c r="D75" s="829"/>
      <c r="E75" s="829"/>
      <c r="F75" s="829"/>
      <c r="H75" s="828" t="s">
        <v>663</v>
      </c>
      <c r="I75" s="828"/>
      <c r="J75" s="828"/>
      <c r="K75" s="828"/>
      <c r="L75" s="828"/>
      <c r="M75" s="828"/>
    </row>
    <row r="76" spans="1:21" ht="17.25" customHeight="1" x14ac:dyDescent="0.2">
      <c r="A76" s="829"/>
      <c r="B76" s="829"/>
      <c r="C76" s="829"/>
      <c r="D76" s="829"/>
      <c r="E76" s="829"/>
      <c r="F76" s="829"/>
      <c r="H76" s="828"/>
      <c r="I76" s="828"/>
      <c r="J76" s="828"/>
      <c r="K76" s="828"/>
      <c r="L76" s="828"/>
      <c r="M76" s="828"/>
    </row>
    <row r="78" spans="1:21" ht="51.75" customHeight="1" x14ac:dyDescent="0.2">
      <c r="A78" s="824" t="s">
        <v>664</v>
      </c>
      <c r="B78" s="819" t="s">
        <v>471</v>
      </c>
      <c r="C78" s="821"/>
      <c r="D78" s="819" t="s">
        <v>611</v>
      </c>
      <c r="E78" s="821"/>
      <c r="F78" s="826" t="s">
        <v>473</v>
      </c>
      <c r="H78" s="44" t="s">
        <v>665</v>
      </c>
      <c r="I78" s="28" t="s">
        <v>627</v>
      </c>
      <c r="J78" s="28" t="s">
        <v>469</v>
      </c>
      <c r="K78" s="28" t="s">
        <v>628</v>
      </c>
      <c r="L78" s="28" t="s">
        <v>629</v>
      </c>
      <c r="M78" s="317" t="s">
        <v>666</v>
      </c>
    </row>
    <row r="79" spans="1:21" ht="18" customHeight="1" x14ac:dyDescent="0.2">
      <c r="A79" s="825"/>
      <c r="B79" s="7">
        <v>2021</v>
      </c>
      <c r="C79" s="716">
        <v>2022</v>
      </c>
      <c r="D79" s="7">
        <v>2021</v>
      </c>
      <c r="E79" s="716">
        <v>2022</v>
      </c>
      <c r="F79" s="827"/>
      <c r="H79" s="292" t="s">
        <v>667</v>
      </c>
      <c r="I79" s="27">
        <v>14</v>
      </c>
      <c r="J79" s="27">
        <v>12.2</v>
      </c>
      <c r="K79" s="27">
        <v>13</v>
      </c>
      <c r="L79" s="27">
        <v>6.5</v>
      </c>
      <c r="M79" s="293">
        <v>13</v>
      </c>
    </row>
    <row r="80" spans="1:21" x14ac:dyDescent="0.2">
      <c r="A80" s="717" t="s">
        <v>668</v>
      </c>
      <c r="B80" s="5">
        <v>3614</v>
      </c>
      <c r="C80" s="5">
        <v>3685</v>
      </c>
      <c r="D80" s="2">
        <v>22.4</v>
      </c>
      <c r="E80" s="2">
        <v>22.6</v>
      </c>
      <c r="F80" s="718">
        <v>0.8</v>
      </c>
      <c r="H80" s="292" t="s">
        <v>669</v>
      </c>
      <c r="I80" s="27">
        <v>6.1</v>
      </c>
      <c r="J80" s="27">
        <v>9</v>
      </c>
      <c r="K80" s="27">
        <v>5.7</v>
      </c>
      <c r="L80" s="27">
        <v>2.1</v>
      </c>
      <c r="M80" s="293">
        <v>5.7</v>
      </c>
    </row>
    <row r="81" spans="1:13" x14ac:dyDescent="0.2">
      <c r="A81" s="717" t="s">
        <v>670</v>
      </c>
      <c r="B81" s="5">
        <v>6462</v>
      </c>
      <c r="C81" s="5">
        <v>6333</v>
      </c>
      <c r="D81" s="2">
        <v>37.5</v>
      </c>
      <c r="E81" s="2">
        <v>36.5</v>
      </c>
      <c r="F81" s="718">
        <v>-2.7</v>
      </c>
      <c r="H81" s="292" t="s">
        <v>671</v>
      </c>
      <c r="I81" s="27">
        <v>1.7</v>
      </c>
      <c r="J81" s="27">
        <v>1.6</v>
      </c>
      <c r="K81" s="27">
        <v>31.5</v>
      </c>
      <c r="L81" s="27">
        <v>3.4</v>
      </c>
      <c r="M81" s="293">
        <v>2.2999999999999998</v>
      </c>
    </row>
    <row r="82" spans="1:13" x14ac:dyDescent="0.2">
      <c r="A82" s="717" t="s">
        <v>672</v>
      </c>
      <c r="B82" s="5">
        <v>20964</v>
      </c>
      <c r="C82" s="5">
        <v>20176</v>
      </c>
      <c r="D82" s="2">
        <v>38.5</v>
      </c>
      <c r="E82" s="2">
        <v>36.799999999999997</v>
      </c>
      <c r="F82" s="718">
        <v>-4.2</v>
      </c>
      <c r="H82" s="292" t="s">
        <v>673</v>
      </c>
      <c r="I82" s="27">
        <v>3</v>
      </c>
      <c r="J82" s="27">
        <v>4.5999999999999996</v>
      </c>
      <c r="K82" s="27">
        <v>0.8</v>
      </c>
      <c r="L82" s="27">
        <v>1.9</v>
      </c>
      <c r="M82" s="293">
        <v>2.8</v>
      </c>
    </row>
    <row r="83" spans="1:13" x14ac:dyDescent="0.2">
      <c r="A83" s="717" t="s">
        <v>674</v>
      </c>
      <c r="B83" s="5">
        <v>5127</v>
      </c>
      <c r="C83" s="5">
        <v>5328</v>
      </c>
      <c r="D83" s="43">
        <v>17.250363403281696</v>
      </c>
      <c r="E83" s="43">
        <v>17.799565467439876</v>
      </c>
      <c r="F83" s="719">
        <v>3.1837130112499556</v>
      </c>
      <c r="H83" s="292" t="s">
        <v>675</v>
      </c>
      <c r="I83" s="27">
        <v>1.1000000000000001</v>
      </c>
      <c r="J83" s="27">
        <v>1.8</v>
      </c>
      <c r="K83" s="27">
        <v>0</v>
      </c>
      <c r="L83" s="27">
        <v>2.1</v>
      </c>
      <c r="M83" s="293">
        <v>1.3</v>
      </c>
    </row>
    <row r="84" spans="1:13" x14ac:dyDescent="0.2">
      <c r="A84" s="717" t="s">
        <v>676</v>
      </c>
      <c r="B84" s="5">
        <v>12121</v>
      </c>
      <c r="C84" s="5">
        <v>11930</v>
      </c>
      <c r="D84" s="2">
        <v>14.3</v>
      </c>
      <c r="E84" s="2">
        <v>14.1</v>
      </c>
      <c r="F84" s="718">
        <v>-2</v>
      </c>
      <c r="H84" s="292" t="s">
        <v>677</v>
      </c>
      <c r="I84" s="27">
        <v>23.5</v>
      </c>
      <c r="J84" s="27">
        <v>28.2</v>
      </c>
      <c r="K84" s="27">
        <v>16.600000000000001</v>
      </c>
      <c r="L84" s="27">
        <v>15.8</v>
      </c>
      <c r="M84" s="293">
        <v>22.6</v>
      </c>
    </row>
    <row r="85" spans="1:13" x14ac:dyDescent="0.2">
      <c r="A85" s="720" t="s">
        <v>475</v>
      </c>
      <c r="B85" s="56">
        <v>48288</v>
      </c>
      <c r="C85" s="56">
        <v>47452</v>
      </c>
      <c r="D85" s="57">
        <v>23.923841347816602</v>
      </c>
      <c r="E85" s="57">
        <v>23.4</v>
      </c>
      <c r="F85" s="721">
        <v>-2.2000000000000002</v>
      </c>
      <c r="H85" s="646" t="s">
        <v>678</v>
      </c>
      <c r="I85" s="32">
        <v>50.6</v>
      </c>
      <c r="J85" s="32">
        <v>42.6</v>
      </c>
      <c r="K85" s="32">
        <v>32.299999999999997</v>
      </c>
      <c r="L85" s="32">
        <v>68.099999999999994</v>
      </c>
      <c r="M85" s="722">
        <v>52.3</v>
      </c>
    </row>
    <row r="87" spans="1:13" x14ac:dyDescent="0.2">
      <c r="A87" s="27" t="s">
        <v>679</v>
      </c>
    </row>
    <row r="88" spans="1:13" ht="11.25" customHeight="1" x14ac:dyDescent="0.2">
      <c r="A88" s="224" t="s">
        <v>609</v>
      </c>
    </row>
  </sheetData>
  <mergeCells count="6">
    <mergeCell ref="A78:A79"/>
    <mergeCell ref="B78:C78"/>
    <mergeCell ref="D78:E78"/>
    <mergeCell ref="F78:F79"/>
    <mergeCell ref="H75:M76"/>
    <mergeCell ref="A75:F76"/>
  </mergeCells>
  <hyperlinks>
    <hyperlink ref="AE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Normal="100" workbookViewId="0">
      <pane xSplit="1" topLeftCell="B1" activePane="topRight" state="frozen"/>
      <selection activeCell="V9" sqref="V9:X9"/>
      <selection pane="topRight" activeCell="A2" sqref="A2"/>
    </sheetView>
  </sheetViews>
  <sheetFormatPr defaultColWidth="9.140625" defaultRowHeight="12" customHeight="1" x14ac:dyDescent="0.2"/>
  <cols>
    <col min="1" max="1" width="15.85546875" style="27" customWidth="1"/>
    <col min="2" max="16384" width="9.140625" style="27"/>
  </cols>
  <sheetData>
    <row r="1" spans="1:32" ht="12" customHeight="1" x14ac:dyDescent="0.2">
      <c r="A1" s="26" t="s">
        <v>1152</v>
      </c>
      <c r="Y1" s="3" t="s">
        <v>460</v>
      </c>
    </row>
    <row r="2" spans="1:32" ht="12" customHeight="1" x14ac:dyDescent="0.2">
      <c r="A2" s="27" t="s">
        <v>1153</v>
      </c>
    </row>
    <row r="3" spans="1:32" ht="12" customHeight="1" x14ac:dyDescent="0.2">
      <c r="A3" s="27" t="s">
        <v>462</v>
      </c>
    </row>
    <row r="4" spans="1:32" ht="12" customHeight="1" x14ac:dyDescent="0.2">
      <c r="A4" s="4"/>
    </row>
    <row r="5" spans="1:32" ht="20.25" customHeight="1" x14ac:dyDescent="0.2">
      <c r="A5" s="873" t="s">
        <v>463</v>
      </c>
      <c r="B5" s="873" t="s">
        <v>1138</v>
      </c>
      <c r="C5" s="873"/>
      <c r="D5" s="873"/>
      <c r="E5" s="817"/>
      <c r="F5" s="873" t="s">
        <v>1139</v>
      </c>
      <c r="G5" s="873"/>
      <c r="H5" s="873"/>
      <c r="I5" s="817"/>
      <c r="J5" s="873" t="s">
        <v>1140</v>
      </c>
      <c r="K5" s="873"/>
      <c r="L5" s="873"/>
      <c r="M5" s="873"/>
      <c r="N5" s="873" t="s">
        <v>1141</v>
      </c>
      <c r="O5" s="873"/>
      <c r="P5" s="873"/>
      <c r="Q5" s="817"/>
      <c r="R5" s="873" t="s">
        <v>1142</v>
      </c>
      <c r="S5" s="873"/>
      <c r="T5" s="873"/>
      <c r="U5" s="873"/>
      <c r="V5" s="871" t="s">
        <v>1143</v>
      </c>
      <c r="W5" s="873"/>
      <c r="X5" s="873"/>
      <c r="Y5" s="873"/>
    </row>
    <row r="6" spans="1:32" ht="20.25" customHeight="1" x14ac:dyDescent="0.2">
      <c r="A6" s="873"/>
      <c r="B6" s="873" t="s">
        <v>594</v>
      </c>
      <c r="C6" s="873"/>
      <c r="D6" s="873" t="s">
        <v>976</v>
      </c>
      <c r="E6" s="44" t="s">
        <v>1144</v>
      </c>
      <c r="F6" s="873" t="s">
        <v>594</v>
      </c>
      <c r="G6" s="873"/>
      <c r="H6" s="873" t="s">
        <v>976</v>
      </c>
      <c r="I6" s="44" t="s">
        <v>1144</v>
      </c>
      <c r="J6" s="873" t="s">
        <v>594</v>
      </c>
      <c r="K6" s="873"/>
      <c r="L6" s="873" t="s">
        <v>976</v>
      </c>
      <c r="M6" s="115" t="s">
        <v>1144</v>
      </c>
      <c r="N6" s="873" t="s">
        <v>594</v>
      </c>
      <c r="O6" s="873"/>
      <c r="P6" s="873" t="s">
        <v>976</v>
      </c>
      <c r="Q6" s="44" t="s">
        <v>1144</v>
      </c>
      <c r="R6" s="873" t="s">
        <v>594</v>
      </c>
      <c r="S6" s="873"/>
      <c r="T6" s="873" t="s">
        <v>976</v>
      </c>
      <c r="U6" s="115" t="s">
        <v>1144</v>
      </c>
      <c r="V6" s="873" t="s">
        <v>594</v>
      </c>
      <c r="W6" s="873"/>
      <c r="X6" s="873" t="s">
        <v>976</v>
      </c>
      <c r="Y6" s="115" t="s">
        <v>1144</v>
      </c>
    </row>
    <row r="7" spans="1:32" ht="20.25" customHeight="1" x14ac:dyDescent="0.2">
      <c r="A7" s="873"/>
      <c r="B7" s="115" t="s">
        <v>705</v>
      </c>
      <c r="C7" s="115">
        <v>2022</v>
      </c>
      <c r="D7" s="873"/>
      <c r="E7" s="44">
        <v>2022</v>
      </c>
      <c r="F7" s="115" t="s">
        <v>705</v>
      </c>
      <c r="G7" s="115">
        <v>2022</v>
      </c>
      <c r="H7" s="873"/>
      <c r="I7" s="44">
        <v>2022</v>
      </c>
      <c r="J7" s="115" t="s">
        <v>705</v>
      </c>
      <c r="K7" s="115">
        <v>2022</v>
      </c>
      <c r="L7" s="873"/>
      <c r="M7" s="115">
        <v>2022</v>
      </c>
      <c r="N7" s="115" t="s">
        <v>705</v>
      </c>
      <c r="O7" s="115">
        <v>2022</v>
      </c>
      <c r="P7" s="873"/>
      <c r="Q7" s="44">
        <v>2022</v>
      </c>
      <c r="R7" s="115" t="s">
        <v>705</v>
      </c>
      <c r="S7" s="115">
        <v>2022</v>
      </c>
      <c r="T7" s="873"/>
      <c r="U7" s="115">
        <v>2022</v>
      </c>
      <c r="V7" s="317" t="s">
        <v>705</v>
      </c>
      <c r="W7" s="115">
        <v>2022</v>
      </c>
      <c r="X7" s="873"/>
      <c r="Y7" s="115">
        <v>2022</v>
      </c>
    </row>
    <row r="8" spans="1:32" ht="11.25" x14ac:dyDescent="0.2">
      <c r="A8" s="291"/>
      <c r="B8" s="292"/>
      <c r="F8" s="292"/>
      <c r="J8" s="292"/>
      <c r="M8" s="293"/>
      <c r="N8" s="292"/>
      <c r="R8" s="292"/>
      <c r="U8" s="293"/>
    </row>
    <row r="9" spans="1:32" ht="11.25" x14ac:dyDescent="0.2">
      <c r="A9" s="291" t="s">
        <v>475</v>
      </c>
      <c r="B9" s="294">
        <v>35</v>
      </c>
      <c r="C9" s="37">
        <v>53</v>
      </c>
      <c r="D9" s="92">
        <v>51.428571428571423</v>
      </c>
      <c r="E9" s="92">
        <v>0.39549817831755596</v>
      </c>
      <c r="F9" s="294">
        <v>190</v>
      </c>
      <c r="G9" s="37">
        <v>182</v>
      </c>
      <c r="H9" s="92">
        <v>-4.2105263157894761</v>
      </c>
      <c r="I9" s="92">
        <v>1.3577615387514979</v>
      </c>
      <c r="J9" s="294">
        <v>656</v>
      </c>
      <c r="K9" s="37">
        <v>710</v>
      </c>
      <c r="L9" s="92">
        <v>8.2317073170731661</v>
      </c>
      <c r="M9" s="296">
        <v>6.6490800472290026</v>
      </c>
      <c r="N9" s="294">
        <v>642</v>
      </c>
      <c r="O9" s="37">
        <v>685</v>
      </c>
      <c r="P9" s="92">
        <v>6.6978193146417508</v>
      </c>
      <c r="Q9" s="92">
        <v>6.196818510026362</v>
      </c>
      <c r="R9" s="294">
        <v>77</v>
      </c>
      <c r="S9" s="37">
        <v>69</v>
      </c>
      <c r="T9" s="92">
        <v>-10.389610389610393</v>
      </c>
      <c r="U9" s="296">
        <v>1.2027257564162086</v>
      </c>
      <c r="V9" s="37">
        <v>1523</v>
      </c>
      <c r="W9" s="37">
        <v>1630</v>
      </c>
      <c r="X9" s="92">
        <v>7.0256073539067598</v>
      </c>
      <c r="Y9" s="92">
        <v>3.358230647991657</v>
      </c>
      <c r="AA9" s="248"/>
      <c r="AB9" s="248"/>
      <c r="AC9" s="248"/>
      <c r="AD9" s="248"/>
      <c r="AE9" s="248"/>
      <c r="AF9" s="248"/>
    </row>
    <row r="10" spans="1:32" ht="11.25" x14ac:dyDescent="0.2">
      <c r="A10" s="291"/>
      <c r="B10" s="297"/>
      <c r="C10" s="39"/>
      <c r="D10" s="300"/>
      <c r="E10" s="300"/>
      <c r="F10" s="297"/>
      <c r="G10" s="39"/>
      <c r="H10" s="300"/>
      <c r="I10" s="300"/>
      <c r="J10" s="297"/>
      <c r="K10" s="39"/>
      <c r="L10" s="300"/>
      <c r="M10" s="299"/>
      <c r="N10" s="297"/>
      <c r="O10" s="39"/>
      <c r="P10" s="300"/>
      <c r="Q10" s="300"/>
      <c r="R10" s="297"/>
      <c r="S10" s="39"/>
      <c r="T10" s="300"/>
      <c r="U10" s="299"/>
      <c r="V10" s="39"/>
      <c r="W10" s="39"/>
      <c r="X10" s="300"/>
      <c r="Y10" s="300"/>
      <c r="AA10" s="248"/>
      <c r="AB10" s="248"/>
      <c r="AC10" s="248"/>
      <c r="AD10" s="248"/>
      <c r="AE10" s="248"/>
      <c r="AF10" s="248"/>
    </row>
    <row r="11" spans="1:32" ht="11.25" x14ac:dyDescent="0.2">
      <c r="A11" s="95" t="s">
        <v>476</v>
      </c>
      <c r="B11" s="303" t="s">
        <v>477</v>
      </c>
      <c r="C11" s="53">
        <v>1</v>
      </c>
      <c r="D11" s="169" t="s">
        <v>477</v>
      </c>
      <c r="E11" s="302">
        <v>1.4009087639115145</v>
      </c>
      <c r="F11" s="53" t="s">
        <v>477</v>
      </c>
      <c r="G11" s="53">
        <v>1</v>
      </c>
      <c r="H11" s="169" t="s">
        <v>477</v>
      </c>
      <c r="I11" s="169">
        <v>1.309545148873807</v>
      </c>
      <c r="J11" s="303" t="s">
        <v>477</v>
      </c>
      <c r="K11" s="53">
        <v>4</v>
      </c>
      <c r="L11" s="169" t="s">
        <v>477</v>
      </c>
      <c r="M11" s="302">
        <v>6.7875016166980418</v>
      </c>
      <c r="N11" s="303">
        <v>2</v>
      </c>
      <c r="O11" s="53">
        <v>6</v>
      </c>
      <c r="P11" s="169">
        <v>200</v>
      </c>
      <c r="Q11" s="169">
        <v>9.3879080802381996</v>
      </c>
      <c r="R11" s="303" t="s">
        <v>477</v>
      </c>
      <c r="S11" s="53" t="s">
        <v>477</v>
      </c>
      <c r="T11" s="169" t="s">
        <v>477</v>
      </c>
      <c r="U11" s="302" t="s">
        <v>477</v>
      </c>
      <c r="V11" s="53">
        <v>2</v>
      </c>
      <c r="W11" s="53">
        <v>12</v>
      </c>
      <c r="X11" s="169">
        <v>500</v>
      </c>
      <c r="Y11" s="169">
        <v>4.434778663670806</v>
      </c>
      <c r="AA11" s="248"/>
      <c r="AB11" s="248"/>
      <c r="AC11" s="248"/>
      <c r="AD11" s="248"/>
      <c r="AE11" s="248"/>
      <c r="AF11" s="248"/>
    </row>
    <row r="12" spans="1:32" ht="11.25" x14ac:dyDescent="0.2">
      <c r="A12" s="99" t="s">
        <v>478</v>
      </c>
      <c r="B12" s="305" t="s">
        <v>477</v>
      </c>
      <c r="C12" s="55" t="s">
        <v>477</v>
      </c>
      <c r="D12" s="109" t="s">
        <v>477</v>
      </c>
      <c r="E12" s="304" t="s">
        <v>477</v>
      </c>
      <c r="F12" s="55">
        <v>1</v>
      </c>
      <c r="G12" s="55">
        <v>2</v>
      </c>
      <c r="H12" s="109">
        <v>100</v>
      </c>
      <c r="I12" s="109">
        <v>0.85264821344086938</v>
      </c>
      <c r="J12" s="305">
        <v>9</v>
      </c>
      <c r="K12" s="55">
        <v>15</v>
      </c>
      <c r="L12" s="109">
        <v>66.666666666666671</v>
      </c>
      <c r="M12" s="304">
        <v>7.7357196783949833</v>
      </c>
      <c r="N12" s="305">
        <v>21</v>
      </c>
      <c r="O12" s="55">
        <v>22</v>
      </c>
      <c r="P12" s="109">
        <v>4.7619047619047672</v>
      </c>
      <c r="Q12" s="109">
        <v>10.991168376386206</v>
      </c>
      <c r="R12" s="305">
        <v>3</v>
      </c>
      <c r="S12" s="55">
        <v>4</v>
      </c>
      <c r="T12" s="109">
        <v>33.333333333333329</v>
      </c>
      <c r="U12" s="304">
        <v>3.6542066290322968</v>
      </c>
      <c r="V12" s="55">
        <v>31</v>
      </c>
      <c r="W12" s="55">
        <v>39</v>
      </c>
      <c r="X12" s="109">
        <v>25.806451612903224</v>
      </c>
      <c r="Y12" s="109">
        <v>4.3908380709763071</v>
      </c>
      <c r="AA12" s="248"/>
      <c r="AB12" s="248"/>
      <c r="AC12" s="248"/>
      <c r="AD12" s="248"/>
      <c r="AE12" s="248"/>
      <c r="AF12" s="248"/>
    </row>
    <row r="13" spans="1:32" ht="11.25" x14ac:dyDescent="0.2">
      <c r="A13" s="99" t="s">
        <v>479</v>
      </c>
      <c r="B13" s="305" t="s">
        <v>477</v>
      </c>
      <c r="C13" s="55">
        <v>1</v>
      </c>
      <c r="D13" s="109" t="s">
        <v>477</v>
      </c>
      <c r="E13" s="304">
        <v>1.3770824723125177</v>
      </c>
      <c r="F13" s="55">
        <v>3</v>
      </c>
      <c r="G13" s="55">
        <v>1</v>
      </c>
      <c r="H13" s="109">
        <v>-66.666666666666671</v>
      </c>
      <c r="I13" s="109">
        <v>1.6229900566540385</v>
      </c>
      <c r="J13" s="305">
        <v>7</v>
      </c>
      <c r="K13" s="55">
        <v>5</v>
      </c>
      <c r="L13" s="109">
        <v>-28.571428571428569</v>
      </c>
      <c r="M13" s="304">
        <v>10.994448770882197</v>
      </c>
      <c r="N13" s="305">
        <v>7</v>
      </c>
      <c r="O13" s="55">
        <v>9</v>
      </c>
      <c r="P13" s="109">
        <v>28.57142857142858</v>
      </c>
      <c r="Q13" s="109">
        <v>17.041395594867403</v>
      </c>
      <c r="R13" s="305" t="s">
        <v>477</v>
      </c>
      <c r="S13" s="55" t="s">
        <v>477</v>
      </c>
      <c r="T13" s="109" t="s">
        <v>477</v>
      </c>
      <c r="U13" s="304" t="s">
        <v>477</v>
      </c>
      <c r="V13" s="55">
        <v>17</v>
      </c>
      <c r="W13" s="55">
        <v>16</v>
      </c>
      <c r="X13" s="109">
        <v>-5.8823529411764719</v>
      </c>
      <c r="Y13" s="109">
        <v>6.8810682528171219</v>
      </c>
      <c r="AA13" s="248"/>
      <c r="AB13" s="248"/>
      <c r="AC13" s="248"/>
      <c r="AD13" s="248"/>
      <c r="AE13" s="248"/>
      <c r="AF13" s="248"/>
    </row>
    <row r="14" spans="1:32" ht="11.25" x14ac:dyDescent="0.2">
      <c r="A14" s="99" t="s">
        <v>480</v>
      </c>
      <c r="B14" s="305" t="s">
        <v>477</v>
      </c>
      <c r="C14" s="55">
        <v>1</v>
      </c>
      <c r="D14" s="109" t="s">
        <v>477</v>
      </c>
      <c r="E14" s="304">
        <v>0.27579504126031718</v>
      </c>
      <c r="F14" s="55">
        <v>2</v>
      </c>
      <c r="G14" s="55">
        <v>5</v>
      </c>
      <c r="H14" s="109">
        <v>150</v>
      </c>
      <c r="I14" s="109">
        <v>1.4582266549396081</v>
      </c>
      <c r="J14" s="305">
        <v>8</v>
      </c>
      <c r="K14" s="55">
        <v>8</v>
      </c>
      <c r="L14" s="109" t="s">
        <v>477</v>
      </c>
      <c r="M14" s="304">
        <v>2.9418137734433829</v>
      </c>
      <c r="N14" s="305">
        <v>3</v>
      </c>
      <c r="O14" s="55">
        <v>18</v>
      </c>
      <c r="P14" s="109">
        <v>500</v>
      </c>
      <c r="Q14" s="109">
        <v>6.4326280046068343</v>
      </c>
      <c r="R14" s="305" t="s">
        <v>477</v>
      </c>
      <c r="S14" s="55" t="s">
        <v>477</v>
      </c>
      <c r="T14" s="109" t="s">
        <v>477</v>
      </c>
      <c r="U14" s="304" t="s">
        <v>477</v>
      </c>
      <c r="V14" s="55">
        <v>13</v>
      </c>
      <c r="W14" s="55">
        <v>32</v>
      </c>
      <c r="X14" s="109">
        <v>146.15384615384616</v>
      </c>
      <c r="Y14" s="109">
        <v>2.545268343167316</v>
      </c>
      <c r="AA14" s="248"/>
      <c r="AB14" s="248"/>
      <c r="AC14" s="248"/>
      <c r="AD14" s="248"/>
      <c r="AE14" s="248"/>
      <c r="AF14" s="248"/>
    </row>
    <row r="15" spans="1:32" ht="11.25" x14ac:dyDescent="0.2">
      <c r="A15" s="99" t="s">
        <v>1146</v>
      </c>
      <c r="B15" s="305">
        <v>2</v>
      </c>
      <c r="C15" s="55">
        <v>6</v>
      </c>
      <c r="D15" s="109">
        <v>200</v>
      </c>
      <c r="E15" s="304">
        <v>0.6063367097496184</v>
      </c>
      <c r="F15" s="55">
        <v>6</v>
      </c>
      <c r="G15" s="55">
        <v>15</v>
      </c>
      <c r="H15" s="109">
        <v>150</v>
      </c>
      <c r="I15" s="109">
        <v>1.515841774374046</v>
      </c>
      <c r="J15" s="305">
        <v>23</v>
      </c>
      <c r="K15" s="55">
        <v>61</v>
      </c>
      <c r="L15" s="109">
        <v>165.21739130434781</v>
      </c>
      <c r="M15" s="304">
        <v>7.570344300090265</v>
      </c>
      <c r="N15" s="305">
        <v>52</v>
      </c>
      <c r="O15" s="55">
        <v>57</v>
      </c>
      <c r="P15" s="109">
        <v>9.6153846153846256</v>
      </c>
      <c r="Q15" s="109">
        <v>6.9519639997154528</v>
      </c>
      <c r="R15" s="305">
        <v>12</v>
      </c>
      <c r="S15" s="55">
        <v>1</v>
      </c>
      <c r="T15" s="109">
        <v>-91.666666666666657</v>
      </c>
      <c r="U15" s="304">
        <v>0.23579760934707383</v>
      </c>
      <c r="V15" s="55">
        <v>83</v>
      </c>
      <c r="W15" s="55">
        <v>139</v>
      </c>
      <c r="X15" s="109">
        <v>67.46987951807229</v>
      </c>
      <c r="Y15" s="109">
        <v>3.8559844352050896</v>
      </c>
      <c r="AA15" s="248"/>
      <c r="AB15" s="248"/>
      <c r="AC15" s="248"/>
      <c r="AD15" s="248"/>
      <c r="AE15" s="248"/>
      <c r="AF15" s="248"/>
    </row>
    <row r="16" spans="1:32" ht="11.25" x14ac:dyDescent="0.2">
      <c r="A16" s="93" t="s">
        <v>483</v>
      </c>
      <c r="B16" s="305">
        <v>3</v>
      </c>
      <c r="C16" s="55">
        <v>3</v>
      </c>
      <c r="D16" s="109" t="s">
        <v>477</v>
      </c>
      <c r="E16" s="304">
        <v>0.50930059623345458</v>
      </c>
      <c r="F16" s="55">
        <v>2</v>
      </c>
      <c r="G16" s="55">
        <v>2</v>
      </c>
      <c r="H16" s="109" t="s">
        <v>477</v>
      </c>
      <c r="I16" s="109">
        <v>0.34998092253991236</v>
      </c>
      <c r="J16" s="305">
        <v>11</v>
      </c>
      <c r="K16" s="55">
        <v>8</v>
      </c>
      <c r="L16" s="109">
        <v>-27.27272727272727</v>
      </c>
      <c r="M16" s="304">
        <v>1.6249114260781645</v>
      </c>
      <c r="N16" s="305">
        <v>14</v>
      </c>
      <c r="O16" s="55">
        <v>15</v>
      </c>
      <c r="P16" s="109">
        <v>7.1428571428571397</v>
      </c>
      <c r="Q16" s="109">
        <v>2.7518661248097951</v>
      </c>
      <c r="R16" s="305" t="s">
        <v>477</v>
      </c>
      <c r="S16" s="55">
        <v>1</v>
      </c>
      <c r="T16" s="109" t="s">
        <v>477</v>
      </c>
      <c r="U16" s="304">
        <v>0.37914599941823834</v>
      </c>
      <c r="V16" s="55">
        <v>30</v>
      </c>
      <c r="W16" s="55">
        <v>28</v>
      </c>
      <c r="X16" s="109">
        <v>-6.6666666666666652</v>
      </c>
      <c r="Y16" s="109">
        <v>1.2739305580452809</v>
      </c>
      <c r="AA16" s="248"/>
      <c r="AB16" s="248"/>
      <c r="AC16" s="248"/>
      <c r="AD16" s="248"/>
      <c r="AE16" s="248"/>
      <c r="AF16" s="248"/>
    </row>
    <row r="17" spans="1:32" ht="11.25" x14ac:dyDescent="0.2">
      <c r="A17" s="99" t="s">
        <v>484</v>
      </c>
      <c r="B17" s="305" t="s">
        <v>477</v>
      </c>
      <c r="C17" s="55">
        <v>3</v>
      </c>
      <c r="D17" s="109" t="s">
        <v>477</v>
      </c>
      <c r="E17" s="304">
        <v>1.5433869849632746</v>
      </c>
      <c r="F17" s="55">
        <v>13</v>
      </c>
      <c r="G17" s="55">
        <v>11</v>
      </c>
      <c r="H17" s="109">
        <v>-15.384615384615385</v>
      </c>
      <c r="I17" s="109">
        <v>5.423290377718172</v>
      </c>
      <c r="J17" s="305">
        <v>37</v>
      </c>
      <c r="K17" s="55">
        <v>43</v>
      </c>
      <c r="L17" s="109">
        <v>16.216216216216207</v>
      </c>
      <c r="M17" s="304">
        <v>29.354033233243811</v>
      </c>
      <c r="N17" s="305">
        <v>24</v>
      </c>
      <c r="O17" s="55">
        <v>22</v>
      </c>
      <c r="P17" s="109">
        <v>-8.3333333333333375</v>
      </c>
      <c r="Q17" s="109">
        <v>12.596029264377693</v>
      </c>
      <c r="R17" s="305">
        <v>13</v>
      </c>
      <c r="S17" s="55">
        <v>19</v>
      </c>
      <c r="T17" s="109">
        <v>46.153846153846146</v>
      </c>
      <c r="U17" s="304">
        <v>23.257245256170723</v>
      </c>
      <c r="V17" s="55">
        <v>74</v>
      </c>
      <c r="W17" s="55">
        <v>79</v>
      </c>
      <c r="X17" s="109">
        <v>6.7567567567567544</v>
      </c>
      <c r="Y17" s="109">
        <v>10.997388830110859</v>
      </c>
      <c r="AA17" s="248"/>
      <c r="AB17" s="248"/>
      <c r="AC17" s="248"/>
      <c r="AD17" s="248"/>
      <c r="AE17" s="248"/>
      <c r="AF17" s="248"/>
    </row>
    <row r="18" spans="1:32" ht="11.25" x14ac:dyDescent="0.2">
      <c r="A18" s="99" t="s">
        <v>485</v>
      </c>
      <c r="B18" s="305" t="s">
        <v>481</v>
      </c>
      <c r="C18" s="55" t="s">
        <v>481</v>
      </c>
      <c r="D18" s="109" t="s">
        <v>481</v>
      </c>
      <c r="E18" s="304" t="s">
        <v>481</v>
      </c>
      <c r="F18" s="305" t="s">
        <v>481</v>
      </c>
      <c r="G18" s="55" t="s">
        <v>481</v>
      </c>
      <c r="H18" s="109" t="s">
        <v>481</v>
      </c>
      <c r="I18" s="304" t="s">
        <v>481</v>
      </c>
      <c r="J18" s="305" t="s">
        <v>481</v>
      </c>
      <c r="K18" s="55" t="s">
        <v>481</v>
      </c>
      <c r="L18" s="109" t="s">
        <v>481</v>
      </c>
      <c r="M18" s="304" t="s">
        <v>481</v>
      </c>
      <c r="N18" s="305" t="s">
        <v>481</v>
      </c>
      <c r="O18" s="55" t="s">
        <v>481</v>
      </c>
      <c r="P18" s="109" t="s">
        <v>481</v>
      </c>
      <c r="Q18" s="304" t="s">
        <v>481</v>
      </c>
      <c r="R18" s="305" t="s">
        <v>481</v>
      </c>
      <c r="S18" s="55" t="s">
        <v>481</v>
      </c>
      <c r="T18" s="109" t="s">
        <v>481</v>
      </c>
      <c r="U18" s="304" t="s">
        <v>481</v>
      </c>
      <c r="V18" s="305" t="s">
        <v>481</v>
      </c>
      <c r="W18" s="55" t="s">
        <v>481</v>
      </c>
      <c r="X18" s="109" t="s">
        <v>481</v>
      </c>
      <c r="Y18" s="109" t="s">
        <v>481</v>
      </c>
      <c r="AA18" s="248"/>
      <c r="AB18" s="248"/>
      <c r="AC18" s="248"/>
      <c r="AD18" s="248"/>
      <c r="AE18" s="248"/>
      <c r="AF18" s="248"/>
    </row>
    <row r="19" spans="1:32" ht="11.25" x14ac:dyDescent="0.2">
      <c r="A19" s="103" t="s">
        <v>486</v>
      </c>
      <c r="B19" s="305" t="s">
        <v>477</v>
      </c>
      <c r="C19" s="55">
        <v>6</v>
      </c>
      <c r="D19" s="109" t="s">
        <v>477</v>
      </c>
      <c r="E19" s="304">
        <v>1.2693032571870131</v>
      </c>
      <c r="F19" s="55">
        <v>10</v>
      </c>
      <c r="G19" s="55">
        <v>13</v>
      </c>
      <c r="H19" s="109">
        <v>30.000000000000004</v>
      </c>
      <c r="I19" s="109">
        <v>2.5241167511641285</v>
      </c>
      <c r="J19" s="305">
        <v>39</v>
      </c>
      <c r="K19" s="55">
        <v>41</v>
      </c>
      <c r="L19" s="109">
        <v>5.1282051282051322</v>
      </c>
      <c r="M19" s="304">
        <v>11.175564254784373</v>
      </c>
      <c r="N19" s="305">
        <v>31</v>
      </c>
      <c r="O19" s="55">
        <v>44</v>
      </c>
      <c r="P19" s="109">
        <v>41.935483870967751</v>
      </c>
      <c r="Q19" s="109">
        <v>10.570355938382242</v>
      </c>
      <c r="R19" s="305">
        <v>1</v>
      </c>
      <c r="S19" s="55">
        <v>5</v>
      </c>
      <c r="T19" s="109">
        <v>400</v>
      </c>
      <c r="U19" s="304">
        <v>2.5310511378431508</v>
      </c>
      <c r="V19" s="55">
        <v>80</v>
      </c>
      <c r="W19" s="55">
        <v>104</v>
      </c>
      <c r="X19" s="109">
        <v>30.000000000000004</v>
      </c>
      <c r="Y19" s="109">
        <v>5.8728453493221151</v>
      </c>
      <c r="AA19" s="248"/>
      <c r="AB19" s="248"/>
      <c r="AC19" s="248"/>
      <c r="AD19" s="248"/>
      <c r="AE19" s="248"/>
      <c r="AF19" s="248"/>
    </row>
    <row r="20" spans="1:32" ht="11.25" x14ac:dyDescent="0.2">
      <c r="A20" s="93" t="s">
        <v>487</v>
      </c>
      <c r="B20" s="305" t="s">
        <v>477</v>
      </c>
      <c r="C20" s="55">
        <v>1</v>
      </c>
      <c r="D20" s="109" t="s">
        <v>477</v>
      </c>
      <c r="E20" s="304">
        <v>0.18922841613756886</v>
      </c>
      <c r="F20" s="55">
        <v>2</v>
      </c>
      <c r="G20" s="55">
        <v>3</v>
      </c>
      <c r="H20" s="109">
        <v>50</v>
      </c>
      <c r="I20" s="109">
        <v>0.53999328507550148</v>
      </c>
      <c r="J20" s="305">
        <v>14</v>
      </c>
      <c r="K20" s="55">
        <v>15</v>
      </c>
      <c r="L20" s="109">
        <v>7.1428571428571397</v>
      </c>
      <c r="M20" s="304">
        <v>3.1628178125850797</v>
      </c>
      <c r="N20" s="305">
        <v>24</v>
      </c>
      <c r="O20" s="55">
        <v>30</v>
      </c>
      <c r="P20" s="109">
        <v>25</v>
      </c>
      <c r="Q20" s="109">
        <v>5.750577841063782</v>
      </c>
      <c r="R20" s="305">
        <v>12</v>
      </c>
      <c r="S20" s="55">
        <v>3</v>
      </c>
      <c r="T20" s="109">
        <v>-75</v>
      </c>
      <c r="U20" s="304">
        <v>1.2299847048941974</v>
      </c>
      <c r="V20" s="55">
        <v>40</v>
      </c>
      <c r="W20" s="55">
        <v>49</v>
      </c>
      <c r="X20" s="109">
        <v>22.500000000000007</v>
      </c>
      <c r="Y20" s="109">
        <v>2.3558013240318836</v>
      </c>
      <c r="AA20" s="248"/>
      <c r="AB20" s="248"/>
      <c r="AC20" s="248"/>
      <c r="AD20" s="248"/>
      <c r="AE20" s="248"/>
      <c r="AF20" s="248"/>
    </row>
    <row r="21" spans="1:32" ht="11.25" x14ac:dyDescent="0.2">
      <c r="A21" s="103" t="s">
        <v>488</v>
      </c>
      <c r="B21" s="305">
        <v>1</v>
      </c>
      <c r="C21" s="55">
        <v>2</v>
      </c>
      <c r="D21" s="109">
        <v>100</v>
      </c>
      <c r="E21" s="304">
        <v>0.67484613246676883</v>
      </c>
      <c r="F21" s="55">
        <v>14</v>
      </c>
      <c r="G21" s="55">
        <v>2</v>
      </c>
      <c r="H21" s="109">
        <v>-85.714285714285722</v>
      </c>
      <c r="I21" s="109">
        <v>0.60736151922009196</v>
      </c>
      <c r="J21" s="305">
        <v>23</v>
      </c>
      <c r="K21" s="55">
        <v>15</v>
      </c>
      <c r="L21" s="109">
        <v>-34.782608695652172</v>
      </c>
      <c r="M21" s="304">
        <v>7.3208754548850372</v>
      </c>
      <c r="N21" s="305">
        <v>12</v>
      </c>
      <c r="O21" s="55">
        <v>30</v>
      </c>
      <c r="P21" s="109">
        <v>150</v>
      </c>
      <c r="Q21" s="109">
        <v>13.441607392575806</v>
      </c>
      <c r="R21" s="305">
        <v>2</v>
      </c>
      <c r="S21" s="55">
        <v>1</v>
      </c>
      <c r="T21" s="109">
        <v>-50</v>
      </c>
      <c r="U21" s="304">
        <v>0.91104227883013789</v>
      </c>
      <c r="V21" s="55">
        <v>50</v>
      </c>
      <c r="W21" s="55">
        <v>49</v>
      </c>
      <c r="X21" s="109">
        <v>-2.0000000000000018</v>
      </c>
      <c r="Y21" s="109">
        <v>4.6501116315288291</v>
      </c>
      <c r="AA21" s="248"/>
      <c r="AB21" s="248"/>
      <c r="AC21" s="248"/>
      <c r="AD21" s="248"/>
      <c r="AE21" s="248"/>
      <c r="AF21" s="248"/>
    </row>
    <row r="22" spans="1:32" ht="11.25" x14ac:dyDescent="0.2">
      <c r="A22" s="99" t="s">
        <v>602</v>
      </c>
      <c r="B22" s="305" t="s">
        <v>477</v>
      </c>
      <c r="C22" s="55" t="s">
        <v>477</v>
      </c>
      <c r="D22" s="109" t="s">
        <v>477</v>
      </c>
      <c r="E22" s="304" t="s">
        <v>477</v>
      </c>
      <c r="F22" s="55" t="s">
        <v>477</v>
      </c>
      <c r="G22" s="55" t="s">
        <v>477</v>
      </c>
      <c r="H22" s="109" t="s">
        <v>477</v>
      </c>
      <c r="I22" s="109" t="s">
        <v>477</v>
      </c>
      <c r="J22" s="305">
        <v>3</v>
      </c>
      <c r="K22" s="55">
        <v>1</v>
      </c>
      <c r="L22" s="109">
        <v>-66.666666666666671</v>
      </c>
      <c r="M22" s="304">
        <v>0.72550513294881558</v>
      </c>
      <c r="N22" s="305">
        <v>2</v>
      </c>
      <c r="O22" s="55">
        <v>5</v>
      </c>
      <c r="P22" s="109">
        <v>150</v>
      </c>
      <c r="Q22" s="109">
        <v>3.0229380539533985</v>
      </c>
      <c r="R22" s="305">
        <v>2</v>
      </c>
      <c r="S22" s="55">
        <v>1</v>
      </c>
      <c r="T22" s="109">
        <v>-50</v>
      </c>
      <c r="U22" s="304">
        <v>1.4510102658976312</v>
      </c>
      <c r="V22" s="55">
        <v>5</v>
      </c>
      <c r="W22" s="55">
        <v>6</v>
      </c>
      <c r="X22" s="109">
        <v>19.999999999999996</v>
      </c>
      <c r="Y22" s="109">
        <v>0.80314221359647486</v>
      </c>
      <c r="AA22" s="248"/>
      <c r="AB22" s="248"/>
      <c r="AC22" s="248"/>
      <c r="AD22" s="248"/>
      <c r="AE22" s="248"/>
      <c r="AF22" s="248"/>
    </row>
    <row r="23" spans="1:32" ht="11.25" x14ac:dyDescent="0.2">
      <c r="A23" s="99" t="s">
        <v>604</v>
      </c>
      <c r="B23" s="305">
        <v>3</v>
      </c>
      <c r="C23" s="55">
        <v>2</v>
      </c>
      <c r="D23" s="109">
        <v>-33.333333333333336</v>
      </c>
      <c r="E23" s="304">
        <v>0.14320156061289877</v>
      </c>
      <c r="F23" s="55">
        <v>17</v>
      </c>
      <c r="G23" s="55">
        <v>15</v>
      </c>
      <c r="H23" s="109">
        <v>-11.764705882352944</v>
      </c>
      <c r="I23" s="109">
        <v>1.1411374361340372</v>
      </c>
      <c r="J23" s="305">
        <v>75</v>
      </c>
      <c r="K23" s="55">
        <v>55</v>
      </c>
      <c r="L23" s="109">
        <v>-26.666666666666671</v>
      </c>
      <c r="M23" s="304">
        <v>5.2507238891396222</v>
      </c>
      <c r="N23" s="305">
        <v>70</v>
      </c>
      <c r="O23" s="55">
        <v>62</v>
      </c>
      <c r="P23" s="109">
        <v>-11.428571428571432</v>
      </c>
      <c r="Q23" s="109">
        <v>5.5901646254072332</v>
      </c>
      <c r="R23" s="305">
        <v>4</v>
      </c>
      <c r="S23" s="55">
        <v>1</v>
      </c>
      <c r="T23" s="109">
        <v>-75</v>
      </c>
      <c r="U23" s="304">
        <v>0.18726357926302145</v>
      </c>
      <c r="V23" s="55">
        <v>165</v>
      </c>
      <c r="W23" s="55">
        <v>134</v>
      </c>
      <c r="X23" s="109">
        <v>-18.787878787878785</v>
      </c>
      <c r="Y23" s="109">
        <v>2.7528536293348811</v>
      </c>
      <c r="AA23" s="248"/>
      <c r="AB23" s="248"/>
      <c r="AC23" s="248"/>
      <c r="AD23" s="248"/>
      <c r="AE23" s="248"/>
      <c r="AF23" s="248"/>
    </row>
    <row r="24" spans="1:32" ht="11.25" x14ac:dyDescent="0.2">
      <c r="A24" s="93" t="s">
        <v>491</v>
      </c>
      <c r="B24" s="305">
        <v>1</v>
      </c>
      <c r="C24" s="55" t="s">
        <v>477</v>
      </c>
      <c r="D24" s="109">
        <v>-100</v>
      </c>
      <c r="E24" s="304" t="s">
        <v>477</v>
      </c>
      <c r="F24" s="55">
        <v>1</v>
      </c>
      <c r="G24" s="55">
        <v>1</v>
      </c>
      <c r="H24" s="109" t="s">
        <v>477</v>
      </c>
      <c r="I24" s="109">
        <v>0.15596379960430987</v>
      </c>
      <c r="J24" s="305">
        <v>8</v>
      </c>
      <c r="K24" s="55">
        <v>17</v>
      </c>
      <c r="L24" s="109">
        <v>112.5</v>
      </c>
      <c r="M24" s="304">
        <v>3.2224520441321247</v>
      </c>
      <c r="N24" s="305">
        <v>10</v>
      </c>
      <c r="O24" s="55">
        <v>28</v>
      </c>
      <c r="P24" s="109">
        <v>179.99999999999997</v>
      </c>
      <c r="Q24" s="109">
        <v>4.5393674305885972</v>
      </c>
      <c r="R24" s="305">
        <v>16</v>
      </c>
      <c r="S24" s="55">
        <v>20</v>
      </c>
      <c r="T24" s="109">
        <v>25</v>
      </c>
      <c r="U24" s="304">
        <v>6.3185334198669132</v>
      </c>
      <c r="V24" s="55">
        <v>20</v>
      </c>
      <c r="W24" s="55">
        <v>46</v>
      </c>
      <c r="X24" s="109">
        <v>129.99999999999997</v>
      </c>
      <c r="Y24" s="109">
        <v>1.8767299594770266</v>
      </c>
      <c r="AA24" s="248"/>
      <c r="AB24" s="248"/>
      <c r="AC24" s="248"/>
      <c r="AD24" s="248"/>
      <c r="AE24" s="248"/>
      <c r="AF24" s="248"/>
    </row>
    <row r="25" spans="1:32" ht="11.25" x14ac:dyDescent="0.2">
      <c r="A25" s="104" t="s">
        <v>598</v>
      </c>
      <c r="B25" s="305">
        <v>2</v>
      </c>
      <c r="C25" s="55" t="s">
        <v>477</v>
      </c>
      <c r="D25" s="109">
        <v>-100</v>
      </c>
      <c r="E25" s="304" t="s">
        <v>477</v>
      </c>
      <c r="F25" s="55">
        <v>2</v>
      </c>
      <c r="G25" s="55">
        <v>1</v>
      </c>
      <c r="H25" s="109">
        <v>-50</v>
      </c>
      <c r="I25" s="109">
        <v>0.34466341351508306</v>
      </c>
      <c r="J25" s="305">
        <v>5</v>
      </c>
      <c r="K25" s="55">
        <v>3</v>
      </c>
      <c r="L25" s="109">
        <v>-40</v>
      </c>
      <c r="M25" s="304">
        <v>1.2793438569458166</v>
      </c>
      <c r="N25" s="305">
        <v>3</v>
      </c>
      <c r="O25" s="55">
        <v>4</v>
      </c>
      <c r="P25" s="109">
        <v>33.333333333333329</v>
      </c>
      <c r="Q25" s="109">
        <v>1.623253495909746</v>
      </c>
      <c r="R25" s="305" t="s">
        <v>477</v>
      </c>
      <c r="S25" s="55" t="s">
        <v>477</v>
      </c>
      <c r="T25" s="109" t="s">
        <v>477</v>
      </c>
      <c r="U25" s="304" t="s">
        <v>477</v>
      </c>
      <c r="V25" s="55">
        <v>12</v>
      </c>
      <c r="W25" s="55">
        <v>8</v>
      </c>
      <c r="X25" s="109">
        <v>-33.333333333333336</v>
      </c>
      <c r="Y25" s="109">
        <v>0.74826555201787548</v>
      </c>
      <c r="AA25" s="248"/>
      <c r="AB25" s="248"/>
      <c r="AC25" s="248"/>
      <c r="AD25" s="248"/>
      <c r="AE25" s="248"/>
      <c r="AF25" s="248"/>
    </row>
    <row r="26" spans="1:32" ht="11.25" x14ac:dyDescent="0.2">
      <c r="A26" s="104" t="s">
        <v>493</v>
      </c>
      <c r="B26" s="305">
        <v>2</v>
      </c>
      <c r="C26" s="55">
        <v>6</v>
      </c>
      <c r="D26" s="109">
        <v>200</v>
      </c>
      <c r="E26" s="304">
        <v>0.78257983955172472</v>
      </c>
      <c r="F26" s="55">
        <v>16</v>
      </c>
      <c r="G26" s="55">
        <v>13</v>
      </c>
      <c r="H26" s="109">
        <v>-18.75</v>
      </c>
      <c r="I26" s="109">
        <v>1.6955896523620704</v>
      </c>
      <c r="J26" s="305">
        <v>59</v>
      </c>
      <c r="K26" s="55">
        <v>72</v>
      </c>
      <c r="L26" s="109">
        <v>22.033898305084755</v>
      </c>
      <c r="M26" s="304">
        <v>11.651744277770124</v>
      </c>
      <c r="N26" s="305">
        <v>59</v>
      </c>
      <c r="O26" s="55">
        <v>64</v>
      </c>
      <c r="P26" s="109">
        <v>8.4745762711864394</v>
      </c>
      <c r="Q26" s="109">
        <v>10.168795006053928</v>
      </c>
      <c r="R26" s="305">
        <v>4</v>
      </c>
      <c r="S26" s="55">
        <v>2</v>
      </c>
      <c r="T26" s="109">
        <v>-50</v>
      </c>
      <c r="U26" s="304">
        <v>0.64731912654278478</v>
      </c>
      <c r="V26" s="55">
        <v>136</v>
      </c>
      <c r="W26" s="55">
        <v>155</v>
      </c>
      <c r="X26" s="109">
        <v>13.970588235294112</v>
      </c>
      <c r="Y26" s="109">
        <v>5.5741369230073134</v>
      </c>
      <c r="AA26" s="248"/>
      <c r="AB26" s="248"/>
      <c r="AC26" s="248"/>
      <c r="AD26" s="248"/>
      <c r="AE26" s="248"/>
      <c r="AF26" s="248"/>
    </row>
    <row r="27" spans="1:32" ht="11.25" x14ac:dyDescent="0.2">
      <c r="A27" s="103" t="s">
        <v>599</v>
      </c>
      <c r="B27" s="305" t="s">
        <v>477</v>
      </c>
      <c r="C27" s="55" t="s">
        <v>477</v>
      </c>
      <c r="D27" s="109" t="s">
        <v>477</v>
      </c>
      <c r="E27" s="304" t="s">
        <v>477</v>
      </c>
      <c r="F27" s="55" t="s">
        <v>477</v>
      </c>
      <c r="G27" s="55">
        <v>2</v>
      </c>
      <c r="H27" s="109" t="s">
        <v>477</v>
      </c>
      <c r="I27" s="109">
        <v>0.31542216457356453</v>
      </c>
      <c r="J27" s="305">
        <v>8</v>
      </c>
      <c r="K27" s="55">
        <v>11</v>
      </c>
      <c r="L27" s="109">
        <v>37.5</v>
      </c>
      <c r="M27" s="304">
        <v>2.0937505751865926</v>
      </c>
      <c r="N27" s="305">
        <v>10</v>
      </c>
      <c r="O27" s="55">
        <v>3</v>
      </c>
      <c r="P27" s="109">
        <v>-70</v>
      </c>
      <c r="Q27" s="109">
        <v>0.56134453017329289</v>
      </c>
      <c r="R27" s="305">
        <v>1</v>
      </c>
      <c r="S27" s="55">
        <v>1</v>
      </c>
      <c r="T27" s="109" t="s">
        <v>477</v>
      </c>
      <c r="U27" s="304">
        <v>0.36799252533582544</v>
      </c>
      <c r="V27" s="55">
        <v>18</v>
      </c>
      <c r="W27" s="55">
        <v>16</v>
      </c>
      <c r="X27" s="109">
        <v>-11.111111111111116</v>
      </c>
      <c r="Y27" s="109">
        <v>0.68199386934824768</v>
      </c>
      <c r="AA27" s="248"/>
      <c r="AB27" s="248"/>
      <c r="AC27" s="248"/>
      <c r="AD27" s="248"/>
      <c r="AE27" s="248"/>
      <c r="AF27" s="248"/>
    </row>
    <row r="28" spans="1:32" ht="11.25" x14ac:dyDescent="0.2">
      <c r="A28" s="99" t="s">
        <v>600</v>
      </c>
      <c r="B28" s="305">
        <v>2</v>
      </c>
      <c r="C28" s="55">
        <v>1</v>
      </c>
      <c r="D28" s="109">
        <v>-50</v>
      </c>
      <c r="E28" s="304">
        <v>0.43697890265857958</v>
      </c>
      <c r="F28" s="55">
        <v>3</v>
      </c>
      <c r="G28" s="55">
        <v>2</v>
      </c>
      <c r="H28" s="109">
        <v>-33.333333333333336</v>
      </c>
      <c r="I28" s="109">
        <v>0.79450709574287204</v>
      </c>
      <c r="J28" s="305">
        <v>5</v>
      </c>
      <c r="K28" s="55">
        <v>17</v>
      </c>
      <c r="L28" s="109">
        <v>240</v>
      </c>
      <c r="M28" s="304">
        <v>8.3871757123178998</v>
      </c>
      <c r="N28" s="305">
        <v>15</v>
      </c>
      <c r="O28" s="55">
        <v>11</v>
      </c>
      <c r="P28" s="109">
        <v>-26.666666666666671</v>
      </c>
      <c r="Q28" s="109">
        <v>5.2574024226110359</v>
      </c>
      <c r="R28" s="305" t="s">
        <v>477</v>
      </c>
      <c r="S28" s="55" t="s">
        <v>477</v>
      </c>
      <c r="T28" s="109" t="s">
        <v>477</v>
      </c>
      <c r="U28" s="304" t="s">
        <v>477</v>
      </c>
      <c r="V28" s="55">
        <v>25</v>
      </c>
      <c r="W28" s="55">
        <v>31</v>
      </c>
      <c r="X28" s="109">
        <v>24</v>
      </c>
      <c r="Y28" s="109">
        <v>3.473422046773325</v>
      </c>
      <c r="AA28" s="248"/>
      <c r="AB28" s="248"/>
      <c r="AC28" s="248"/>
      <c r="AD28" s="248"/>
      <c r="AE28" s="248"/>
      <c r="AF28" s="248"/>
    </row>
    <row r="29" spans="1:32" ht="11.25" x14ac:dyDescent="0.2">
      <c r="A29" s="103" t="s">
        <v>1154</v>
      </c>
      <c r="B29" s="305" t="s">
        <v>477</v>
      </c>
      <c r="C29" s="55">
        <v>3</v>
      </c>
      <c r="D29" s="109" t="s">
        <v>477</v>
      </c>
      <c r="E29" s="304">
        <v>0.33368431584411079</v>
      </c>
      <c r="F29" s="55">
        <v>2</v>
      </c>
      <c r="G29" s="55">
        <v>6</v>
      </c>
      <c r="H29" s="109">
        <v>200</v>
      </c>
      <c r="I29" s="109">
        <v>0.65566041007965636</v>
      </c>
      <c r="J29" s="305">
        <v>15</v>
      </c>
      <c r="K29" s="55">
        <v>14</v>
      </c>
      <c r="L29" s="109">
        <v>-6.6666666666666652</v>
      </c>
      <c r="M29" s="304">
        <v>1.9378407675687621</v>
      </c>
      <c r="N29" s="305">
        <v>14</v>
      </c>
      <c r="O29" s="55">
        <v>19</v>
      </c>
      <c r="P29" s="109">
        <v>35.714285714285722</v>
      </c>
      <c r="Q29" s="109">
        <v>2.4152388575383261</v>
      </c>
      <c r="R29" s="305" t="s">
        <v>477</v>
      </c>
      <c r="S29" s="55" t="s">
        <v>477</v>
      </c>
      <c r="T29" s="109" t="s">
        <v>477</v>
      </c>
      <c r="U29" s="304" t="s">
        <v>477</v>
      </c>
      <c r="V29" s="55">
        <v>31</v>
      </c>
      <c r="W29" s="55">
        <v>42</v>
      </c>
      <c r="X29" s="109">
        <v>35.483870967741929</v>
      </c>
      <c r="Y29" s="109">
        <v>1.2638091962404969</v>
      </c>
      <c r="AA29" s="248"/>
      <c r="AB29" s="248"/>
      <c r="AC29" s="248"/>
      <c r="AD29" s="248"/>
      <c r="AE29" s="248"/>
      <c r="AF29" s="248"/>
    </row>
    <row r="30" spans="1:32" ht="11.25" x14ac:dyDescent="0.2">
      <c r="A30" s="104" t="s">
        <v>497</v>
      </c>
      <c r="B30" s="305" t="s">
        <v>477</v>
      </c>
      <c r="C30" s="55">
        <v>1</v>
      </c>
      <c r="D30" s="109" t="s">
        <v>477</v>
      </c>
      <c r="E30" s="304">
        <v>0.45195451844286733</v>
      </c>
      <c r="F30" s="55">
        <v>5</v>
      </c>
      <c r="G30" s="55">
        <v>7</v>
      </c>
      <c r="H30" s="109">
        <v>39.999999999999993</v>
      </c>
      <c r="I30" s="109">
        <v>3.1636816291000711</v>
      </c>
      <c r="J30" s="305">
        <v>5</v>
      </c>
      <c r="K30" s="55">
        <v>11</v>
      </c>
      <c r="L30" s="109">
        <v>120.00000000000001</v>
      </c>
      <c r="M30" s="304">
        <v>5.8436926331998817</v>
      </c>
      <c r="N30" s="305">
        <v>8</v>
      </c>
      <c r="O30" s="55">
        <v>7</v>
      </c>
      <c r="P30" s="109">
        <v>-12.5</v>
      </c>
      <c r="Q30" s="109">
        <v>3.8539394390855422</v>
      </c>
      <c r="R30" s="305" t="s">
        <v>477</v>
      </c>
      <c r="S30" s="55" t="s">
        <v>477</v>
      </c>
      <c r="T30" s="109" t="s">
        <v>477</v>
      </c>
      <c r="U30" s="304" t="s">
        <v>477</v>
      </c>
      <c r="V30" s="55">
        <v>18</v>
      </c>
      <c r="W30" s="55">
        <v>26</v>
      </c>
      <c r="X30" s="109">
        <v>44.444444444444443</v>
      </c>
      <c r="Y30" s="109">
        <v>3.2004258988921745</v>
      </c>
      <c r="AA30" s="248"/>
      <c r="AB30" s="248"/>
      <c r="AC30" s="248"/>
      <c r="AD30" s="248"/>
      <c r="AE30" s="248"/>
      <c r="AF30" s="248"/>
    </row>
    <row r="31" spans="1:32" ht="11.25" x14ac:dyDescent="0.2">
      <c r="A31" s="103" t="s">
        <v>498</v>
      </c>
      <c r="B31" s="305" t="s">
        <v>477</v>
      </c>
      <c r="C31" s="55">
        <v>1</v>
      </c>
      <c r="D31" s="109" t="s">
        <v>477</v>
      </c>
      <c r="E31" s="304">
        <v>0.15577540734201958</v>
      </c>
      <c r="F31" s="55" t="s">
        <v>477</v>
      </c>
      <c r="G31" s="55">
        <v>2</v>
      </c>
      <c r="H31" s="109" t="s">
        <v>477</v>
      </c>
      <c r="I31" s="109">
        <v>0.28279227794397399</v>
      </c>
      <c r="J31" s="305">
        <v>8</v>
      </c>
      <c r="K31" s="55">
        <v>11</v>
      </c>
      <c r="L31" s="109">
        <v>37.5</v>
      </c>
      <c r="M31" s="304">
        <v>2.1977878122819718</v>
      </c>
      <c r="N31" s="305">
        <v>10</v>
      </c>
      <c r="O31" s="55">
        <v>9</v>
      </c>
      <c r="P31" s="109">
        <v>-9.9999999999999982</v>
      </c>
      <c r="Q31" s="109">
        <v>1.7232654437210915</v>
      </c>
      <c r="R31" s="305" t="s">
        <v>477</v>
      </c>
      <c r="S31" s="55" t="s">
        <v>477</v>
      </c>
      <c r="T31" s="109" t="s">
        <v>477</v>
      </c>
      <c r="U31" s="304" t="s">
        <v>477</v>
      </c>
      <c r="V31" s="55">
        <v>18</v>
      </c>
      <c r="W31" s="55">
        <v>23</v>
      </c>
      <c r="X31" s="109">
        <v>27.777777777777768</v>
      </c>
      <c r="Y31" s="109">
        <v>0.96966618239963565</v>
      </c>
      <c r="AA31" s="100"/>
      <c r="AB31" s="100"/>
      <c r="AC31" s="100"/>
      <c r="AD31" s="100"/>
      <c r="AE31" s="100"/>
      <c r="AF31" s="100"/>
    </row>
    <row r="32" spans="1:32" ht="11.25" x14ac:dyDescent="0.2">
      <c r="A32" s="103" t="s">
        <v>596</v>
      </c>
      <c r="B32" s="305" t="s">
        <v>481</v>
      </c>
      <c r="C32" s="55" t="s">
        <v>481</v>
      </c>
      <c r="D32" s="109" t="s">
        <v>481</v>
      </c>
      <c r="E32" s="304" t="s">
        <v>481</v>
      </c>
      <c r="F32" s="305" t="s">
        <v>481</v>
      </c>
      <c r="G32" s="55" t="s">
        <v>481</v>
      </c>
      <c r="H32" s="109" t="s">
        <v>481</v>
      </c>
      <c r="I32" s="304" t="s">
        <v>481</v>
      </c>
      <c r="J32" s="305" t="s">
        <v>481</v>
      </c>
      <c r="K32" s="55" t="s">
        <v>481</v>
      </c>
      <c r="L32" s="109" t="s">
        <v>481</v>
      </c>
      <c r="M32" s="304" t="s">
        <v>481</v>
      </c>
      <c r="N32" s="305" t="s">
        <v>481</v>
      </c>
      <c r="O32" s="55" t="s">
        <v>481</v>
      </c>
      <c r="P32" s="109" t="s">
        <v>481</v>
      </c>
      <c r="Q32" s="304" t="s">
        <v>481</v>
      </c>
      <c r="R32" s="305" t="s">
        <v>481</v>
      </c>
      <c r="S32" s="55" t="s">
        <v>481</v>
      </c>
      <c r="T32" s="109" t="s">
        <v>481</v>
      </c>
      <c r="U32" s="304" t="s">
        <v>481</v>
      </c>
      <c r="V32" s="305" t="s">
        <v>481</v>
      </c>
      <c r="W32" s="55" t="s">
        <v>481</v>
      </c>
      <c r="X32" s="109" t="s">
        <v>481</v>
      </c>
      <c r="Y32" s="109" t="s">
        <v>481</v>
      </c>
      <c r="AA32" s="248"/>
      <c r="AB32" s="248"/>
      <c r="AC32" s="248"/>
      <c r="AD32" s="248"/>
      <c r="AE32" s="248"/>
      <c r="AF32" s="248"/>
    </row>
    <row r="33" spans="1:32" ht="11.25" x14ac:dyDescent="0.2">
      <c r="A33" s="93" t="s">
        <v>500</v>
      </c>
      <c r="B33" s="305">
        <v>2</v>
      </c>
      <c r="C33" s="55" t="s">
        <v>477</v>
      </c>
      <c r="D33" s="109">
        <v>-100</v>
      </c>
      <c r="E33" s="304" t="s">
        <v>477</v>
      </c>
      <c r="F33" s="55">
        <v>3</v>
      </c>
      <c r="G33" s="55">
        <v>1</v>
      </c>
      <c r="H33" s="109">
        <v>-66.666666666666671</v>
      </c>
      <c r="I33" s="109">
        <v>1.6542929688330377</v>
      </c>
      <c r="J33" s="305">
        <v>1</v>
      </c>
      <c r="K33" s="55">
        <v>2</v>
      </c>
      <c r="L33" s="109">
        <v>100</v>
      </c>
      <c r="M33" s="304">
        <v>5.1527158045619208</v>
      </c>
      <c r="N33" s="305">
        <v>3</v>
      </c>
      <c r="O33" s="55" t="s">
        <v>477</v>
      </c>
      <c r="P33" s="109">
        <v>-100</v>
      </c>
      <c r="Q33" s="109" t="s">
        <v>477</v>
      </c>
      <c r="R33" s="305" t="s">
        <v>477</v>
      </c>
      <c r="S33" s="55" t="s">
        <v>477</v>
      </c>
      <c r="T33" s="109" t="s">
        <v>477</v>
      </c>
      <c r="U33" s="304" t="s">
        <v>477</v>
      </c>
      <c r="V33" s="55">
        <v>9</v>
      </c>
      <c r="W33" s="55">
        <v>3</v>
      </c>
      <c r="X33" s="109">
        <v>-66.666666666666671</v>
      </c>
      <c r="Y33" s="109">
        <v>1.4596702666173862</v>
      </c>
      <c r="AA33" s="248"/>
      <c r="AB33" s="248"/>
      <c r="AC33" s="248"/>
      <c r="AD33" s="248"/>
      <c r="AE33" s="248"/>
      <c r="AF33" s="248"/>
    </row>
    <row r="34" spans="1:32" ht="11.25" x14ac:dyDescent="0.2">
      <c r="A34" s="99" t="s">
        <v>501</v>
      </c>
      <c r="B34" s="305" t="s">
        <v>477</v>
      </c>
      <c r="C34" s="55">
        <v>2</v>
      </c>
      <c r="D34" s="109" t="s">
        <v>477</v>
      </c>
      <c r="E34" s="304">
        <v>0.38650863173880406</v>
      </c>
      <c r="F34" s="55">
        <v>14</v>
      </c>
      <c r="G34" s="55">
        <v>11</v>
      </c>
      <c r="H34" s="109">
        <v>-21.428571428571431</v>
      </c>
      <c r="I34" s="109">
        <v>2.0650604038616103</v>
      </c>
      <c r="J34" s="305">
        <v>40</v>
      </c>
      <c r="K34" s="55">
        <v>46</v>
      </c>
      <c r="L34" s="109">
        <v>14.999999999999991</v>
      </c>
      <c r="M34" s="304">
        <v>12.336724490601828</v>
      </c>
      <c r="N34" s="305">
        <v>52</v>
      </c>
      <c r="O34" s="55">
        <v>53</v>
      </c>
      <c r="P34" s="109">
        <v>1.9230769230769162</v>
      </c>
      <c r="Q34" s="109">
        <v>13.656638321437747</v>
      </c>
      <c r="R34" s="305">
        <v>2</v>
      </c>
      <c r="S34" s="55">
        <v>1</v>
      </c>
      <c r="T34" s="109">
        <v>-50</v>
      </c>
      <c r="U34" s="304">
        <v>0.4693319099685479</v>
      </c>
      <c r="V34" s="55">
        <v>106</v>
      </c>
      <c r="W34" s="55">
        <v>112</v>
      </c>
      <c r="X34" s="109">
        <v>5.6603773584905648</v>
      </c>
      <c r="Y34" s="109">
        <v>6.1841381078208641</v>
      </c>
      <c r="AA34" s="248"/>
      <c r="AB34" s="248"/>
      <c r="AC34" s="248"/>
      <c r="AD34" s="248"/>
      <c r="AE34" s="248"/>
      <c r="AF34" s="248"/>
    </row>
    <row r="35" spans="1:32" ht="11.25" x14ac:dyDescent="0.2">
      <c r="A35" s="99" t="s">
        <v>605</v>
      </c>
      <c r="B35" s="305">
        <v>15</v>
      </c>
      <c r="C35" s="55">
        <v>13</v>
      </c>
      <c r="D35" s="109">
        <v>-13.33333333333333</v>
      </c>
      <c r="E35" s="304">
        <v>0.47202893458358613</v>
      </c>
      <c r="F35" s="55">
        <v>67</v>
      </c>
      <c r="G35" s="55">
        <v>60</v>
      </c>
      <c r="H35" s="109">
        <v>-10.447761194029848</v>
      </c>
      <c r="I35" s="109">
        <v>2.1785950826934743</v>
      </c>
      <c r="J35" s="305">
        <v>222</v>
      </c>
      <c r="K35" s="55">
        <v>218</v>
      </c>
      <c r="L35" s="109">
        <v>-1.8018018018018056</v>
      </c>
      <c r="M35" s="304">
        <v>9.6228402410735292</v>
      </c>
      <c r="N35" s="305">
        <v>182</v>
      </c>
      <c r="O35" s="55">
        <v>153</v>
      </c>
      <c r="P35" s="109">
        <v>-15.934065934065933</v>
      </c>
      <c r="Q35" s="109">
        <v>7.1757475536216315</v>
      </c>
      <c r="R35" s="305">
        <v>5</v>
      </c>
      <c r="S35" s="55">
        <v>7</v>
      </c>
      <c r="T35" s="109">
        <v>39.999999999999993</v>
      </c>
      <c r="U35" s="304">
        <v>0.60609632428779991</v>
      </c>
      <c r="V35" s="55">
        <v>486</v>
      </c>
      <c r="W35" s="55">
        <v>444</v>
      </c>
      <c r="X35" s="109">
        <v>-8.6419753086419799</v>
      </c>
      <c r="Y35" s="109">
        <v>4.4822395692366195</v>
      </c>
      <c r="AA35" s="248"/>
      <c r="AB35" s="248"/>
      <c r="AC35" s="248"/>
      <c r="AD35" s="248"/>
      <c r="AE35" s="248"/>
      <c r="AF35" s="248"/>
    </row>
    <row r="36" spans="1:32" ht="11.25" x14ac:dyDescent="0.2">
      <c r="A36" s="24" t="s">
        <v>503</v>
      </c>
      <c r="B36" s="305">
        <v>2</v>
      </c>
      <c r="C36" s="55" t="s">
        <v>477</v>
      </c>
      <c r="D36" s="109">
        <v>-100</v>
      </c>
      <c r="E36" s="304" t="s">
        <v>477</v>
      </c>
      <c r="F36" s="55">
        <v>3</v>
      </c>
      <c r="G36" s="55">
        <v>5</v>
      </c>
      <c r="H36" s="109">
        <v>66.666666666666671</v>
      </c>
      <c r="I36" s="109">
        <v>2.7936987877995687</v>
      </c>
      <c r="J36" s="305">
        <v>16</v>
      </c>
      <c r="K36" s="55">
        <v>12</v>
      </c>
      <c r="L36" s="109">
        <v>-25</v>
      </c>
      <c r="M36" s="304">
        <v>9.3637076611764858</v>
      </c>
      <c r="N36" s="305">
        <v>8</v>
      </c>
      <c r="O36" s="55">
        <v>8</v>
      </c>
      <c r="P36" s="109" t="s">
        <v>477</v>
      </c>
      <c r="Q36" s="109">
        <v>5.6572400452941265</v>
      </c>
      <c r="R36" s="305" t="s">
        <v>477</v>
      </c>
      <c r="S36" s="55">
        <v>1</v>
      </c>
      <c r="T36" s="109" t="s">
        <v>477</v>
      </c>
      <c r="U36" s="304">
        <v>1.4143100113235316</v>
      </c>
      <c r="V36" s="55">
        <v>29</v>
      </c>
      <c r="W36" s="55">
        <v>25</v>
      </c>
      <c r="X36" s="109">
        <v>-13.793103448275868</v>
      </c>
      <c r="Y36" s="109">
        <v>4.0265053703161051</v>
      </c>
      <c r="AA36" s="248"/>
      <c r="AB36" s="248"/>
      <c r="AC36" s="248"/>
      <c r="AD36" s="248"/>
      <c r="AE36" s="248"/>
      <c r="AF36" s="248"/>
    </row>
    <row r="37" spans="1:32" ht="11.25" x14ac:dyDescent="0.2">
      <c r="A37" s="105" t="s">
        <v>504</v>
      </c>
      <c r="B37" s="308" t="s">
        <v>477</v>
      </c>
      <c r="C37" s="59" t="s">
        <v>477</v>
      </c>
      <c r="D37" s="171" t="s">
        <v>477</v>
      </c>
      <c r="E37" s="307" t="s">
        <v>477</v>
      </c>
      <c r="F37" s="59">
        <v>4</v>
      </c>
      <c r="G37" s="59">
        <v>1</v>
      </c>
      <c r="H37" s="171">
        <v>-75</v>
      </c>
      <c r="I37" s="171">
        <v>0.9451605558413616</v>
      </c>
      <c r="J37" s="308">
        <v>15</v>
      </c>
      <c r="K37" s="59">
        <v>5</v>
      </c>
      <c r="L37" s="171">
        <v>-66.666666666666671</v>
      </c>
      <c r="M37" s="307">
        <v>5.4230523695815833</v>
      </c>
      <c r="N37" s="308">
        <v>6</v>
      </c>
      <c r="O37" s="59">
        <v>6</v>
      </c>
      <c r="P37" s="171" t="s">
        <v>477</v>
      </c>
      <c r="Q37" s="171">
        <v>5.5134365757412755</v>
      </c>
      <c r="R37" s="308" t="s">
        <v>477</v>
      </c>
      <c r="S37" s="59">
        <v>1</v>
      </c>
      <c r="T37" s="171" t="s">
        <v>477</v>
      </c>
      <c r="U37" s="307">
        <v>2.0675387159029786</v>
      </c>
      <c r="V37" s="59">
        <v>25</v>
      </c>
      <c r="W37" s="59">
        <v>12</v>
      </c>
      <c r="X37" s="171">
        <v>-52</v>
      </c>
      <c r="Y37" s="171">
        <v>2.8661908552590023</v>
      </c>
      <c r="AA37" s="248"/>
      <c r="AB37" s="248"/>
      <c r="AC37" s="248"/>
      <c r="AD37" s="248"/>
      <c r="AE37" s="248"/>
      <c r="AF37" s="248"/>
    </row>
    <row r="39" spans="1:32" ht="12" customHeight="1" x14ac:dyDescent="0.2">
      <c r="A39" s="27" t="s">
        <v>1147</v>
      </c>
    </row>
    <row r="40" spans="1:32" ht="12" customHeight="1" x14ac:dyDescent="0.2">
      <c r="A40" s="27" t="s">
        <v>783</v>
      </c>
    </row>
    <row r="41" spans="1:32" ht="12" customHeight="1" x14ac:dyDescent="0.2">
      <c r="A41" s="27" t="s">
        <v>782</v>
      </c>
    </row>
    <row r="42" spans="1:32" ht="12" customHeight="1" x14ac:dyDescent="0.2">
      <c r="A42" s="27" t="s">
        <v>1148</v>
      </c>
    </row>
    <row r="43" spans="1:32" ht="12" customHeight="1" x14ac:dyDescent="0.2">
      <c r="A43" s="27" t="s">
        <v>711</v>
      </c>
    </row>
    <row r="44" spans="1:32" ht="12" customHeight="1" x14ac:dyDescent="0.2">
      <c r="A44" s="224" t="s">
        <v>1149</v>
      </c>
    </row>
    <row r="45" spans="1:32" ht="12" customHeight="1" x14ac:dyDescent="0.2">
      <c r="A45" s="27" t="s">
        <v>1155</v>
      </c>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zoomScaleNormal="100" workbookViewId="0">
      <pane xSplit="1" topLeftCell="B1" activePane="topRight" state="frozen"/>
      <selection activeCell="V9" sqref="V9:X9"/>
      <selection pane="topRight" activeCell="A2" sqref="A2"/>
    </sheetView>
  </sheetViews>
  <sheetFormatPr defaultColWidth="9.140625" defaultRowHeight="11.25" x14ac:dyDescent="0.2"/>
  <cols>
    <col min="1" max="1" width="15.5703125" style="27" customWidth="1"/>
    <col min="2" max="16384" width="9.140625" style="27"/>
  </cols>
  <sheetData>
    <row r="1" spans="1:25" ht="12" customHeight="1" x14ac:dyDescent="0.2">
      <c r="A1" s="26" t="s">
        <v>1156</v>
      </c>
      <c r="Y1" s="3" t="s">
        <v>460</v>
      </c>
    </row>
    <row r="2" spans="1:25" ht="12" customHeight="1" x14ac:dyDescent="0.2">
      <c r="A2" s="27" t="s">
        <v>1157</v>
      </c>
    </row>
    <row r="3" spans="1:25" ht="12" customHeight="1" x14ac:dyDescent="0.2">
      <c r="A3" s="27" t="s">
        <v>1158</v>
      </c>
    </row>
    <row r="4" spans="1:25" ht="12" customHeight="1" x14ac:dyDescent="0.2">
      <c r="A4" s="4"/>
    </row>
    <row r="5" spans="1:25" ht="19.5" customHeight="1" x14ac:dyDescent="0.2">
      <c r="A5" s="873" t="s">
        <v>463</v>
      </c>
      <c r="B5" s="873" t="s">
        <v>1138</v>
      </c>
      <c r="C5" s="873"/>
      <c r="D5" s="873"/>
      <c r="E5" s="817"/>
      <c r="F5" s="873" t="s">
        <v>1139</v>
      </c>
      <c r="G5" s="873"/>
      <c r="H5" s="873"/>
      <c r="I5" s="817"/>
      <c r="J5" s="873" t="s">
        <v>1140</v>
      </c>
      <c r="K5" s="873"/>
      <c r="L5" s="873"/>
      <c r="M5" s="817"/>
      <c r="N5" s="873" t="s">
        <v>1141</v>
      </c>
      <c r="O5" s="873"/>
      <c r="P5" s="873"/>
      <c r="Q5" s="873"/>
      <c r="R5" s="873" t="s">
        <v>1142</v>
      </c>
      <c r="S5" s="873"/>
      <c r="T5" s="873"/>
      <c r="U5" s="817"/>
      <c r="V5" s="873" t="s">
        <v>1143</v>
      </c>
      <c r="W5" s="873"/>
      <c r="X5" s="873"/>
      <c r="Y5" s="873"/>
    </row>
    <row r="6" spans="1:25" ht="18.75" customHeight="1" x14ac:dyDescent="0.2">
      <c r="A6" s="873"/>
      <c r="B6" s="873" t="s">
        <v>594</v>
      </c>
      <c r="C6" s="873"/>
      <c r="D6" s="873" t="s">
        <v>976</v>
      </c>
      <c r="E6" s="44" t="s">
        <v>1144</v>
      </c>
      <c r="F6" s="873" t="s">
        <v>594</v>
      </c>
      <c r="G6" s="873"/>
      <c r="H6" s="873" t="s">
        <v>976</v>
      </c>
      <c r="I6" s="44" t="s">
        <v>1144</v>
      </c>
      <c r="J6" s="873" t="s">
        <v>594</v>
      </c>
      <c r="K6" s="873"/>
      <c r="L6" s="873" t="s">
        <v>976</v>
      </c>
      <c r="M6" s="44" t="s">
        <v>1144</v>
      </c>
      <c r="N6" s="873" t="s">
        <v>594</v>
      </c>
      <c r="O6" s="873"/>
      <c r="P6" s="873" t="s">
        <v>976</v>
      </c>
      <c r="Q6" s="115" t="s">
        <v>1144</v>
      </c>
      <c r="R6" s="873" t="s">
        <v>594</v>
      </c>
      <c r="S6" s="873"/>
      <c r="T6" s="873" t="s">
        <v>976</v>
      </c>
      <c r="U6" s="44" t="s">
        <v>1144</v>
      </c>
      <c r="V6" s="873" t="s">
        <v>594</v>
      </c>
      <c r="W6" s="873"/>
      <c r="X6" s="873" t="s">
        <v>976</v>
      </c>
      <c r="Y6" s="115" t="s">
        <v>1144</v>
      </c>
    </row>
    <row r="7" spans="1:25" ht="21.75" customHeight="1" x14ac:dyDescent="0.2">
      <c r="A7" s="873"/>
      <c r="B7" s="115" t="s">
        <v>705</v>
      </c>
      <c r="C7" s="115">
        <v>2022</v>
      </c>
      <c r="D7" s="873"/>
      <c r="E7" s="44">
        <v>2022</v>
      </c>
      <c r="F7" s="115" t="s">
        <v>705</v>
      </c>
      <c r="G7" s="115">
        <v>2022</v>
      </c>
      <c r="H7" s="873"/>
      <c r="I7" s="44">
        <v>2022</v>
      </c>
      <c r="J7" s="115" t="s">
        <v>705</v>
      </c>
      <c r="K7" s="115">
        <v>2022</v>
      </c>
      <c r="L7" s="873"/>
      <c r="M7" s="44">
        <v>2022</v>
      </c>
      <c r="N7" s="115" t="s">
        <v>705</v>
      </c>
      <c r="O7" s="115">
        <v>2022</v>
      </c>
      <c r="P7" s="873"/>
      <c r="Q7" s="115">
        <v>2022</v>
      </c>
      <c r="R7" s="115" t="s">
        <v>705</v>
      </c>
      <c r="S7" s="115">
        <v>2022</v>
      </c>
      <c r="T7" s="873"/>
      <c r="U7" s="44">
        <v>2022</v>
      </c>
      <c r="V7" s="115" t="s">
        <v>705</v>
      </c>
      <c r="W7" s="115">
        <v>2022</v>
      </c>
      <c r="X7" s="873"/>
      <c r="Y7" s="115">
        <v>2022</v>
      </c>
    </row>
    <row r="8" spans="1:25" ht="12" customHeight="1" x14ac:dyDescent="0.2">
      <c r="A8" s="291"/>
      <c r="F8" s="292"/>
      <c r="J8" s="292"/>
      <c r="N8" s="292"/>
      <c r="Q8" s="293"/>
      <c r="R8" s="292"/>
      <c r="V8" s="292"/>
    </row>
    <row r="9" spans="1:25" x14ac:dyDescent="0.2">
      <c r="A9" s="291" t="s">
        <v>475</v>
      </c>
      <c r="B9" s="37">
        <v>5245</v>
      </c>
      <c r="C9" s="37">
        <v>5773</v>
      </c>
      <c r="D9" s="92">
        <v>10.066730219256437</v>
      </c>
      <c r="E9" s="92">
        <v>41.808336746828687</v>
      </c>
      <c r="F9" s="294">
        <v>7132</v>
      </c>
      <c r="G9" s="318">
        <v>7697</v>
      </c>
      <c r="H9" s="92">
        <v>7.9220415030846869</v>
      </c>
      <c r="I9" s="92">
        <v>55.742034980138641</v>
      </c>
      <c r="J9" s="294">
        <v>4724</v>
      </c>
      <c r="K9" s="37">
        <v>5655</v>
      </c>
      <c r="L9" s="92">
        <v>19.707874682472482</v>
      </c>
      <c r="M9" s="92">
        <v>51.571420638301866</v>
      </c>
      <c r="N9" s="294">
        <v>2698</v>
      </c>
      <c r="O9" s="37">
        <v>3402</v>
      </c>
      <c r="P9" s="92">
        <v>26.093402520385478</v>
      </c>
      <c r="Q9" s="296">
        <v>29.916895738983083</v>
      </c>
      <c r="R9" s="294">
        <v>173</v>
      </c>
      <c r="S9" s="37">
        <v>175</v>
      </c>
      <c r="T9" s="92">
        <v>1.1560693641618602</v>
      </c>
      <c r="U9" s="92">
        <v>2.9717364860633113</v>
      </c>
      <c r="V9" s="294">
        <v>19799</v>
      </c>
      <c r="W9" s="37">
        <v>22527</v>
      </c>
      <c r="X9" s="230">
        <v>13.778473660285883</v>
      </c>
      <c r="Y9" s="92">
        <v>45.096049403598101</v>
      </c>
    </row>
    <row r="10" spans="1:25" x14ac:dyDescent="0.2">
      <c r="A10" s="291"/>
      <c r="B10" s="39"/>
      <c r="C10" s="39"/>
      <c r="D10" s="300"/>
      <c r="E10" s="300"/>
      <c r="F10" s="297"/>
      <c r="G10" s="315"/>
      <c r="H10" s="300"/>
      <c r="I10" s="300"/>
      <c r="J10" s="297"/>
      <c r="K10" s="39"/>
      <c r="L10" s="300"/>
      <c r="M10" s="300"/>
      <c r="N10" s="297"/>
      <c r="O10" s="39"/>
      <c r="P10" s="300"/>
      <c r="Q10" s="299"/>
      <c r="R10" s="297"/>
      <c r="S10" s="39"/>
      <c r="T10" s="300"/>
      <c r="U10" s="300"/>
      <c r="V10" s="297"/>
      <c r="W10" s="39"/>
      <c r="X10" s="298"/>
      <c r="Y10" s="300"/>
    </row>
    <row r="11" spans="1:25" x14ac:dyDescent="0.2">
      <c r="A11" s="95" t="s">
        <v>476</v>
      </c>
      <c r="B11" s="53">
        <v>36</v>
      </c>
      <c r="C11" s="53">
        <v>38</v>
      </c>
      <c r="D11" s="169">
        <v>5.555555555555558</v>
      </c>
      <c r="E11" s="169">
        <v>53.234533028637557</v>
      </c>
      <c r="F11" s="303">
        <v>43</v>
      </c>
      <c r="G11" s="55">
        <v>56</v>
      </c>
      <c r="H11" s="169">
        <v>30.232558139534895</v>
      </c>
      <c r="I11" s="169">
        <v>73.33452833693319</v>
      </c>
      <c r="J11" s="303">
        <v>28</v>
      </c>
      <c r="K11" s="53">
        <v>32</v>
      </c>
      <c r="L11" s="169">
        <v>14.285714285714279</v>
      </c>
      <c r="M11" s="302">
        <v>54.300012933584334</v>
      </c>
      <c r="N11" s="53">
        <v>14</v>
      </c>
      <c r="O11" s="53">
        <v>29</v>
      </c>
      <c r="P11" s="169">
        <v>107.14285714285717</v>
      </c>
      <c r="Q11" s="302">
        <v>45.374889054484633</v>
      </c>
      <c r="R11" s="303">
        <v>2</v>
      </c>
      <c r="S11" s="53">
        <v>3</v>
      </c>
      <c r="T11" s="169">
        <v>50</v>
      </c>
      <c r="U11" s="302">
        <v>8.8154746607114802</v>
      </c>
      <c r="V11" s="53">
        <v>121</v>
      </c>
      <c r="W11" s="53">
        <v>155</v>
      </c>
      <c r="X11" s="168">
        <v>28.099173553719005</v>
      </c>
      <c r="Y11" s="169">
        <v>57.282557739081255</v>
      </c>
    </row>
    <row r="12" spans="1:25" x14ac:dyDescent="0.2">
      <c r="A12" s="99" t="s">
        <v>478</v>
      </c>
      <c r="B12" s="55">
        <v>73</v>
      </c>
      <c r="C12" s="55">
        <v>79</v>
      </c>
      <c r="D12" s="109">
        <v>8.2191780821917924</v>
      </c>
      <c r="E12" s="109">
        <v>30.43337749781416</v>
      </c>
      <c r="F12" s="305">
        <v>82</v>
      </c>
      <c r="G12" s="55">
        <v>75</v>
      </c>
      <c r="H12" s="109">
        <v>-8.5365853658536555</v>
      </c>
      <c r="I12" s="109">
        <v>31.974308004032604</v>
      </c>
      <c r="J12" s="305">
        <v>52</v>
      </c>
      <c r="K12" s="55">
        <v>56</v>
      </c>
      <c r="L12" s="109">
        <v>7.6923076923076872</v>
      </c>
      <c r="M12" s="304">
        <v>28.880020132674606</v>
      </c>
      <c r="N12" s="55">
        <v>29</v>
      </c>
      <c r="O12" s="55">
        <v>26</v>
      </c>
      <c r="P12" s="109">
        <v>-10.344827586206895</v>
      </c>
      <c r="Q12" s="304">
        <v>12.989562626638243</v>
      </c>
      <c r="R12" s="305">
        <v>1</v>
      </c>
      <c r="S12" s="55">
        <v>2</v>
      </c>
      <c r="T12" s="109">
        <v>100</v>
      </c>
      <c r="U12" s="304">
        <v>1.8271033145161484</v>
      </c>
      <c r="V12" s="55">
        <v>236</v>
      </c>
      <c r="W12" s="55">
        <v>236</v>
      </c>
      <c r="X12" s="166" t="s">
        <v>477</v>
      </c>
      <c r="Y12" s="109">
        <v>26.570199608984833</v>
      </c>
    </row>
    <row r="13" spans="1:25" x14ac:dyDescent="0.2">
      <c r="A13" s="99" t="s">
        <v>479</v>
      </c>
      <c r="B13" s="55">
        <v>71</v>
      </c>
      <c r="C13" s="55">
        <v>62</v>
      </c>
      <c r="D13" s="109">
        <v>-12.676056338028175</v>
      </c>
      <c r="E13" s="109">
        <v>85.379113283376086</v>
      </c>
      <c r="F13" s="305">
        <v>71</v>
      </c>
      <c r="G13" s="55">
        <v>82</v>
      </c>
      <c r="H13" s="109">
        <v>15.492957746478876</v>
      </c>
      <c r="I13" s="109">
        <v>133.08518464563113</v>
      </c>
      <c r="J13" s="305">
        <v>45</v>
      </c>
      <c r="K13" s="55">
        <v>72</v>
      </c>
      <c r="L13" s="109">
        <v>60.000000000000007</v>
      </c>
      <c r="M13" s="304">
        <v>158.32006230070363</v>
      </c>
      <c r="N13" s="55">
        <v>40</v>
      </c>
      <c r="O13" s="55">
        <v>45</v>
      </c>
      <c r="P13" s="109">
        <v>12.5</v>
      </c>
      <c r="Q13" s="304">
        <v>85.206977974337008</v>
      </c>
      <c r="R13" s="305">
        <v>4</v>
      </c>
      <c r="S13" s="55">
        <v>3</v>
      </c>
      <c r="T13" s="109">
        <v>-25</v>
      </c>
      <c r="U13" s="304">
        <v>11.053878223697776</v>
      </c>
      <c r="V13" s="55">
        <v>227</v>
      </c>
      <c r="W13" s="55">
        <v>261</v>
      </c>
      <c r="X13" s="166">
        <v>14.977973568281943</v>
      </c>
      <c r="Y13" s="109">
        <v>112.2474258740793</v>
      </c>
    </row>
    <row r="14" spans="1:25" x14ac:dyDescent="0.2">
      <c r="A14" s="99" t="s">
        <v>480</v>
      </c>
      <c r="B14" s="55">
        <v>72</v>
      </c>
      <c r="C14" s="55">
        <v>119</v>
      </c>
      <c r="D14" s="109">
        <v>65.277777777777771</v>
      </c>
      <c r="E14" s="109">
        <v>32.819609909977743</v>
      </c>
      <c r="F14" s="305">
        <v>139</v>
      </c>
      <c r="G14" s="55">
        <v>197</v>
      </c>
      <c r="H14" s="109">
        <v>41.726618705035975</v>
      </c>
      <c r="I14" s="109">
        <v>57.454130204620554</v>
      </c>
      <c r="J14" s="305">
        <v>87</v>
      </c>
      <c r="K14" s="55">
        <v>171</v>
      </c>
      <c r="L14" s="109">
        <v>96.551724137931032</v>
      </c>
      <c r="M14" s="304">
        <v>62.881269407352299</v>
      </c>
      <c r="N14" s="55">
        <v>67</v>
      </c>
      <c r="O14" s="55">
        <v>96</v>
      </c>
      <c r="P14" s="109">
        <v>43.283582089552233</v>
      </c>
      <c r="Q14" s="304">
        <v>34.307349357903114</v>
      </c>
      <c r="R14" s="305">
        <v>3</v>
      </c>
      <c r="S14" s="55">
        <v>3</v>
      </c>
      <c r="T14" s="109" t="s">
        <v>477</v>
      </c>
      <c r="U14" s="304">
        <v>2.0031429312591458</v>
      </c>
      <c r="V14" s="55">
        <v>365</v>
      </c>
      <c r="W14" s="55">
        <v>583</v>
      </c>
      <c r="X14" s="166">
        <v>59.726027397260275</v>
      </c>
      <c r="Y14" s="109">
        <v>46.371607627079534</v>
      </c>
    </row>
    <row r="15" spans="1:25" x14ac:dyDescent="0.2">
      <c r="A15" s="99" t="s">
        <v>1146</v>
      </c>
      <c r="B15" s="55">
        <v>169</v>
      </c>
      <c r="C15" s="55">
        <v>384</v>
      </c>
      <c r="D15" s="109">
        <v>127.21893491124261</v>
      </c>
      <c r="E15" s="109">
        <v>38.805549423975577</v>
      </c>
      <c r="F15" s="305">
        <v>264</v>
      </c>
      <c r="G15" s="55">
        <v>470</v>
      </c>
      <c r="H15" s="109">
        <v>78.030303030303031</v>
      </c>
      <c r="I15" s="109">
        <v>47.496375597053436</v>
      </c>
      <c r="J15" s="305">
        <v>172</v>
      </c>
      <c r="K15" s="55">
        <v>419</v>
      </c>
      <c r="L15" s="109">
        <v>143.60465116279067</v>
      </c>
      <c r="M15" s="304">
        <v>51.999578061275756</v>
      </c>
      <c r="N15" s="55">
        <v>112</v>
      </c>
      <c r="O15" s="55">
        <v>245</v>
      </c>
      <c r="P15" s="109">
        <v>118.75</v>
      </c>
      <c r="Q15" s="304">
        <v>29.881248770706769</v>
      </c>
      <c r="R15" s="305">
        <v>3</v>
      </c>
      <c r="S15" s="55">
        <v>13</v>
      </c>
      <c r="T15" s="109">
        <v>333.33333333333331</v>
      </c>
      <c r="U15" s="304">
        <v>3.0653689215119599</v>
      </c>
      <c r="V15" s="55">
        <v>717</v>
      </c>
      <c r="W15" s="55">
        <v>1518</v>
      </c>
      <c r="X15" s="166">
        <v>111.71548117154812</v>
      </c>
      <c r="Y15" s="109">
        <v>42.110678939865657</v>
      </c>
    </row>
    <row r="16" spans="1:25" x14ac:dyDescent="0.2">
      <c r="A16" s="93" t="s">
        <v>483</v>
      </c>
      <c r="B16" s="55">
        <v>42</v>
      </c>
      <c r="C16" s="55">
        <v>36</v>
      </c>
      <c r="D16" s="109">
        <v>-14.28571428571429</v>
      </c>
      <c r="E16" s="109">
        <v>6.1116071548014546</v>
      </c>
      <c r="F16" s="305">
        <v>54</v>
      </c>
      <c r="G16" s="55">
        <v>37</v>
      </c>
      <c r="H16" s="109">
        <v>-31.481481481481477</v>
      </c>
      <c r="I16" s="109">
        <v>6.4746470669883784</v>
      </c>
      <c r="J16" s="305">
        <v>46</v>
      </c>
      <c r="K16" s="55">
        <v>37</v>
      </c>
      <c r="L16" s="109">
        <v>-19.565217391304344</v>
      </c>
      <c r="M16" s="304">
        <v>7.5152153456115114</v>
      </c>
      <c r="N16" s="55">
        <v>38</v>
      </c>
      <c r="O16" s="55">
        <v>28</v>
      </c>
      <c r="P16" s="109">
        <v>-26.315789473684216</v>
      </c>
      <c r="Q16" s="304">
        <v>5.1368167663116173</v>
      </c>
      <c r="R16" s="305">
        <v>3</v>
      </c>
      <c r="S16" s="55">
        <v>2</v>
      </c>
      <c r="T16" s="109">
        <v>-33.333333333333336</v>
      </c>
      <c r="U16" s="304">
        <v>0.75829199883647669</v>
      </c>
      <c r="V16" s="55">
        <v>180</v>
      </c>
      <c r="W16" s="55">
        <v>138</v>
      </c>
      <c r="X16" s="166">
        <v>-23.333333333333329</v>
      </c>
      <c r="Y16" s="109">
        <v>6.2786577503660279</v>
      </c>
    </row>
    <row r="17" spans="1:25" x14ac:dyDescent="0.2">
      <c r="A17" s="99" t="s">
        <v>484</v>
      </c>
      <c r="B17" s="55">
        <v>117</v>
      </c>
      <c r="C17" s="55">
        <v>139</v>
      </c>
      <c r="D17" s="109">
        <v>18.803418803418804</v>
      </c>
      <c r="E17" s="109">
        <v>71.51026363663172</v>
      </c>
      <c r="F17" s="305">
        <v>172</v>
      </c>
      <c r="G17" s="55">
        <v>197</v>
      </c>
      <c r="H17" s="109">
        <v>14.534883720930235</v>
      </c>
      <c r="I17" s="109">
        <v>97.126200400952712</v>
      </c>
      <c r="J17" s="305">
        <v>110</v>
      </c>
      <c r="K17" s="55">
        <v>127</v>
      </c>
      <c r="L17" s="109">
        <v>15.454545454545453</v>
      </c>
      <c r="M17" s="304">
        <v>86.696795828417777</v>
      </c>
      <c r="N17" s="55">
        <v>42</v>
      </c>
      <c r="O17" s="55">
        <v>75</v>
      </c>
      <c r="P17" s="109">
        <v>78.571428571428584</v>
      </c>
      <c r="Q17" s="304">
        <v>42.941008855833047</v>
      </c>
      <c r="R17" s="305">
        <v>5</v>
      </c>
      <c r="S17" s="55">
        <v>1</v>
      </c>
      <c r="T17" s="109">
        <v>-80</v>
      </c>
      <c r="U17" s="304">
        <v>1.2240655397984592</v>
      </c>
      <c r="V17" s="55">
        <v>441</v>
      </c>
      <c r="W17" s="55">
        <v>538</v>
      </c>
      <c r="X17" s="166">
        <v>21.995464852607704</v>
      </c>
      <c r="Y17" s="109">
        <v>74.893610007590411</v>
      </c>
    </row>
    <row r="18" spans="1:25" x14ac:dyDescent="0.2">
      <c r="A18" s="99" t="s">
        <v>485</v>
      </c>
      <c r="B18" s="55">
        <v>39</v>
      </c>
      <c r="C18" s="55">
        <v>57</v>
      </c>
      <c r="D18" s="109">
        <v>46.153846153846146</v>
      </c>
      <c r="E18" s="109">
        <v>19.310354603088161</v>
      </c>
      <c r="F18" s="305">
        <v>86</v>
      </c>
      <c r="G18" s="55">
        <v>144</v>
      </c>
      <c r="H18" s="109">
        <v>67.441860465116292</v>
      </c>
      <c r="I18" s="109">
        <v>50.761785642257351</v>
      </c>
      <c r="J18" s="305">
        <v>64</v>
      </c>
      <c r="K18" s="55">
        <v>90</v>
      </c>
      <c r="L18" s="109">
        <v>40.625</v>
      </c>
      <c r="M18" s="304">
        <v>46.033972273615738</v>
      </c>
      <c r="N18" s="55">
        <v>29</v>
      </c>
      <c r="O18" s="55">
        <v>60</v>
      </c>
      <c r="P18" s="109">
        <v>106.89655172413795</v>
      </c>
      <c r="Q18" s="304">
        <v>27.949197451838128</v>
      </c>
      <c r="R18" s="305">
        <v>2</v>
      </c>
      <c r="S18" s="55">
        <v>1</v>
      </c>
      <c r="T18" s="109">
        <v>-50</v>
      </c>
      <c r="U18" s="304">
        <v>1.0033045239121379</v>
      </c>
      <c r="V18" s="55">
        <v>218</v>
      </c>
      <c r="W18" s="55">
        <v>351</v>
      </c>
      <c r="X18" s="166">
        <v>61.009174311926607</v>
      </c>
      <c r="Y18" s="109">
        <v>35.488980950473533</v>
      </c>
    </row>
    <row r="19" spans="1:25" x14ac:dyDescent="0.2">
      <c r="A19" s="103" t="s">
        <v>486</v>
      </c>
      <c r="B19" s="55">
        <v>272</v>
      </c>
      <c r="C19" s="55">
        <v>239</v>
      </c>
      <c r="D19" s="109">
        <v>-12.132352941176471</v>
      </c>
      <c r="E19" s="109">
        <v>50.560579744616014</v>
      </c>
      <c r="F19" s="305">
        <v>301</v>
      </c>
      <c r="G19" s="55">
        <v>336</v>
      </c>
      <c r="H19" s="109">
        <v>11.627906976744185</v>
      </c>
      <c r="I19" s="109">
        <v>65.238709876242098</v>
      </c>
      <c r="J19" s="305">
        <v>204</v>
      </c>
      <c r="K19" s="55">
        <v>228</v>
      </c>
      <c r="L19" s="109">
        <v>11.764705882352944</v>
      </c>
      <c r="M19" s="304">
        <v>62.147040246117975</v>
      </c>
      <c r="N19" s="55">
        <v>95</v>
      </c>
      <c r="O19" s="55">
        <v>127</v>
      </c>
      <c r="P19" s="109">
        <v>33.68421052631578</v>
      </c>
      <c r="Q19" s="304">
        <v>30.509891003966928</v>
      </c>
      <c r="R19" s="305">
        <v>6</v>
      </c>
      <c r="S19" s="55">
        <v>4</v>
      </c>
      <c r="T19" s="109">
        <v>-33.333333333333336</v>
      </c>
      <c r="U19" s="304">
        <v>2.0248409102745208</v>
      </c>
      <c r="V19" s="55">
        <v>872</v>
      </c>
      <c r="W19" s="55">
        <v>930</v>
      </c>
      <c r="X19" s="166">
        <v>6.6513761467889898</v>
      </c>
      <c r="Y19" s="109">
        <v>52.51679014297661</v>
      </c>
    </row>
    <row r="20" spans="1:25" x14ac:dyDescent="0.2">
      <c r="A20" s="93" t="s">
        <v>487</v>
      </c>
      <c r="B20" s="55">
        <v>29</v>
      </c>
      <c r="C20" s="55">
        <v>51</v>
      </c>
      <c r="D20" s="109">
        <v>75.862068965517238</v>
      </c>
      <c r="E20" s="109">
        <v>9.6506492230160124</v>
      </c>
      <c r="F20" s="305">
        <v>83</v>
      </c>
      <c r="G20" s="55">
        <v>75</v>
      </c>
      <c r="H20" s="109">
        <v>-9.6385542168674672</v>
      </c>
      <c r="I20" s="109">
        <v>13.499832126887538</v>
      </c>
      <c r="J20" s="305">
        <v>75</v>
      </c>
      <c r="K20" s="55">
        <v>83</v>
      </c>
      <c r="L20" s="109">
        <v>10.666666666666668</v>
      </c>
      <c r="M20" s="304">
        <v>17.500925229637438</v>
      </c>
      <c r="N20" s="55">
        <v>63</v>
      </c>
      <c r="O20" s="55">
        <v>74</v>
      </c>
      <c r="P20" s="109">
        <v>17.460317460317466</v>
      </c>
      <c r="Q20" s="304">
        <v>14.184758674623996</v>
      </c>
      <c r="R20" s="305">
        <v>18</v>
      </c>
      <c r="S20" s="55">
        <v>5</v>
      </c>
      <c r="T20" s="109">
        <v>-72.222222222222214</v>
      </c>
      <c r="U20" s="304">
        <v>2.0499745081569958</v>
      </c>
      <c r="V20" s="55">
        <v>250</v>
      </c>
      <c r="W20" s="55">
        <v>283</v>
      </c>
      <c r="X20" s="166">
        <v>13.199999999999989</v>
      </c>
      <c r="Y20" s="109">
        <v>13.605954585735164</v>
      </c>
    </row>
    <row r="21" spans="1:25" x14ac:dyDescent="0.2">
      <c r="A21" s="103" t="s">
        <v>488</v>
      </c>
      <c r="B21" s="55">
        <v>215</v>
      </c>
      <c r="C21" s="55">
        <v>219</v>
      </c>
      <c r="D21" s="109">
        <v>1.8604651162790642</v>
      </c>
      <c r="E21" s="109">
        <v>73.895651505111175</v>
      </c>
      <c r="F21" s="305">
        <v>240</v>
      </c>
      <c r="G21" s="55">
        <v>259</v>
      </c>
      <c r="H21" s="109">
        <v>7.9166666666666607</v>
      </c>
      <c r="I21" s="109">
        <v>78.653316739001909</v>
      </c>
      <c r="J21" s="305">
        <v>148</v>
      </c>
      <c r="K21" s="55">
        <v>159</v>
      </c>
      <c r="L21" s="109">
        <v>7.4324324324324342</v>
      </c>
      <c r="M21" s="304">
        <v>77.601279821781404</v>
      </c>
      <c r="N21" s="55">
        <v>59</v>
      </c>
      <c r="O21" s="55">
        <v>89</v>
      </c>
      <c r="P21" s="109">
        <v>50.847457627118644</v>
      </c>
      <c r="Q21" s="304">
        <v>39.876768597974888</v>
      </c>
      <c r="R21" s="305">
        <v>9</v>
      </c>
      <c r="S21" s="55">
        <v>8</v>
      </c>
      <c r="T21" s="109">
        <v>-11.111111111111116</v>
      </c>
      <c r="U21" s="304">
        <v>7.2883382306411031</v>
      </c>
      <c r="V21" s="55">
        <v>662</v>
      </c>
      <c r="W21" s="55">
        <v>726</v>
      </c>
      <c r="X21" s="166">
        <v>9.6676737160120929</v>
      </c>
      <c r="Y21" s="109">
        <v>68.897572336529194</v>
      </c>
    </row>
    <row r="22" spans="1:25" x14ac:dyDescent="0.2">
      <c r="A22" s="99" t="s">
        <v>602</v>
      </c>
      <c r="B22" s="55">
        <v>231</v>
      </c>
      <c r="C22" s="55">
        <v>243</v>
      </c>
      <c r="D22" s="109">
        <v>5.1948051948051965</v>
      </c>
      <c r="E22" s="109">
        <v>106.20346223286879</v>
      </c>
      <c r="F22" s="305">
        <v>331</v>
      </c>
      <c r="G22" s="55">
        <v>359</v>
      </c>
      <c r="H22" s="109">
        <v>8.4592145015105693</v>
      </c>
      <c r="I22" s="109">
        <v>166.95919405681079</v>
      </c>
      <c r="J22" s="305">
        <v>208</v>
      </c>
      <c r="K22" s="55">
        <v>256</v>
      </c>
      <c r="L22" s="109">
        <v>23.076923076923084</v>
      </c>
      <c r="M22" s="304">
        <v>185.72931403489679</v>
      </c>
      <c r="N22" s="55">
        <v>146</v>
      </c>
      <c r="O22" s="55">
        <v>164</v>
      </c>
      <c r="P22" s="109">
        <v>12.328767123287676</v>
      </c>
      <c r="Q22" s="304">
        <v>99.152368169671476</v>
      </c>
      <c r="R22" s="305">
        <v>4</v>
      </c>
      <c r="S22" s="55">
        <v>3</v>
      </c>
      <c r="T22" s="109">
        <v>-25</v>
      </c>
      <c r="U22" s="304">
        <v>4.3530307976928935</v>
      </c>
      <c r="V22" s="55">
        <v>916</v>
      </c>
      <c r="W22" s="55">
        <v>1022</v>
      </c>
      <c r="X22" s="166">
        <v>11.572052401746724</v>
      </c>
      <c r="Y22" s="109">
        <v>136.80189038259957</v>
      </c>
    </row>
    <row r="23" spans="1:25" x14ac:dyDescent="0.2">
      <c r="A23" s="99" t="s">
        <v>604</v>
      </c>
      <c r="B23" s="55">
        <v>392</v>
      </c>
      <c r="C23" s="55">
        <v>382</v>
      </c>
      <c r="D23" s="109">
        <v>-2.5510204081632626</v>
      </c>
      <c r="E23" s="109">
        <v>27.351498077063667</v>
      </c>
      <c r="F23" s="305">
        <v>474</v>
      </c>
      <c r="G23" s="55">
        <v>487</v>
      </c>
      <c r="H23" s="109">
        <v>2.7426160337552741</v>
      </c>
      <c r="I23" s="109">
        <v>37.048928759818402</v>
      </c>
      <c r="J23" s="305">
        <v>293</v>
      </c>
      <c r="K23" s="55">
        <v>341</v>
      </c>
      <c r="L23" s="109">
        <v>16.382252559726961</v>
      </c>
      <c r="M23" s="304">
        <v>32.554488112665659</v>
      </c>
      <c r="N23" s="55">
        <v>126</v>
      </c>
      <c r="O23" s="55">
        <v>161</v>
      </c>
      <c r="P23" s="109">
        <v>27.777777777777768</v>
      </c>
      <c r="Q23" s="304">
        <v>14.516395236944591</v>
      </c>
      <c r="R23" s="305">
        <v>12</v>
      </c>
      <c r="S23" s="55">
        <v>5</v>
      </c>
      <c r="T23" s="109">
        <v>-58.333333333333329</v>
      </c>
      <c r="U23" s="304">
        <v>0.93631789631510731</v>
      </c>
      <c r="V23" s="55">
        <v>1285</v>
      </c>
      <c r="W23" s="55">
        <v>1371</v>
      </c>
      <c r="X23" s="166">
        <v>6.692607003891049</v>
      </c>
      <c r="Y23" s="109">
        <v>28.165390491180016</v>
      </c>
    </row>
    <row r="24" spans="1:25" x14ac:dyDescent="0.2">
      <c r="A24" s="93" t="s">
        <v>491</v>
      </c>
      <c r="B24" s="55">
        <v>37</v>
      </c>
      <c r="C24" s="55">
        <v>82</v>
      </c>
      <c r="D24" s="109">
        <v>121.62162162162163</v>
      </c>
      <c r="E24" s="109">
        <v>12.321140168740479</v>
      </c>
      <c r="F24" s="305">
        <v>44</v>
      </c>
      <c r="G24" s="55">
        <v>152</v>
      </c>
      <c r="H24" s="109">
        <v>245.45454545454547</v>
      </c>
      <c r="I24" s="109">
        <v>23.7064975398551</v>
      </c>
      <c r="J24" s="305">
        <v>37</v>
      </c>
      <c r="K24" s="55">
        <v>140</v>
      </c>
      <c r="L24" s="109">
        <v>278.37837837837839</v>
      </c>
      <c r="M24" s="304">
        <v>26.537840363441028</v>
      </c>
      <c r="N24" s="55">
        <v>26</v>
      </c>
      <c r="O24" s="55">
        <v>59</v>
      </c>
      <c r="P24" s="109">
        <v>126.92307692307692</v>
      </c>
      <c r="Q24" s="304">
        <v>9.5650956573116872</v>
      </c>
      <c r="R24" s="305">
        <v>5</v>
      </c>
      <c r="S24" s="55">
        <v>3</v>
      </c>
      <c r="T24" s="109">
        <v>-40</v>
      </c>
      <c r="U24" s="304">
        <v>0.94778001298003678</v>
      </c>
      <c r="V24" s="55">
        <v>144</v>
      </c>
      <c r="W24" s="55">
        <v>433</v>
      </c>
      <c r="X24" s="166">
        <v>200.69444444444446</v>
      </c>
      <c r="Y24" s="109">
        <v>17.665740705512011</v>
      </c>
    </row>
    <row r="25" spans="1:25" x14ac:dyDescent="0.2">
      <c r="A25" s="104" t="s">
        <v>598</v>
      </c>
      <c r="B25" s="55">
        <v>19</v>
      </c>
      <c r="C25" s="55">
        <v>26</v>
      </c>
      <c r="D25" s="109">
        <v>36.842105263157897</v>
      </c>
      <c r="E25" s="109">
        <v>8.7222821180217025</v>
      </c>
      <c r="F25" s="305">
        <v>32</v>
      </c>
      <c r="G25" s="55">
        <v>11</v>
      </c>
      <c r="H25" s="109">
        <v>-65.625</v>
      </c>
      <c r="I25" s="109">
        <v>3.7912975486659142</v>
      </c>
      <c r="J25" s="305">
        <v>18</v>
      </c>
      <c r="K25" s="55">
        <v>10</v>
      </c>
      <c r="L25" s="109">
        <v>-44.444444444444443</v>
      </c>
      <c r="M25" s="304">
        <v>4.2644795231527226</v>
      </c>
      <c r="N25" s="55">
        <v>6</v>
      </c>
      <c r="O25" s="55">
        <v>9</v>
      </c>
      <c r="P25" s="109">
        <v>50</v>
      </c>
      <c r="Q25" s="304">
        <v>3.6523203657969288</v>
      </c>
      <c r="R25" s="305" t="s">
        <v>477</v>
      </c>
      <c r="S25" s="55" t="s">
        <v>477</v>
      </c>
      <c r="T25" s="109" t="s">
        <v>477</v>
      </c>
      <c r="U25" s="304" t="s">
        <v>477</v>
      </c>
      <c r="V25" s="55">
        <v>75</v>
      </c>
      <c r="W25" s="55">
        <v>56</v>
      </c>
      <c r="X25" s="166">
        <v>-25.333333333333329</v>
      </c>
      <c r="Y25" s="109">
        <v>5.2378588641251289</v>
      </c>
    </row>
    <row r="26" spans="1:25" x14ac:dyDescent="0.2">
      <c r="A26" s="104" t="s">
        <v>493</v>
      </c>
      <c r="B26" s="55">
        <v>312</v>
      </c>
      <c r="C26" s="55">
        <v>324</v>
      </c>
      <c r="D26" s="109">
        <v>3.8461538461538547</v>
      </c>
      <c r="E26" s="109">
        <v>42.259311335793143</v>
      </c>
      <c r="F26" s="305">
        <v>522</v>
      </c>
      <c r="G26" s="55">
        <v>521</v>
      </c>
      <c r="H26" s="109">
        <v>-0.19157088122605526</v>
      </c>
      <c r="I26" s="109">
        <v>67.954016067741435</v>
      </c>
      <c r="J26" s="305">
        <v>324</v>
      </c>
      <c r="K26" s="55">
        <v>380</v>
      </c>
      <c r="L26" s="109">
        <v>17.28395061728396</v>
      </c>
      <c r="M26" s="304">
        <v>61.495317021564553</v>
      </c>
      <c r="N26" s="55">
        <v>184</v>
      </c>
      <c r="O26" s="55">
        <v>223</v>
      </c>
      <c r="P26" s="109">
        <v>21.195652173913039</v>
      </c>
      <c r="Q26" s="304">
        <v>35.431895099219155</v>
      </c>
      <c r="R26" s="305">
        <v>14</v>
      </c>
      <c r="S26" s="55">
        <v>11</v>
      </c>
      <c r="T26" s="109">
        <v>-21.428571428571431</v>
      </c>
      <c r="U26" s="304">
        <v>3.5602551959853157</v>
      </c>
      <c r="V26" s="55">
        <v>1342</v>
      </c>
      <c r="W26" s="55">
        <v>1448</v>
      </c>
      <c r="X26" s="166">
        <v>7.8986587183308421</v>
      </c>
      <c r="Y26" s="109">
        <v>52.073227512997349</v>
      </c>
    </row>
    <row r="27" spans="1:25" x14ac:dyDescent="0.2">
      <c r="A27" s="103" t="s">
        <v>599</v>
      </c>
      <c r="B27" s="55">
        <v>206</v>
      </c>
      <c r="C27" s="55">
        <v>162</v>
      </c>
      <c r="D27" s="109">
        <v>-21.359223300970875</v>
      </c>
      <c r="E27" s="109">
        <v>24.839495460168212</v>
      </c>
      <c r="F27" s="305">
        <v>247</v>
      </c>
      <c r="G27" s="55">
        <v>261</v>
      </c>
      <c r="H27" s="109">
        <v>5.6680161943319929</v>
      </c>
      <c r="I27" s="109">
        <v>41.162592476850179</v>
      </c>
      <c r="J27" s="305">
        <v>153</v>
      </c>
      <c r="K27" s="55">
        <v>144</v>
      </c>
      <c r="L27" s="109">
        <v>-5.8823529411764719</v>
      </c>
      <c r="M27" s="304">
        <v>27.409098438806303</v>
      </c>
      <c r="N27" s="55">
        <v>90</v>
      </c>
      <c r="O27" s="55">
        <v>95</v>
      </c>
      <c r="P27" s="109">
        <v>5.555555555555558</v>
      </c>
      <c r="Q27" s="304">
        <v>17.775910122154279</v>
      </c>
      <c r="R27" s="305">
        <v>7</v>
      </c>
      <c r="S27" s="55">
        <v>13</v>
      </c>
      <c r="T27" s="109">
        <v>85.714285714285722</v>
      </c>
      <c r="U27" s="304">
        <v>4.7839028293657311</v>
      </c>
      <c r="V27" s="55">
        <v>696</v>
      </c>
      <c r="W27" s="55">
        <v>662</v>
      </c>
      <c r="X27" s="166">
        <v>-4.8850574712643642</v>
      </c>
      <c r="Y27" s="109">
        <v>28.217496344283749</v>
      </c>
    </row>
    <row r="28" spans="1:25" x14ac:dyDescent="0.2">
      <c r="A28" s="99" t="s">
        <v>600</v>
      </c>
      <c r="B28" s="55">
        <v>131</v>
      </c>
      <c r="C28" s="55">
        <v>250</v>
      </c>
      <c r="D28" s="109">
        <v>90.839694656488561</v>
      </c>
      <c r="E28" s="109">
        <v>109.2447256646449</v>
      </c>
      <c r="F28" s="305">
        <v>144</v>
      </c>
      <c r="G28" s="55">
        <v>83</v>
      </c>
      <c r="H28" s="109">
        <v>-42.361111111111114</v>
      </c>
      <c r="I28" s="109">
        <v>32.972044473329191</v>
      </c>
      <c r="J28" s="305">
        <v>100</v>
      </c>
      <c r="K28" s="55">
        <v>64</v>
      </c>
      <c r="L28" s="109">
        <v>-36</v>
      </c>
      <c r="M28" s="304">
        <v>31.575249740490918</v>
      </c>
      <c r="N28" s="55">
        <v>25</v>
      </c>
      <c r="O28" s="55">
        <v>35</v>
      </c>
      <c r="P28" s="109">
        <v>39.999999999999993</v>
      </c>
      <c r="Q28" s="304">
        <v>16.72809861739875</v>
      </c>
      <c r="R28" s="305">
        <v>5</v>
      </c>
      <c r="S28" s="55">
        <v>3</v>
      </c>
      <c r="T28" s="109">
        <v>-40</v>
      </c>
      <c r="U28" s="304">
        <v>3.2773417699393477</v>
      </c>
      <c r="V28" s="55">
        <v>400</v>
      </c>
      <c r="W28" s="55">
        <v>432</v>
      </c>
      <c r="X28" s="166">
        <v>8.0000000000000071</v>
      </c>
      <c r="Y28" s="109">
        <v>48.403816909873434</v>
      </c>
    </row>
    <row r="29" spans="1:25" x14ac:dyDescent="0.2">
      <c r="A29" s="103" t="s">
        <v>496</v>
      </c>
      <c r="B29" s="55">
        <v>211</v>
      </c>
      <c r="C29" s="55">
        <v>259</v>
      </c>
      <c r="D29" s="109">
        <v>22.748815165876767</v>
      </c>
      <c r="E29" s="109">
        <v>28.808079267874898</v>
      </c>
      <c r="F29" s="305">
        <v>328</v>
      </c>
      <c r="G29" s="55">
        <v>340</v>
      </c>
      <c r="H29" s="109">
        <v>3.6585365853658569</v>
      </c>
      <c r="I29" s="109">
        <v>37.15408990451386</v>
      </c>
      <c r="J29" s="305">
        <v>220</v>
      </c>
      <c r="K29" s="55">
        <v>230</v>
      </c>
      <c r="L29" s="109">
        <v>4.5454545454545414</v>
      </c>
      <c r="M29" s="304">
        <v>31.835955467201089</v>
      </c>
      <c r="N29" s="55">
        <v>125</v>
      </c>
      <c r="O29" s="55">
        <v>238</v>
      </c>
      <c r="P29" s="109">
        <v>90.399999999999991</v>
      </c>
      <c r="Q29" s="304">
        <v>30.254044636532715</v>
      </c>
      <c r="R29" s="305">
        <v>10</v>
      </c>
      <c r="S29" s="55">
        <v>12</v>
      </c>
      <c r="T29" s="109">
        <v>19.999999999999996</v>
      </c>
      <c r="U29" s="304">
        <v>2.8748187211184928</v>
      </c>
      <c r="V29" s="55">
        <v>884</v>
      </c>
      <c r="W29" s="55">
        <v>1067</v>
      </c>
      <c r="X29" s="166">
        <v>20.701357466063342</v>
      </c>
      <c r="Y29" s="109">
        <v>32.106771723538344</v>
      </c>
    </row>
    <row r="30" spans="1:25" x14ac:dyDescent="0.2">
      <c r="A30" s="104" t="s">
        <v>497</v>
      </c>
      <c r="B30" s="55">
        <v>40</v>
      </c>
      <c r="C30" s="55">
        <v>78</v>
      </c>
      <c r="D30" s="109">
        <v>95</v>
      </c>
      <c r="E30" s="109">
        <v>35.252452438543649</v>
      </c>
      <c r="F30" s="305">
        <v>91</v>
      </c>
      <c r="G30" s="55">
        <v>133</v>
      </c>
      <c r="H30" s="109">
        <v>46.153846153846146</v>
      </c>
      <c r="I30" s="109">
        <v>60.10995095290135</v>
      </c>
      <c r="J30" s="305">
        <v>57</v>
      </c>
      <c r="K30" s="55">
        <v>104</v>
      </c>
      <c r="L30" s="109">
        <v>82.456140350877178</v>
      </c>
      <c r="M30" s="304">
        <v>55.2494576229807</v>
      </c>
      <c r="N30" s="55">
        <v>44</v>
      </c>
      <c r="O30" s="55">
        <v>53</v>
      </c>
      <c r="P30" s="109">
        <v>20.45454545454546</v>
      </c>
      <c r="Q30" s="304">
        <v>29.179827181647674</v>
      </c>
      <c r="R30" s="305">
        <v>1</v>
      </c>
      <c r="S30" s="55">
        <v>1</v>
      </c>
      <c r="T30" s="109">
        <v>0</v>
      </c>
      <c r="U30" s="304">
        <v>0.94627977298975352</v>
      </c>
      <c r="V30" s="55">
        <v>232</v>
      </c>
      <c r="W30" s="55">
        <v>368</v>
      </c>
      <c r="X30" s="166">
        <v>58.62068965517242</v>
      </c>
      <c r="Y30" s="109">
        <v>45.298335799704624</v>
      </c>
    </row>
    <row r="31" spans="1:25" x14ac:dyDescent="0.2">
      <c r="A31" s="103" t="s">
        <v>498</v>
      </c>
      <c r="B31" s="55">
        <v>454</v>
      </c>
      <c r="C31" s="55">
        <v>472</v>
      </c>
      <c r="D31" s="109">
        <v>3.9647577092511099</v>
      </c>
      <c r="E31" s="109">
        <v>73.525992265433246</v>
      </c>
      <c r="F31" s="305">
        <v>648</v>
      </c>
      <c r="G31" s="55">
        <v>731</v>
      </c>
      <c r="H31" s="109">
        <v>12.808641975308642</v>
      </c>
      <c r="I31" s="109">
        <v>103.36057758852249</v>
      </c>
      <c r="J31" s="305">
        <v>447</v>
      </c>
      <c r="K31" s="55">
        <v>488</v>
      </c>
      <c r="L31" s="109">
        <v>9.1722595078299829</v>
      </c>
      <c r="M31" s="304">
        <v>97.501859308509296</v>
      </c>
      <c r="N31" s="55">
        <v>283</v>
      </c>
      <c r="O31" s="55">
        <v>299</v>
      </c>
      <c r="P31" s="109">
        <v>5.6537102473498191</v>
      </c>
      <c r="Q31" s="304">
        <v>57.250707519178484</v>
      </c>
      <c r="R31" s="305">
        <v>16</v>
      </c>
      <c r="S31" s="55">
        <v>15</v>
      </c>
      <c r="T31" s="109">
        <v>-6.25</v>
      </c>
      <c r="U31" s="304">
        <v>5.7442181457369719</v>
      </c>
      <c r="V31" s="55">
        <v>1832</v>
      </c>
      <c r="W31" s="55">
        <v>1990</v>
      </c>
      <c r="X31" s="166">
        <v>8.6244541484716173</v>
      </c>
      <c r="Y31" s="109">
        <v>83.897204477185866</v>
      </c>
    </row>
    <row r="32" spans="1:25" x14ac:dyDescent="0.2">
      <c r="A32" s="103" t="s">
        <v>596</v>
      </c>
      <c r="B32" s="55">
        <v>80</v>
      </c>
      <c r="C32" s="55">
        <v>65</v>
      </c>
      <c r="D32" s="109">
        <v>-18.75</v>
      </c>
      <c r="E32" s="109">
        <v>57.905356918998862</v>
      </c>
      <c r="F32" s="305">
        <v>96</v>
      </c>
      <c r="G32" s="55">
        <v>81</v>
      </c>
      <c r="H32" s="109">
        <v>-15.625</v>
      </c>
      <c r="I32" s="109">
        <v>67.411681708737319</v>
      </c>
      <c r="J32" s="305">
        <v>59</v>
      </c>
      <c r="K32" s="55">
        <v>61</v>
      </c>
      <c r="L32" s="109">
        <v>3.3898305084745672</v>
      </c>
      <c r="M32" s="304">
        <v>66.522042656812744</v>
      </c>
      <c r="N32" s="55">
        <v>43</v>
      </c>
      <c r="O32" s="55">
        <v>42</v>
      </c>
      <c r="P32" s="109">
        <v>-2.3255813953488413</v>
      </c>
      <c r="Q32" s="304">
        <v>40.869532386379774</v>
      </c>
      <c r="R32" s="305">
        <v>1</v>
      </c>
      <c r="S32" s="55">
        <v>1</v>
      </c>
      <c r="T32" s="109" t="s">
        <v>477</v>
      </c>
      <c r="U32" s="304">
        <v>1.9166808117710572</v>
      </c>
      <c r="V32" s="55">
        <v>278</v>
      </c>
      <c r="W32" s="55">
        <v>249</v>
      </c>
      <c r="X32" s="166">
        <v>-10.431654676258994</v>
      </c>
      <c r="Y32" s="109">
        <v>58.330986038232524</v>
      </c>
    </row>
    <row r="33" spans="1:25" x14ac:dyDescent="0.2">
      <c r="A33" s="93" t="s">
        <v>500</v>
      </c>
      <c r="B33" s="55">
        <v>84</v>
      </c>
      <c r="C33" s="55">
        <v>61</v>
      </c>
      <c r="D33" s="109">
        <v>-27.380952380952383</v>
      </c>
      <c r="E33" s="109">
        <v>94.917106479083699</v>
      </c>
      <c r="F33" s="305">
        <v>61</v>
      </c>
      <c r="G33" s="55">
        <v>68</v>
      </c>
      <c r="H33" s="109">
        <v>11.475409836065564</v>
      </c>
      <c r="I33" s="109">
        <v>112.49192188064656</v>
      </c>
      <c r="J33" s="305">
        <v>44</v>
      </c>
      <c r="K33" s="55">
        <v>40</v>
      </c>
      <c r="L33" s="109">
        <v>-9.0909090909090935</v>
      </c>
      <c r="M33" s="304">
        <v>103.05431609123842</v>
      </c>
      <c r="N33" s="55">
        <v>20</v>
      </c>
      <c r="O33" s="55">
        <v>32</v>
      </c>
      <c r="P33" s="109">
        <v>60.000000000000007</v>
      </c>
      <c r="Q33" s="304">
        <v>76.197736746249021</v>
      </c>
      <c r="R33" s="305" t="s">
        <v>477</v>
      </c>
      <c r="S33" s="55">
        <v>3</v>
      </c>
      <c r="T33" s="109" t="s">
        <v>477</v>
      </c>
      <c r="U33" s="304">
        <v>13.866867532865166</v>
      </c>
      <c r="V33" s="55">
        <v>209</v>
      </c>
      <c r="W33" s="55">
        <v>201</v>
      </c>
      <c r="X33" s="166">
        <v>-3.8277511961722466</v>
      </c>
      <c r="Y33" s="109">
        <v>97.797907863364884</v>
      </c>
    </row>
    <row r="34" spans="1:25" x14ac:dyDescent="0.2">
      <c r="A34" s="99" t="s">
        <v>501</v>
      </c>
      <c r="B34" s="55">
        <v>337</v>
      </c>
      <c r="C34" s="55">
        <v>406</v>
      </c>
      <c r="D34" s="109">
        <v>20.474777448071222</v>
      </c>
      <c r="E34" s="109">
        <v>78.461252242977224</v>
      </c>
      <c r="F34" s="305">
        <v>446</v>
      </c>
      <c r="G34" s="55">
        <v>510</v>
      </c>
      <c r="H34" s="109">
        <v>14.34977578475336</v>
      </c>
      <c r="I34" s="109">
        <v>95.743709633583748</v>
      </c>
      <c r="J34" s="305">
        <v>283</v>
      </c>
      <c r="K34" s="55">
        <v>349</v>
      </c>
      <c r="L34" s="109">
        <v>23.321554770318031</v>
      </c>
      <c r="M34" s="304">
        <v>93.59819233087039</v>
      </c>
      <c r="N34" s="55">
        <v>159</v>
      </c>
      <c r="O34" s="55">
        <v>186</v>
      </c>
      <c r="P34" s="109">
        <v>16.981132075471695</v>
      </c>
      <c r="Q34" s="304">
        <v>47.92707033561171</v>
      </c>
      <c r="R34" s="305">
        <v>15</v>
      </c>
      <c r="S34" s="55">
        <v>10</v>
      </c>
      <c r="T34" s="109">
        <v>-33.333333333333336</v>
      </c>
      <c r="U34" s="304">
        <v>4.6933190996854783</v>
      </c>
      <c r="V34" s="55">
        <v>1225</v>
      </c>
      <c r="W34" s="55">
        <v>1451</v>
      </c>
      <c r="X34" s="166">
        <v>18.448979591836732</v>
      </c>
      <c r="Y34" s="109">
        <v>80.117717807572092</v>
      </c>
    </row>
    <row r="35" spans="1:25" x14ac:dyDescent="0.2">
      <c r="A35" s="99" t="s">
        <v>605</v>
      </c>
      <c r="B35" s="55">
        <v>1393</v>
      </c>
      <c r="C35" s="55">
        <v>1340</v>
      </c>
      <c r="D35" s="109">
        <v>-3.8047379755922428</v>
      </c>
      <c r="E35" s="109">
        <v>48.65529018015426</v>
      </c>
      <c r="F35" s="305">
        <v>1922</v>
      </c>
      <c r="G35" s="55">
        <v>1788</v>
      </c>
      <c r="H35" s="109">
        <v>-6.9719042663891724</v>
      </c>
      <c r="I35" s="109">
        <v>64.922133464265542</v>
      </c>
      <c r="J35" s="305">
        <v>1298</v>
      </c>
      <c r="K35" s="55">
        <v>1401</v>
      </c>
      <c r="L35" s="109">
        <v>7.9352850539291309</v>
      </c>
      <c r="M35" s="304">
        <v>61.842198063045942</v>
      </c>
      <c r="N35" s="55">
        <v>759</v>
      </c>
      <c r="O35" s="55">
        <v>816</v>
      </c>
      <c r="P35" s="109">
        <v>7.5098814229249022</v>
      </c>
      <c r="Q35" s="304">
        <v>38.270653619315368</v>
      </c>
      <c r="R35" s="305">
        <v>19</v>
      </c>
      <c r="S35" s="55">
        <v>42</v>
      </c>
      <c r="T35" s="109">
        <v>121.05263157894738</v>
      </c>
      <c r="U35" s="304">
        <v>3.636577945726799</v>
      </c>
      <c r="V35" s="55">
        <v>5372</v>
      </c>
      <c r="W35" s="55">
        <v>5345</v>
      </c>
      <c r="X35" s="166">
        <v>-0.50260610573342746</v>
      </c>
      <c r="Y35" s="109">
        <v>53.958492111643537</v>
      </c>
    </row>
    <row r="36" spans="1:25" x14ac:dyDescent="0.2">
      <c r="A36" s="24" t="s">
        <v>503</v>
      </c>
      <c r="B36" s="55">
        <v>112</v>
      </c>
      <c r="C36" s="55">
        <v>141</v>
      </c>
      <c r="D36" s="109">
        <v>25.892857142857139</v>
      </c>
      <c r="E36" s="109">
        <v>81.812394501176598</v>
      </c>
      <c r="F36" s="305">
        <v>129</v>
      </c>
      <c r="G36" s="55">
        <v>162</v>
      </c>
      <c r="H36" s="109">
        <v>25.581395348837212</v>
      </c>
      <c r="I36" s="109">
        <v>90.515840724706024</v>
      </c>
      <c r="J36" s="305">
        <v>83</v>
      </c>
      <c r="K36" s="55">
        <v>111</v>
      </c>
      <c r="L36" s="109">
        <v>33.734939759036145</v>
      </c>
      <c r="M36" s="304">
        <v>86.614295865882511</v>
      </c>
      <c r="N36" s="55">
        <v>48</v>
      </c>
      <c r="O36" s="55">
        <v>65</v>
      </c>
      <c r="P36" s="109">
        <v>35.416666666666671</v>
      </c>
      <c r="Q36" s="304">
        <v>45.96507536801478</v>
      </c>
      <c r="R36" s="305">
        <v>7</v>
      </c>
      <c r="S36" s="55">
        <v>7</v>
      </c>
      <c r="T36" s="109" t="s">
        <v>477</v>
      </c>
      <c r="U36" s="304">
        <v>9.900170079264722</v>
      </c>
      <c r="V36" s="55">
        <v>372</v>
      </c>
      <c r="W36" s="55">
        <v>479</v>
      </c>
      <c r="X36" s="166">
        <v>28.763440860215049</v>
      </c>
      <c r="Y36" s="109">
        <v>77.147842895256559</v>
      </c>
    </row>
    <row r="37" spans="1:25" x14ac:dyDescent="0.2">
      <c r="A37" s="105" t="s">
        <v>504</v>
      </c>
      <c r="B37" s="59">
        <v>71</v>
      </c>
      <c r="C37" s="59">
        <v>59</v>
      </c>
      <c r="D37" s="171">
        <v>-16.901408450704224</v>
      </c>
      <c r="E37" s="171">
        <v>52.750176967903016</v>
      </c>
      <c r="F37" s="308">
        <v>82</v>
      </c>
      <c r="G37" s="59">
        <v>82</v>
      </c>
      <c r="H37" s="171">
        <v>0</v>
      </c>
      <c r="I37" s="171">
        <v>77.503165578991641</v>
      </c>
      <c r="J37" s="308">
        <v>69</v>
      </c>
      <c r="K37" s="59">
        <v>62</v>
      </c>
      <c r="L37" s="171">
        <v>-10.144927536231885</v>
      </c>
      <c r="M37" s="307">
        <v>67.245849382811627</v>
      </c>
      <c r="N37" s="59">
        <v>26</v>
      </c>
      <c r="O37" s="59">
        <v>31</v>
      </c>
      <c r="P37" s="171">
        <v>19.23076923076923</v>
      </c>
      <c r="Q37" s="307">
        <v>28.486088974663254</v>
      </c>
      <c r="R37" s="308">
        <v>1</v>
      </c>
      <c r="S37" s="59">
        <v>1</v>
      </c>
      <c r="T37" s="171" t="s">
        <v>477</v>
      </c>
      <c r="U37" s="307">
        <v>2.0675387159029786</v>
      </c>
      <c r="V37" s="59">
        <v>248</v>
      </c>
      <c r="W37" s="59">
        <v>234</v>
      </c>
      <c r="X37" s="170">
        <v>-5.6451612903225756</v>
      </c>
      <c r="Y37" s="171">
        <v>55.890721677550552</v>
      </c>
    </row>
    <row r="38" spans="1:25" ht="12" customHeight="1" x14ac:dyDescent="0.2"/>
    <row r="39" spans="1:25" ht="12" customHeight="1" x14ac:dyDescent="0.2">
      <c r="A39" s="27" t="s">
        <v>1147</v>
      </c>
    </row>
    <row r="40" spans="1:25" ht="12" customHeight="1" x14ac:dyDescent="0.2">
      <c r="A40" s="27" t="s">
        <v>783</v>
      </c>
    </row>
    <row r="41" spans="1:25" ht="12" customHeight="1" x14ac:dyDescent="0.2">
      <c r="A41" s="27" t="s">
        <v>782</v>
      </c>
    </row>
    <row r="42" spans="1:25" ht="12" customHeight="1" x14ac:dyDescent="0.2">
      <c r="A42" s="27" t="s">
        <v>1148</v>
      </c>
    </row>
    <row r="43" spans="1:25" ht="12" customHeight="1" x14ac:dyDescent="0.2">
      <c r="A43" s="27" t="s">
        <v>711</v>
      </c>
    </row>
    <row r="44" spans="1:25" ht="12" customHeight="1" x14ac:dyDescent="0.2">
      <c r="A44" s="27" t="s">
        <v>1149</v>
      </c>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zoomScaleNormal="100" workbookViewId="0">
      <pane xSplit="1" topLeftCell="B1" activePane="topRight" state="frozen"/>
      <selection activeCell="V9" sqref="V9:X9"/>
      <selection pane="topRight" activeCell="A2" sqref="A2"/>
    </sheetView>
  </sheetViews>
  <sheetFormatPr defaultColWidth="9.140625" defaultRowHeight="11.25" x14ac:dyDescent="0.2"/>
  <cols>
    <col min="1" max="1" width="15.42578125" style="27" customWidth="1"/>
    <col min="2" max="12" width="9.140625" style="27"/>
    <col min="13" max="13" width="10.5703125" style="27" bestFit="1" customWidth="1"/>
    <col min="14" max="16384" width="9.140625" style="27"/>
  </cols>
  <sheetData>
    <row r="1" spans="1:25" x14ac:dyDescent="0.2">
      <c r="A1" s="26" t="s">
        <v>1159</v>
      </c>
      <c r="Y1" s="3" t="s">
        <v>460</v>
      </c>
    </row>
    <row r="2" spans="1:25" ht="12" customHeight="1" x14ac:dyDescent="0.2">
      <c r="A2" s="27" t="s">
        <v>1160</v>
      </c>
    </row>
    <row r="3" spans="1:25" ht="12" customHeight="1" x14ac:dyDescent="0.2">
      <c r="A3" s="27" t="s">
        <v>462</v>
      </c>
    </row>
    <row r="4" spans="1:25" ht="12" customHeight="1" x14ac:dyDescent="0.2">
      <c r="A4" s="4"/>
    </row>
    <row r="5" spans="1:25" ht="21" customHeight="1" x14ac:dyDescent="0.2">
      <c r="A5" s="873" t="s">
        <v>463</v>
      </c>
      <c r="B5" s="873" t="s">
        <v>1138</v>
      </c>
      <c r="C5" s="873"/>
      <c r="D5" s="873"/>
      <c r="E5" s="817"/>
      <c r="F5" s="873" t="s">
        <v>1139</v>
      </c>
      <c r="G5" s="873"/>
      <c r="H5" s="873"/>
      <c r="I5" s="817"/>
      <c r="J5" s="873" t="s">
        <v>1140</v>
      </c>
      <c r="K5" s="873"/>
      <c r="L5" s="873"/>
      <c r="M5" s="817"/>
      <c r="N5" s="873" t="s">
        <v>1141</v>
      </c>
      <c r="O5" s="873"/>
      <c r="P5" s="873"/>
      <c r="Q5" s="873"/>
      <c r="R5" s="873" t="s">
        <v>1142</v>
      </c>
      <c r="S5" s="873"/>
      <c r="T5" s="873"/>
      <c r="U5" s="817"/>
      <c r="V5" s="873" t="s">
        <v>1143</v>
      </c>
      <c r="W5" s="873"/>
      <c r="X5" s="873"/>
      <c r="Y5" s="873"/>
    </row>
    <row r="6" spans="1:25" ht="19.5" customHeight="1" x14ac:dyDescent="0.2">
      <c r="A6" s="873"/>
      <c r="B6" s="873" t="s">
        <v>594</v>
      </c>
      <c r="C6" s="873"/>
      <c r="D6" s="873" t="s">
        <v>976</v>
      </c>
      <c r="E6" s="44" t="s">
        <v>1144</v>
      </c>
      <c r="F6" s="873" t="s">
        <v>594</v>
      </c>
      <c r="G6" s="873"/>
      <c r="H6" s="873" t="s">
        <v>976</v>
      </c>
      <c r="I6" s="44" t="s">
        <v>1144</v>
      </c>
      <c r="J6" s="873" t="s">
        <v>594</v>
      </c>
      <c r="K6" s="873"/>
      <c r="L6" s="873" t="s">
        <v>976</v>
      </c>
      <c r="M6" s="44" t="s">
        <v>1144</v>
      </c>
      <c r="N6" s="873" t="s">
        <v>594</v>
      </c>
      <c r="O6" s="873"/>
      <c r="P6" s="873" t="s">
        <v>976</v>
      </c>
      <c r="Q6" s="115" t="s">
        <v>1144</v>
      </c>
      <c r="R6" s="873" t="s">
        <v>594</v>
      </c>
      <c r="S6" s="873"/>
      <c r="T6" s="873" t="s">
        <v>976</v>
      </c>
      <c r="U6" s="44" t="s">
        <v>1144</v>
      </c>
      <c r="V6" s="873" t="s">
        <v>594</v>
      </c>
      <c r="W6" s="873"/>
      <c r="X6" s="873" t="s">
        <v>976</v>
      </c>
      <c r="Y6" s="115" t="s">
        <v>1144</v>
      </c>
    </row>
    <row r="7" spans="1:25" ht="21.75" customHeight="1" x14ac:dyDescent="0.2">
      <c r="A7" s="873"/>
      <c r="B7" s="115" t="s">
        <v>705</v>
      </c>
      <c r="C7" s="115">
        <v>2022</v>
      </c>
      <c r="D7" s="873"/>
      <c r="E7" s="44">
        <v>2022</v>
      </c>
      <c r="F7" s="115" t="s">
        <v>705</v>
      </c>
      <c r="G7" s="115">
        <v>2022</v>
      </c>
      <c r="H7" s="873"/>
      <c r="I7" s="44">
        <v>2022</v>
      </c>
      <c r="J7" s="115" t="s">
        <v>705</v>
      </c>
      <c r="K7" s="115">
        <v>2022</v>
      </c>
      <c r="L7" s="873"/>
      <c r="M7" s="44">
        <v>2022</v>
      </c>
      <c r="N7" s="115" t="s">
        <v>705</v>
      </c>
      <c r="O7" s="115">
        <v>2022</v>
      </c>
      <c r="P7" s="873"/>
      <c r="Q7" s="115">
        <v>2022</v>
      </c>
      <c r="R7" s="115" t="s">
        <v>705</v>
      </c>
      <c r="S7" s="115">
        <v>2022</v>
      </c>
      <c r="T7" s="873"/>
      <c r="U7" s="44">
        <v>2022</v>
      </c>
      <c r="V7" s="115" t="s">
        <v>705</v>
      </c>
      <c r="W7" s="115">
        <v>2022</v>
      </c>
      <c r="X7" s="873"/>
      <c r="Y7" s="115">
        <v>2022</v>
      </c>
    </row>
    <row r="8" spans="1:25" ht="12" customHeight="1" x14ac:dyDescent="0.2">
      <c r="A8" s="291"/>
      <c r="B8" s="292"/>
      <c r="F8" s="292"/>
      <c r="J8" s="292"/>
      <c r="N8" s="292"/>
      <c r="Q8" s="293"/>
      <c r="R8" s="292"/>
      <c r="V8" s="292"/>
    </row>
    <row r="9" spans="1:25" x14ac:dyDescent="0.2">
      <c r="A9" s="291" t="s">
        <v>475</v>
      </c>
      <c r="B9" s="294">
        <v>7</v>
      </c>
      <c r="C9" s="37">
        <v>16</v>
      </c>
      <c r="D9" s="92">
        <v>128.57142857142856</v>
      </c>
      <c r="E9" s="92">
        <v>0.115872750380956</v>
      </c>
      <c r="F9" s="294">
        <v>34</v>
      </c>
      <c r="G9" s="37">
        <v>58</v>
      </c>
      <c r="H9" s="92">
        <v>70.588235294117638</v>
      </c>
      <c r="I9" s="92">
        <v>0.42003872013096544</v>
      </c>
      <c r="J9" s="294">
        <v>194</v>
      </c>
      <c r="K9" s="37">
        <v>270</v>
      </c>
      <c r="L9" s="92">
        <v>39.175257731958759</v>
      </c>
      <c r="M9" s="92">
        <v>2.4622959455953146</v>
      </c>
      <c r="N9" s="294">
        <v>529</v>
      </c>
      <c r="O9" s="37">
        <v>545</v>
      </c>
      <c r="P9" s="92">
        <v>3.0245746691871522</v>
      </c>
      <c r="Q9" s="296">
        <v>4.7926831798194529</v>
      </c>
      <c r="R9" s="294">
        <v>30</v>
      </c>
      <c r="S9" s="37">
        <v>24</v>
      </c>
      <c r="T9" s="92">
        <v>-19.999999999999996</v>
      </c>
      <c r="U9" s="92">
        <v>0.40755243237439698</v>
      </c>
      <c r="V9" s="294">
        <v>764</v>
      </c>
      <c r="W9" s="37">
        <v>889</v>
      </c>
      <c r="X9" s="92">
        <v>16.361256544502623</v>
      </c>
      <c r="Y9" s="92">
        <v>1.7796594273449065</v>
      </c>
    </row>
    <row r="10" spans="1:25" x14ac:dyDescent="0.2">
      <c r="A10" s="291"/>
      <c r="B10" s="297"/>
      <c r="C10" s="39"/>
      <c r="D10" s="300"/>
      <c r="E10" s="300"/>
      <c r="F10" s="297"/>
      <c r="G10" s="39"/>
      <c r="H10" s="300"/>
      <c r="I10" s="300"/>
      <c r="J10" s="297"/>
      <c r="K10" s="39"/>
      <c r="L10" s="300"/>
      <c r="M10" s="300"/>
      <c r="N10" s="297"/>
      <c r="O10" s="39"/>
      <c r="P10" s="300"/>
      <c r="Q10" s="299"/>
      <c r="R10" s="297"/>
      <c r="S10" s="39"/>
      <c r="T10" s="300"/>
      <c r="U10" s="300"/>
      <c r="V10" s="297"/>
      <c r="W10" s="39"/>
      <c r="X10" s="300"/>
      <c r="Y10" s="300"/>
    </row>
    <row r="11" spans="1:25" x14ac:dyDescent="0.2">
      <c r="A11" s="95" t="s">
        <v>476</v>
      </c>
      <c r="B11" s="303" t="s">
        <v>477</v>
      </c>
      <c r="C11" s="53" t="s">
        <v>477</v>
      </c>
      <c r="D11" s="169" t="s">
        <v>477</v>
      </c>
      <c r="E11" s="169" t="s">
        <v>477</v>
      </c>
      <c r="F11" s="303">
        <v>2</v>
      </c>
      <c r="G11" s="53" t="s">
        <v>477</v>
      </c>
      <c r="H11" s="169">
        <v>-100</v>
      </c>
      <c r="I11" s="169" t="s">
        <v>477</v>
      </c>
      <c r="J11" s="303">
        <v>1</v>
      </c>
      <c r="K11" s="53">
        <v>1</v>
      </c>
      <c r="L11" s="169" t="s">
        <v>477</v>
      </c>
      <c r="M11" s="169">
        <v>1.6968754041745104</v>
      </c>
      <c r="N11" s="303">
        <v>2</v>
      </c>
      <c r="O11" s="53">
        <v>2</v>
      </c>
      <c r="P11" s="169" t="s">
        <v>477</v>
      </c>
      <c r="Q11" s="302">
        <v>3.129302693412733</v>
      </c>
      <c r="R11" s="303" t="s">
        <v>477</v>
      </c>
      <c r="S11" s="53">
        <v>3</v>
      </c>
      <c r="T11" s="169" t="s">
        <v>477</v>
      </c>
      <c r="U11" s="302">
        <v>8.8154746607114802</v>
      </c>
      <c r="V11" s="53">
        <v>5</v>
      </c>
      <c r="W11" s="53">
        <v>3</v>
      </c>
      <c r="X11" s="169">
        <v>-40</v>
      </c>
      <c r="Y11" s="169">
        <v>1.1086946659177015</v>
      </c>
    </row>
    <row r="12" spans="1:25" x14ac:dyDescent="0.2">
      <c r="A12" s="99" t="s">
        <v>478</v>
      </c>
      <c r="B12" s="305" t="s">
        <v>477</v>
      </c>
      <c r="C12" s="55">
        <v>1</v>
      </c>
      <c r="D12" s="109" t="s">
        <v>477</v>
      </c>
      <c r="E12" s="109">
        <v>0.3852326265546096</v>
      </c>
      <c r="F12" s="305" t="s">
        <v>477</v>
      </c>
      <c r="G12" s="55">
        <v>1</v>
      </c>
      <c r="H12" s="109" t="s">
        <v>477</v>
      </c>
      <c r="I12" s="109">
        <v>0.42632410672043469</v>
      </c>
      <c r="J12" s="305" t="s">
        <v>477</v>
      </c>
      <c r="K12" s="55">
        <v>5</v>
      </c>
      <c r="L12" s="109" t="s">
        <v>477</v>
      </c>
      <c r="M12" s="109">
        <v>2.5785732261316614</v>
      </c>
      <c r="N12" s="305">
        <v>9</v>
      </c>
      <c r="O12" s="55">
        <v>5</v>
      </c>
      <c r="P12" s="109">
        <v>-44.444444444444443</v>
      </c>
      <c r="Q12" s="304">
        <v>2.4979928128150468</v>
      </c>
      <c r="R12" s="305" t="s">
        <v>477</v>
      </c>
      <c r="S12" s="55" t="s">
        <v>477</v>
      </c>
      <c r="T12" s="109" t="s">
        <v>477</v>
      </c>
      <c r="U12" s="304" t="s">
        <v>477</v>
      </c>
      <c r="V12" s="55">
        <v>9</v>
      </c>
      <c r="W12" s="55">
        <v>12</v>
      </c>
      <c r="X12" s="109">
        <v>33.333333333333329</v>
      </c>
      <c r="Y12" s="109">
        <v>1.3510270987619408</v>
      </c>
    </row>
    <row r="13" spans="1:25" x14ac:dyDescent="0.2">
      <c r="A13" s="99" t="s">
        <v>479</v>
      </c>
      <c r="B13" s="305" t="s">
        <v>477</v>
      </c>
      <c r="C13" s="55" t="s">
        <v>477</v>
      </c>
      <c r="D13" s="109" t="s">
        <v>477</v>
      </c>
      <c r="E13" s="109" t="s">
        <v>477</v>
      </c>
      <c r="F13" s="305" t="s">
        <v>477</v>
      </c>
      <c r="G13" s="55" t="s">
        <v>477</v>
      </c>
      <c r="H13" s="109" t="s">
        <v>477</v>
      </c>
      <c r="I13" s="109" t="s">
        <v>477</v>
      </c>
      <c r="J13" s="305">
        <v>8</v>
      </c>
      <c r="K13" s="55">
        <v>3</v>
      </c>
      <c r="L13" s="109">
        <v>-62.5</v>
      </c>
      <c r="M13" s="109">
        <v>6.5966692625293177</v>
      </c>
      <c r="N13" s="305">
        <v>14</v>
      </c>
      <c r="O13" s="55">
        <v>9</v>
      </c>
      <c r="P13" s="109">
        <v>-35.714285714285708</v>
      </c>
      <c r="Q13" s="304">
        <v>17.041395594867403</v>
      </c>
      <c r="R13" s="305" t="s">
        <v>477</v>
      </c>
      <c r="S13" s="55">
        <v>2</v>
      </c>
      <c r="T13" s="109" t="s">
        <v>477</v>
      </c>
      <c r="U13" s="304">
        <v>7.3692521491318494</v>
      </c>
      <c r="V13" s="55">
        <v>22</v>
      </c>
      <c r="W13" s="55">
        <v>12</v>
      </c>
      <c r="X13" s="109">
        <v>-45.45454545454546</v>
      </c>
      <c r="Y13" s="109">
        <v>5.1608011896128412</v>
      </c>
    </row>
    <row r="14" spans="1:25" x14ac:dyDescent="0.2">
      <c r="A14" s="99" t="s">
        <v>480</v>
      </c>
      <c r="B14" s="305" t="s">
        <v>477</v>
      </c>
      <c r="C14" s="55" t="s">
        <v>477</v>
      </c>
      <c r="D14" s="109" t="s">
        <v>477</v>
      </c>
      <c r="E14" s="109" t="s">
        <v>477</v>
      </c>
      <c r="F14" s="305">
        <v>1</v>
      </c>
      <c r="G14" s="55">
        <v>1</v>
      </c>
      <c r="H14" s="109" t="s">
        <v>477</v>
      </c>
      <c r="I14" s="109">
        <v>0.29164533098792156</v>
      </c>
      <c r="J14" s="305">
        <v>2</v>
      </c>
      <c r="K14" s="55">
        <v>21</v>
      </c>
      <c r="L14" s="109">
        <v>950</v>
      </c>
      <c r="M14" s="109">
        <v>7.72226115528888</v>
      </c>
      <c r="N14" s="305">
        <v>20</v>
      </c>
      <c r="O14" s="55">
        <v>26</v>
      </c>
      <c r="P14" s="109">
        <v>30.000000000000004</v>
      </c>
      <c r="Q14" s="304">
        <v>9.291573784432094</v>
      </c>
      <c r="R14" s="305" t="s">
        <v>477</v>
      </c>
      <c r="S14" s="55" t="s">
        <v>477</v>
      </c>
      <c r="T14" s="109" t="s">
        <v>477</v>
      </c>
      <c r="U14" s="304" t="s">
        <v>477</v>
      </c>
      <c r="V14" s="55">
        <v>23</v>
      </c>
      <c r="W14" s="55">
        <v>48</v>
      </c>
      <c r="X14" s="109">
        <v>108.69565217391303</v>
      </c>
      <c r="Y14" s="109">
        <v>3.8179025147509735</v>
      </c>
    </row>
    <row r="15" spans="1:25" x14ac:dyDescent="0.2">
      <c r="A15" s="99" t="s">
        <v>1146</v>
      </c>
      <c r="B15" s="305" t="s">
        <v>477</v>
      </c>
      <c r="C15" s="55">
        <v>3</v>
      </c>
      <c r="D15" s="109" t="s">
        <v>477</v>
      </c>
      <c r="E15" s="109">
        <v>0.3031683548748092</v>
      </c>
      <c r="F15" s="305">
        <v>1</v>
      </c>
      <c r="G15" s="55">
        <v>6</v>
      </c>
      <c r="H15" s="109">
        <v>500</v>
      </c>
      <c r="I15" s="109">
        <v>0.6063367097496184</v>
      </c>
      <c r="J15" s="305">
        <v>11</v>
      </c>
      <c r="K15" s="55">
        <v>14</v>
      </c>
      <c r="L15" s="109">
        <v>27.27272727272727</v>
      </c>
      <c r="M15" s="109">
        <v>1.7374560688731757</v>
      </c>
      <c r="N15" s="305">
        <v>18</v>
      </c>
      <c r="O15" s="55">
        <v>40</v>
      </c>
      <c r="P15" s="109">
        <v>122.22222222222223</v>
      </c>
      <c r="Q15" s="304">
        <v>4.8785712278704931</v>
      </c>
      <c r="R15" s="305">
        <v>3</v>
      </c>
      <c r="S15" s="55">
        <v>1</v>
      </c>
      <c r="T15" s="109">
        <v>-66.666666666666671</v>
      </c>
      <c r="U15" s="304">
        <v>0.23579760934707383</v>
      </c>
      <c r="V15" s="55">
        <v>30</v>
      </c>
      <c r="W15" s="55">
        <v>63</v>
      </c>
      <c r="X15" s="109">
        <v>110.00000000000001</v>
      </c>
      <c r="Y15" s="109">
        <v>1.7476763986900767</v>
      </c>
    </row>
    <row r="16" spans="1:25" x14ac:dyDescent="0.2">
      <c r="A16" s="93" t="s">
        <v>483</v>
      </c>
      <c r="B16" s="305" t="s">
        <v>477</v>
      </c>
      <c r="C16" s="55" t="s">
        <v>477</v>
      </c>
      <c r="D16" s="109" t="s">
        <v>477</v>
      </c>
      <c r="E16" s="109" t="s">
        <v>477</v>
      </c>
      <c r="F16" s="305">
        <v>4</v>
      </c>
      <c r="G16" s="55">
        <v>2</v>
      </c>
      <c r="H16" s="109">
        <v>-50</v>
      </c>
      <c r="I16" s="109">
        <v>0.34998092253991236</v>
      </c>
      <c r="J16" s="305">
        <v>10</v>
      </c>
      <c r="K16" s="55">
        <v>16</v>
      </c>
      <c r="L16" s="109">
        <v>60.000000000000007</v>
      </c>
      <c r="M16" s="109">
        <v>3.249822852156329</v>
      </c>
      <c r="N16" s="305">
        <v>33</v>
      </c>
      <c r="O16" s="55">
        <v>15</v>
      </c>
      <c r="P16" s="109">
        <v>-54.54545454545454</v>
      </c>
      <c r="Q16" s="304">
        <v>2.7518661248097951</v>
      </c>
      <c r="R16" s="305">
        <v>4</v>
      </c>
      <c r="S16" s="55" t="s">
        <v>477</v>
      </c>
      <c r="T16" s="109">
        <v>-100</v>
      </c>
      <c r="U16" s="304" t="s">
        <v>477</v>
      </c>
      <c r="V16" s="55">
        <v>47</v>
      </c>
      <c r="W16" s="55">
        <v>33</v>
      </c>
      <c r="X16" s="109">
        <v>-29.787234042553191</v>
      </c>
      <c r="Y16" s="109">
        <v>1.501418157696224</v>
      </c>
    </row>
    <row r="17" spans="1:25" x14ac:dyDescent="0.2">
      <c r="A17" s="99" t="s">
        <v>484</v>
      </c>
      <c r="B17" s="305" t="s">
        <v>477</v>
      </c>
      <c r="C17" s="55" t="s">
        <v>477</v>
      </c>
      <c r="D17" s="109" t="s">
        <v>477</v>
      </c>
      <c r="E17" s="109" t="s">
        <v>477</v>
      </c>
      <c r="F17" s="305" t="s">
        <v>477</v>
      </c>
      <c r="G17" s="55" t="s">
        <v>477</v>
      </c>
      <c r="H17" s="109" t="s">
        <v>477</v>
      </c>
      <c r="I17" s="109" t="s">
        <v>477</v>
      </c>
      <c r="J17" s="305" t="s">
        <v>477</v>
      </c>
      <c r="K17" s="55" t="s">
        <v>477</v>
      </c>
      <c r="L17" s="109" t="s">
        <v>477</v>
      </c>
      <c r="M17" s="109" t="s">
        <v>477</v>
      </c>
      <c r="N17" s="305">
        <v>1</v>
      </c>
      <c r="O17" s="55" t="s">
        <v>477</v>
      </c>
      <c r="P17" s="109">
        <v>-100</v>
      </c>
      <c r="Q17" s="304" t="s">
        <v>477</v>
      </c>
      <c r="R17" s="305" t="s">
        <v>477</v>
      </c>
      <c r="S17" s="55" t="s">
        <v>477</v>
      </c>
      <c r="T17" s="109" t="s">
        <v>477</v>
      </c>
      <c r="U17" s="304" t="s">
        <v>477</v>
      </c>
      <c r="V17" s="55">
        <v>1</v>
      </c>
      <c r="W17" s="55" t="s">
        <v>477</v>
      </c>
      <c r="X17" s="109">
        <v>-100</v>
      </c>
      <c r="Y17" s="109" t="s">
        <v>477</v>
      </c>
    </row>
    <row r="18" spans="1:25" x14ac:dyDescent="0.2">
      <c r="A18" s="99" t="s">
        <v>485</v>
      </c>
      <c r="B18" s="305" t="s">
        <v>477</v>
      </c>
      <c r="C18" s="55" t="s">
        <v>477</v>
      </c>
      <c r="D18" s="109" t="s">
        <v>477</v>
      </c>
      <c r="E18" s="109" t="s">
        <v>477</v>
      </c>
      <c r="F18" s="305" t="s">
        <v>477</v>
      </c>
      <c r="G18" s="55" t="s">
        <v>477</v>
      </c>
      <c r="H18" s="109" t="s">
        <v>477</v>
      </c>
      <c r="I18" s="109" t="s">
        <v>477</v>
      </c>
      <c r="J18" s="305">
        <v>2</v>
      </c>
      <c r="K18" s="55">
        <v>1</v>
      </c>
      <c r="L18" s="109">
        <v>-50</v>
      </c>
      <c r="M18" s="109">
        <v>0.51148858081795268</v>
      </c>
      <c r="N18" s="305">
        <v>5</v>
      </c>
      <c r="O18" s="55">
        <v>2</v>
      </c>
      <c r="P18" s="109">
        <v>-60</v>
      </c>
      <c r="Q18" s="304">
        <v>0.93163991506127108</v>
      </c>
      <c r="R18" s="305" t="s">
        <v>477</v>
      </c>
      <c r="S18" s="55">
        <v>1</v>
      </c>
      <c r="T18" s="109" t="s">
        <v>477</v>
      </c>
      <c r="U18" s="304">
        <v>1.0033045239121379</v>
      </c>
      <c r="V18" s="55">
        <v>7</v>
      </c>
      <c r="W18" s="55">
        <v>3</v>
      </c>
      <c r="X18" s="109">
        <v>-57.142857142857139</v>
      </c>
      <c r="Y18" s="109">
        <v>0.30332462350832073</v>
      </c>
    </row>
    <row r="19" spans="1:25" x14ac:dyDescent="0.2">
      <c r="A19" s="103" t="s">
        <v>486</v>
      </c>
      <c r="B19" s="305">
        <v>1</v>
      </c>
      <c r="C19" s="55" t="s">
        <v>477</v>
      </c>
      <c r="D19" s="109">
        <v>-100</v>
      </c>
      <c r="E19" s="109" t="s">
        <v>477</v>
      </c>
      <c r="F19" s="305" t="s">
        <v>477</v>
      </c>
      <c r="G19" s="55">
        <v>2</v>
      </c>
      <c r="H19" s="109" t="s">
        <v>477</v>
      </c>
      <c r="I19" s="109">
        <v>0.38832565402525054</v>
      </c>
      <c r="J19" s="305">
        <v>8</v>
      </c>
      <c r="K19" s="55">
        <v>13</v>
      </c>
      <c r="L19" s="109">
        <v>62.5</v>
      </c>
      <c r="M19" s="109">
        <v>3.5434715929804108</v>
      </c>
      <c r="N19" s="305">
        <v>25</v>
      </c>
      <c r="O19" s="55">
        <v>46</v>
      </c>
      <c r="P19" s="109">
        <v>84.000000000000014</v>
      </c>
      <c r="Q19" s="304">
        <v>11.050826662854163</v>
      </c>
      <c r="R19" s="305" t="s">
        <v>477</v>
      </c>
      <c r="S19" s="55">
        <v>2</v>
      </c>
      <c r="T19" s="109" t="s">
        <v>477</v>
      </c>
      <c r="U19" s="304">
        <v>1.0124204551372604</v>
      </c>
      <c r="V19" s="55">
        <v>34</v>
      </c>
      <c r="W19" s="55">
        <v>61</v>
      </c>
      <c r="X19" s="109">
        <v>79.411764705882362</v>
      </c>
      <c r="Y19" s="109">
        <v>3.4446496760447021</v>
      </c>
    </row>
    <row r="20" spans="1:25" x14ac:dyDescent="0.2">
      <c r="A20" s="93" t="s">
        <v>487</v>
      </c>
      <c r="B20" s="305" t="s">
        <v>477</v>
      </c>
      <c r="C20" s="55">
        <v>1</v>
      </c>
      <c r="D20" s="109" t="s">
        <v>477</v>
      </c>
      <c r="E20" s="109">
        <v>0.18922841613756886</v>
      </c>
      <c r="F20" s="305">
        <v>1</v>
      </c>
      <c r="G20" s="55">
        <v>3</v>
      </c>
      <c r="H20" s="109">
        <v>200</v>
      </c>
      <c r="I20" s="109">
        <v>0.53999328507550148</v>
      </c>
      <c r="J20" s="305">
        <v>6</v>
      </c>
      <c r="K20" s="55">
        <v>4</v>
      </c>
      <c r="L20" s="109">
        <v>-33.333333333333336</v>
      </c>
      <c r="M20" s="109">
        <v>0.8434180833560212</v>
      </c>
      <c r="N20" s="305">
        <v>22</v>
      </c>
      <c r="O20" s="55">
        <v>15</v>
      </c>
      <c r="P20" s="109">
        <v>-31.818181818181824</v>
      </c>
      <c r="Q20" s="304">
        <v>2.875288920531891</v>
      </c>
      <c r="R20" s="305">
        <v>3</v>
      </c>
      <c r="S20" s="55">
        <v>1</v>
      </c>
      <c r="T20" s="109">
        <v>-66.666666666666671</v>
      </c>
      <c r="U20" s="304">
        <v>0.40999490163139918</v>
      </c>
      <c r="V20" s="55">
        <v>29</v>
      </c>
      <c r="W20" s="55">
        <v>23</v>
      </c>
      <c r="X20" s="109">
        <v>-20.68965517241379</v>
      </c>
      <c r="Y20" s="109">
        <v>1.1057842949537413</v>
      </c>
    </row>
    <row r="21" spans="1:25" x14ac:dyDescent="0.2">
      <c r="A21" s="103" t="s">
        <v>488</v>
      </c>
      <c r="B21" s="305" t="s">
        <v>477</v>
      </c>
      <c r="C21" s="55">
        <v>1</v>
      </c>
      <c r="D21" s="109" t="s">
        <v>477</v>
      </c>
      <c r="E21" s="109">
        <v>0.33742306623338442</v>
      </c>
      <c r="F21" s="305">
        <v>1</v>
      </c>
      <c r="G21" s="55">
        <v>4</v>
      </c>
      <c r="H21" s="109">
        <v>300</v>
      </c>
      <c r="I21" s="109">
        <v>1.2147230384401839</v>
      </c>
      <c r="J21" s="305">
        <v>12</v>
      </c>
      <c r="K21" s="55">
        <v>10</v>
      </c>
      <c r="L21" s="109">
        <v>-16.666666666666664</v>
      </c>
      <c r="M21" s="109">
        <v>4.8805836365900248</v>
      </c>
      <c r="N21" s="305">
        <v>40</v>
      </c>
      <c r="O21" s="55">
        <v>18</v>
      </c>
      <c r="P21" s="109">
        <v>-55.000000000000007</v>
      </c>
      <c r="Q21" s="304">
        <v>8.0649644355454839</v>
      </c>
      <c r="R21" s="305" t="s">
        <v>477</v>
      </c>
      <c r="S21" s="55">
        <v>1</v>
      </c>
      <c r="T21" s="109" t="s">
        <v>477</v>
      </c>
      <c r="U21" s="304">
        <v>0.91104227883013789</v>
      </c>
      <c r="V21" s="55">
        <v>53</v>
      </c>
      <c r="W21" s="55">
        <v>33</v>
      </c>
      <c r="X21" s="109">
        <v>-37.735849056603776</v>
      </c>
      <c r="Y21" s="109">
        <v>3.1317078334785995</v>
      </c>
    </row>
    <row r="22" spans="1:25" x14ac:dyDescent="0.2">
      <c r="A22" s="99" t="s">
        <v>602</v>
      </c>
      <c r="B22" s="305" t="s">
        <v>477</v>
      </c>
      <c r="C22" s="55">
        <v>1</v>
      </c>
      <c r="D22" s="109" t="s">
        <v>477</v>
      </c>
      <c r="E22" s="109">
        <v>0.43705128490892503</v>
      </c>
      <c r="F22" s="305">
        <v>4</v>
      </c>
      <c r="G22" s="55" t="s">
        <v>477</v>
      </c>
      <c r="H22" s="109">
        <v>-100</v>
      </c>
      <c r="I22" s="109" t="s">
        <v>477</v>
      </c>
      <c r="J22" s="305">
        <v>17</v>
      </c>
      <c r="K22" s="55">
        <v>15</v>
      </c>
      <c r="L22" s="109">
        <v>-11.764705882352944</v>
      </c>
      <c r="M22" s="109">
        <v>10.882576994232235</v>
      </c>
      <c r="N22" s="305">
        <v>42</v>
      </c>
      <c r="O22" s="55">
        <v>33</v>
      </c>
      <c r="P22" s="109">
        <v>-21.428571428571431</v>
      </c>
      <c r="Q22" s="304">
        <v>19.951391156092431</v>
      </c>
      <c r="R22" s="305" t="s">
        <v>477</v>
      </c>
      <c r="S22" s="55">
        <v>3</v>
      </c>
      <c r="T22" s="109" t="s">
        <v>477</v>
      </c>
      <c r="U22" s="304">
        <v>4.3530307976928935</v>
      </c>
      <c r="V22" s="55">
        <v>63</v>
      </c>
      <c r="W22" s="55">
        <v>49</v>
      </c>
      <c r="X22" s="109">
        <v>-22.222222222222221</v>
      </c>
      <c r="Y22" s="109">
        <v>6.558994744371212</v>
      </c>
    </row>
    <row r="23" spans="1:25" x14ac:dyDescent="0.2">
      <c r="A23" s="99" t="s">
        <v>604</v>
      </c>
      <c r="B23" s="305">
        <v>3</v>
      </c>
      <c r="C23" s="55">
        <v>1</v>
      </c>
      <c r="D23" s="109">
        <v>-66.666666666666671</v>
      </c>
      <c r="E23" s="109">
        <v>7.1600780306449383E-2</v>
      </c>
      <c r="F23" s="305">
        <v>3</v>
      </c>
      <c r="G23" s="55">
        <v>3</v>
      </c>
      <c r="H23" s="109" t="s">
        <v>477</v>
      </c>
      <c r="I23" s="109">
        <v>0.22822748722680741</v>
      </c>
      <c r="J23" s="305">
        <v>21</v>
      </c>
      <c r="K23" s="55">
        <v>19</v>
      </c>
      <c r="L23" s="109">
        <v>-9.5238095238095237</v>
      </c>
      <c r="M23" s="109">
        <v>1.8138864344300514</v>
      </c>
      <c r="N23" s="305">
        <v>52</v>
      </c>
      <c r="O23" s="55">
        <v>62</v>
      </c>
      <c r="P23" s="109">
        <v>19.23076923076923</v>
      </c>
      <c r="Q23" s="304">
        <v>5.5901646254072332</v>
      </c>
      <c r="R23" s="305">
        <v>5</v>
      </c>
      <c r="S23" s="55">
        <v>1</v>
      </c>
      <c r="T23" s="109">
        <v>-80</v>
      </c>
      <c r="U23" s="304">
        <v>0.18726357926302145</v>
      </c>
      <c r="V23" s="55">
        <v>79</v>
      </c>
      <c r="W23" s="55">
        <v>85</v>
      </c>
      <c r="X23" s="109">
        <v>7.5949367088607556</v>
      </c>
      <c r="Y23" s="109">
        <v>1.7462131230855589</v>
      </c>
    </row>
    <row r="24" spans="1:25" x14ac:dyDescent="0.2">
      <c r="A24" s="93" t="s">
        <v>491</v>
      </c>
      <c r="B24" s="305">
        <v>1</v>
      </c>
      <c r="C24" s="55" t="s">
        <v>477</v>
      </c>
      <c r="D24" s="109">
        <v>-100</v>
      </c>
      <c r="E24" s="109" t="s">
        <v>477</v>
      </c>
      <c r="F24" s="305">
        <v>3</v>
      </c>
      <c r="G24" s="55">
        <v>1</v>
      </c>
      <c r="H24" s="109">
        <v>-66.666666666666671</v>
      </c>
      <c r="I24" s="109">
        <v>0.15596379960430987</v>
      </c>
      <c r="J24" s="305">
        <v>8</v>
      </c>
      <c r="K24" s="55">
        <v>14</v>
      </c>
      <c r="L24" s="109">
        <v>75</v>
      </c>
      <c r="M24" s="109">
        <v>2.6537840363441028</v>
      </c>
      <c r="N24" s="305">
        <v>29</v>
      </c>
      <c r="O24" s="55">
        <v>14</v>
      </c>
      <c r="P24" s="109">
        <v>-51.724137931034477</v>
      </c>
      <c r="Q24" s="304">
        <v>2.2696837152942986</v>
      </c>
      <c r="R24" s="305">
        <v>1</v>
      </c>
      <c r="S24" s="55" t="s">
        <v>477</v>
      </c>
      <c r="T24" s="109">
        <v>-100</v>
      </c>
      <c r="U24" s="304" t="s">
        <v>477</v>
      </c>
      <c r="V24" s="55">
        <v>41</v>
      </c>
      <c r="W24" s="55">
        <v>29</v>
      </c>
      <c r="X24" s="109">
        <v>-29.268292682926834</v>
      </c>
      <c r="Y24" s="109">
        <v>1.1831558440181253</v>
      </c>
    </row>
    <row r="25" spans="1:25" x14ac:dyDescent="0.2">
      <c r="A25" s="104" t="s">
        <v>598</v>
      </c>
      <c r="B25" s="305" t="s">
        <v>477</v>
      </c>
      <c r="C25" s="55" t="s">
        <v>477</v>
      </c>
      <c r="D25" s="109" t="s">
        <v>477</v>
      </c>
      <c r="E25" s="109" t="s">
        <v>477</v>
      </c>
      <c r="F25" s="305" t="s">
        <v>477</v>
      </c>
      <c r="G25" s="55" t="s">
        <v>477</v>
      </c>
      <c r="H25" s="109" t="s">
        <v>477</v>
      </c>
      <c r="I25" s="109" t="s">
        <v>477</v>
      </c>
      <c r="J25" s="305">
        <v>2</v>
      </c>
      <c r="K25" s="55">
        <v>6</v>
      </c>
      <c r="L25" s="109">
        <v>200</v>
      </c>
      <c r="M25" s="109">
        <v>2.5586877138916333</v>
      </c>
      <c r="N25" s="305" t="s">
        <v>477</v>
      </c>
      <c r="O25" s="55">
        <v>8</v>
      </c>
      <c r="P25" s="109" t="s">
        <v>477</v>
      </c>
      <c r="Q25" s="304">
        <v>3.246506991819492</v>
      </c>
      <c r="R25" s="305" t="s">
        <v>477</v>
      </c>
      <c r="S25" s="55" t="s">
        <v>477</v>
      </c>
      <c r="T25" s="109" t="s">
        <v>477</v>
      </c>
      <c r="U25" s="304" t="s">
        <v>477</v>
      </c>
      <c r="V25" s="55">
        <v>2</v>
      </c>
      <c r="W25" s="55">
        <v>14</v>
      </c>
      <c r="X25" s="109">
        <v>600</v>
      </c>
      <c r="Y25" s="109">
        <v>1.3094647160312822</v>
      </c>
    </row>
    <row r="26" spans="1:25" x14ac:dyDescent="0.2">
      <c r="A26" s="104" t="s">
        <v>493</v>
      </c>
      <c r="B26" s="305" t="s">
        <v>477</v>
      </c>
      <c r="C26" s="55" t="s">
        <v>477</v>
      </c>
      <c r="D26" s="109" t="s">
        <v>477</v>
      </c>
      <c r="E26" s="109" t="s">
        <v>477</v>
      </c>
      <c r="F26" s="305">
        <v>1</v>
      </c>
      <c r="G26" s="55">
        <v>18</v>
      </c>
      <c r="H26" s="166">
        <v>1700</v>
      </c>
      <c r="I26" s="109">
        <v>2.3477395186551746</v>
      </c>
      <c r="J26" s="305">
        <v>2</v>
      </c>
      <c r="K26" s="55">
        <v>16</v>
      </c>
      <c r="L26" s="109">
        <v>700</v>
      </c>
      <c r="M26" s="109">
        <v>2.5892765061711391</v>
      </c>
      <c r="N26" s="305">
        <v>7</v>
      </c>
      <c r="O26" s="55">
        <v>38</v>
      </c>
      <c r="P26" s="109">
        <v>442.85714285714289</v>
      </c>
      <c r="Q26" s="304">
        <v>6.0377220348445197</v>
      </c>
      <c r="R26" s="305" t="s">
        <v>477</v>
      </c>
      <c r="S26" s="55">
        <v>2</v>
      </c>
      <c r="T26" s="109" t="s">
        <v>477</v>
      </c>
      <c r="U26" s="304">
        <v>0.64731912654278478</v>
      </c>
      <c r="V26" s="55">
        <v>10</v>
      </c>
      <c r="W26" s="55">
        <v>72</v>
      </c>
      <c r="X26" s="109">
        <v>620</v>
      </c>
      <c r="Y26" s="109">
        <v>2.5892765061711391</v>
      </c>
    </row>
    <row r="27" spans="1:25" x14ac:dyDescent="0.2">
      <c r="A27" s="103" t="s">
        <v>599</v>
      </c>
      <c r="B27" s="305" t="s">
        <v>477</v>
      </c>
      <c r="C27" s="55" t="s">
        <v>477</v>
      </c>
      <c r="D27" s="109" t="s">
        <v>477</v>
      </c>
      <c r="E27" s="109" t="s">
        <v>477</v>
      </c>
      <c r="F27" s="305" t="s">
        <v>477</v>
      </c>
      <c r="G27" s="55" t="s">
        <v>477</v>
      </c>
      <c r="H27" s="109" t="s">
        <v>477</v>
      </c>
      <c r="I27" s="109" t="s">
        <v>477</v>
      </c>
      <c r="J27" s="305">
        <v>4</v>
      </c>
      <c r="K27" s="55">
        <v>4</v>
      </c>
      <c r="L27" s="109" t="s">
        <v>477</v>
      </c>
      <c r="M27" s="109">
        <v>0.76136384552239733</v>
      </c>
      <c r="N27" s="305">
        <v>9</v>
      </c>
      <c r="O27" s="55">
        <v>10</v>
      </c>
      <c r="P27" s="109">
        <v>11.111111111111116</v>
      </c>
      <c r="Q27" s="304">
        <v>1.8711484339109763</v>
      </c>
      <c r="R27" s="305" t="s">
        <v>477</v>
      </c>
      <c r="S27" s="55" t="s">
        <v>477</v>
      </c>
      <c r="T27" s="109" t="s">
        <v>477</v>
      </c>
      <c r="U27" s="304" t="s">
        <v>477</v>
      </c>
      <c r="V27" s="55">
        <v>13</v>
      </c>
      <c r="W27" s="55">
        <v>14</v>
      </c>
      <c r="X27" s="109">
        <v>7.6923076923076872</v>
      </c>
      <c r="Y27" s="109">
        <v>0.5967446356797167</v>
      </c>
    </row>
    <row r="28" spans="1:25" x14ac:dyDescent="0.2">
      <c r="A28" s="99" t="s">
        <v>600</v>
      </c>
      <c r="B28" s="305" t="s">
        <v>477</v>
      </c>
      <c r="C28" s="55" t="s">
        <v>477</v>
      </c>
      <c r="D28" s="109" t="s">
        <v>477</v>
      </c>
      <c r="E28" s="109" t="s">
        <v>477</v>
      </c>
      <c r="F28" s="305">
        <v>1</v>
      </c>
      <c r="G28" s="55" t="s">
        <v>477</v>
      </c>
      <c r="H28" s="109">
        <v>-100</v>
      </c>
      <c r="I28" s="109" t="s">
        <v>477</v>
      </c>
      <c r="J28" s="305">
        <v>10</v>
      </c>
      <c r="K28" s="55">
        <v>12</v>
      </c>
      <c r="L28" s="109">
        <v>19.999999999999996</v>
      </c>
      <c r="M28" s="109">
        <v>5.9203593263420471</v>
      </c>
      <c r="N28" s="305">
        <v>16</v>
      </c>
      <c r="O28" s="55">
        <v>12</v>
      </c>
      <c r="P28" s="109">
        <v>-25</v>
      </c>
      <c r="Q28" s="304">
        <v>5.7353480973938575</v>
      </c>
      <c r="R28" s="305">
        <v>2</v>
      </c>
      <c r="S28" s="55">
        <v>1</v>
      </c>
      <c r="T28" s="109">
        <v>-50</v>
      </c>
      <c r="U28" s="304">
        <v>1.0924472566464491</v>
      </c>
      <c r="V28" s="55">
        <v>27</v>
      </c>
      <c r="W28" s="55">
        <v>24</v>
      </c>
      <c r="X28" s="109">
        <v>-11.111111111111116</v>
      </c>
      <c r="Y28" s="109">
        <v>2.689100939437413</v>
      </c>
    </row>
    <row r="29" spans="1:25" x14ac:dyDescent="0.2">
      <c r="A29" s="103" t="s">
        <v>496</v>
      </c>
      <c r="B29" s="305" t="s">
        <v>477</v>
      </c>
      <c r="C29" s="55">
        <v>2</v>
      </c>
      <c r="D29" s="109" t="s">
        <v>477</v>
      </c>
      <c r="E29" s="109">
        <v>0.22245621056274056</v>
      </c>
      <c r="F29" s="305">
        <v>1</v>
      </c>
      <c r="G29" s="55">
        <v>5</v>
      </c>
      <c r="H29" s="109">
        <v>400</v>
      </c>
      <c r="I29" s="109">
        <v>0.5463836750663803</v>
      </c>
      <c r="J29" s="305">
        <v>10</v>
      </c>
      <c r="K29" s="55">
        <v>9</v>
      </c>
      <c r="L29" s="109">
        <v>-9.9999999999999982</v>
      </c>
      <c r="M29" s="109">
        <v>1.245754779151347</v>
      </c>
      <c r="N29" s="305">
        <v>8</v>
      </c>
      <c r="O29" s="55">
        <v>7</v>
      </c>
      <c r="P29" s="109">
        <v>-12.5</v>
      </c>
      <c r="Q29" s="304">
        <v>0.88982484225096214</v>
      </c>
      <c r="R29" s="305" t="s">
        <v>477</v>
      </c>
      <c r="S29" s="55" t="s">
        <v>477</v>
      </c>
      <c r="T29" s="109" t="s">
        <v>477</v>
      </c>
      <c r="U29" s="304" t="s">
        <v>477</v>
      </c>
      <c r="V29" s="55">
        <v>19</v>
      </c>
      <c r="W29" s="55">
        <v>23</v>
      </c>
      <c r="X29" s="109">
        <v>21.052631578947366</v>
      </c>
      <c r="Y29" s="109">
        <v>0.69208598841741509</v>
      </c>
    </row>
    <row r="30" spans="1:25" x14ac:dyDescent="0.2">
      <c r="A30" s="104" t="s">
        <v>497</v>
      </c>
      <c r="B30" s="305" t="s">
        <v>477</v>
      </c>
      <c r="C30" s="55">
        <v>1</v>
      </c>
      <c r="D30" s="109" t="s">
        <v>477</v>
      </c>
      <c r="E30" s="109">
        <v>0.45195451844286733</v>
      </c>
      <c r="F30" s="305" t="s">
        <v>477</v>
      </c>
      <c r="G30" s="55">
        <v>3</v>
      </c>
      <c r="H30" s="109" t="s">
        <v>477</v>
      </c>
      <c r="I30" s="109">
        <v>1.3558635553286018</v>
      </c>
      <c r="J30" s="305">
        <v>2</v>
      </c>
      <c r="K30" s="55">
        <v>2</v>
      </c>
      <c r="L30" s="109" t="s">
        <v>477</v>
      </c>
      <c r="M30" s="109">
        <v>1.0624895696727057</v>
      </c>
      <c r="N30" s="305" t="s">
        <v>477</v>
      </c>
      <c r="O30" s="55">
        <v>11</v>
      </c>
      <c r="P30" s="109" t="s">
        <v>477</v>
      </c>
      <c r="Q30" s="304">
        <v>6.0561905471344231</v>
      </c>
      <c r="R30" s="305" t="s">
        <v>477</v>
      </c>
      <c r="S30" s="55" t="s">
        <v>477</v>
      </c>
      <c r="T30" s="109" t="s">
        <v>477</v>
      </c>
      <c r="U30" s="304" t="s">
        <v>477</v>
      </c>
      <c r="V30" s="55">
        <v>2</v>
      </c>
      <c r="W30" s="55">
        <v>17</v>
      </c>
      <c r="X30" s="109">
        <v>750</v>
      </c>
      <c r="Y30" s="109">
        <v>2.0925861646602679</v>
      </c>
    </row>
    <row r="31" spans="1:25" x14ac:dyDescent="0.2">
      <c r="A31" s="103" t="s">
        <v>498</v>
      </c>
      <c r="B31" s="305">
        <v>1</v>
      </c>
      <c r="C31" s="55">
        <v>2</v>
      </c>
      <c r="D31" s="109" t="s">
        <v>477</v>
      </c>
      <c r="E31" s="109">
        <v>0.31155081468403917</v>
      </c>
      <c r="F31" s="305">
        <v>2</v>
      </c>
      <c r="G31" s="55">
        <v>3</v>
      </c>
      <c r="H31" s="109">
        <v>50</v>
      </c>
      <c r="I31" s="109">
        <v>0.42418841691596104</v>
      </c>
      <c r="J31" s="305">
        <v>7</v>
      </c>
      <c r="K31" s="55">
        <v>11</v>
      </c>
      <c r="L31" s="109">
        <v>57.142857142857139</v>
      </c>
      <c r="M31" s="109">
        <v>2.1977878122819718</v>
      </c>
      <c r="N31" s="305">
        <v>40</v>
      </c>
      <c r="O31" s="55">
        <v>48</v>
      </c>
      <c r="P31" s="109">
        <v>19.999999999999996</v>
      </c>
      <c r="Q31" s="304">
        <v>9.1907490331791557</v>
      </c>
      <c r="R31" s="305">
        <v>3</v>
      </c>
      <c r="S31" s="55" t="s">
        <v>477</v>
      </c>
      <c r="T31" s="109">
        <v>-100</v>
      </c>
      <c r="U31" s="304" t="s">
        <v>477</v>
      </c>
      <c r="V31" s="55">
        <v>50</v>
      </c>
      <c r="W31" s="55">
        <v>64</v>
      </c>
      <c r="X31" s="109">
        <v>28.000000000000004</v>
      </c>
      <c r="Y31" s="109">
        <v>2.6982015510250732</v>
      </c>
    </row>
    <row r="32" spans="1:25" x14ac:dyDescent="0.2">
      <c r="A32" s="103" t="s">
        <v>596</v>
      </c>
      <c r="B32" s="305" t="s">
        <v>477</v>
      </c>
      <c r="C32" s="55" t="s">
        <v>477</v>
      </c>
      <c r="D32" s="109" t="s">
        <v>477</v>
      </c>
      <c r="E32" s="109" t="s">
        <v>477</v>
      </c>
      <c r="F32" s="305">
        <v>1</v>
      </c>
      <c r="G32" s="55" t="s">
        <v>477</v>
      </c>
      <c r="H32" s="109">
        <v>-100</v>
      </c>
      <c r="I32" s="109" t="s">
        <v>477</v>
      </c>
      <c r="J32" s="305">
        <v>1</v>
      </c>
      <c r="K32" s="55">
        <v>1</v>
      </c>
      <c r="L32" s="109" t="s">
        <v>477</v>
      </c>
      <c r="M32" s="109">
        <v>1.0905252894559465</v>
      </c>
      <c r="N32" s="305">
        <v>10</v>
      </c>
      <c r="O32" s="55">
        <v>6</v>
      </c>
      <c r="P32" s="109">
        <v>-40</v>
      </c>
      <c r="Q32" s="304">
        <v>5.8385046266256824</v>
      </c>
      <c r="R32" s="305">
        <v>4</v>
      </c>
      <c r="S32" s="55">
        <v>2</v>
      </c>
      <c r="T32" s="109">
        <v>-50</v>
      </c>
      <c r="U32" s="304">
        <v>3.8333616235421144</v>
      </c>
      <c r="V32" s="55">
        <v>12</v>
      </c>
      <c r="W32" s="55">
        <v>7</v>
      </c>
      <c r="X32" s="109">
        <v>-41.666666666666664</v>
      </c>
      <c r="Y32" s="109">
        <v>1.6398269167374606</v>
      </c>
    </row>
    <row r="33" spans="1:25" x14ac:dyDescent="0.2">
      <c r="A33" s="93" t="s">
        <v>500</v>
      </c>
      <c r="B33" s="305" t="s">
        <v>477</v>
      </c>
      <c r="C33" s="55">
        <v>2</v>
      </c>
      <c r="D33" s="109" t="s">
        <v>477</v>
      </c>
      <c r="E33" s="109">
        <v>3.1120362780027446</v>
      </c>
      <c r="F33" s="305" t="s">
        <v>477</v>
      </c>
      <c r="G33" s="55">
        <v>1</v>
      </c>
      <c r="H33" s="109" t="s">
        <v>477</v>
      </c>
      <c r="I33" s="109">
        <v>1.6542929688330377</v>
      </c>
      <c r="J33" s="305" t="s">
        <v>477</v>
      </c>
      <c r="K33" s="55">
        <v>6</v>
      </c>
      <c r="L33" s="109" t="s">
        <v>477</v>
      </c>
      <c r="M33" s="109">
        <v>15.458147413685762</v>
      </c>
      <c r="N33" s="305">
        <v>6</v>
      </c>
      <c r="O33" s="55">
        <v>8</v>
      </c>
      <c r="P33" s="109">
        <v>33.333333333333329</v>
      </c>
      <c r="Q33" s="304">
        <v>19.049434186562255</v>
      </c>
      <c r="R33" s="305" t="s">
        <v>477</v>
      </c>
      <c r="S33" s="55">
        <v>1</v>
      </c>
      <c r="T33" s="109" t="s">
        <v>477</v>
      </c>
      <c r="U33" s="304">
        <v>4.6222891776217221</v>
      </c>
      <c r="V33" s="55">
        <v>6</v>
      </c>
      <c r="W33" s="55">
        <v>17</v>
      </c>
      <c r="X33" s="109">
        <v>183.33333333333334</v>
      </c>
      <c r="Y33" s="109">
        <v>8.2714648441651892</v>
      </c>
    </row>
    <row r="34" spans="1:25" x14ac:dyDescent="0.2">
      <c r="A34" s="99" t="s">
        <v>501</v>
      </c>
      <c r="B34" s="305" t="s">
        <v>477</v>
      </c>
      <c r="C34" s="55" t="s">
        <v>477</v>
      </c>
      <c r="D34" s="109" t="s">
        <v>477</v>
      </c>
      <c r="E34" s="109" t="s">
        <v>477</v>
      </c>
      <c r="F34" s="305">
        <v>2</v>
      </c>
      <c r="G34" s="55" t="s">
        <v>477</v>
      </c>
      <c r="H34" s="109">
        <v>-100</v>
      </c>
      <c r="I34" s="109" t="s">
        <v>477</v>
      </c>
      <c r="J34" s="305">
        <v>7</v>
      </c>
      <c r="K34" s="55">
        <v>7</v>
      </c>
      <c r="L34" s="109" t="s">
        <v>477</v>
      </c>
      <c r="M34" s="109">
        <v>1.8773276398741912</v>
      </c>
      <c r="N34" s="305">
        <v>21</v>
      </c>
      <c r="O34" s="55">
        <v>18</v>
      </c>
      <c r="P34" s="109">
        <v>-14.28571428571429</v>
      </c>
      <c r="Q34" s="304">
        <v>4.6381035808656499</v>
      </c>
      <c r="R34" s="305">
        <v>1</v>
      </c>
      <c r="S34" s="55">
        <v>1</v>
      </c>
      <c r="T34" s="109" t="s">
        <v>477</v>
      </c>
      <c r="U34" s="304">
        <v>0.4693319099685479</v>
      </c>
      <c r="V34" s="55">
        <v>30</v>
      </c>
      <c r="W34" s="55">
        <v>25</v>
      </c>
      <c r="X34" s="109">
        <v>-16.666666666666664</v>
      </c>
      <c r="Y34" s="109">
        <v>1.3803879704957287</v>
      </c>
    </row>
    <row r="35" spans="1:25" x14ac:dyDescent="0.2">
      <c r="A35" s="99" t="s">
        <v>605</v>
      </c>
      <c r="B35" s="305">
        <v>1</v>
      </c>
      <c r="C35" s="55" t="s">
        <v>477</v>
      </c>
      <c r="D35" s="109">
        <v>-100</v>
      </c>
      <c r="E35" s="109" t="s">
        <v>477</v>
      </c>
      <c r="F35" s="305">
        <v>6</v>
      </c>
      <c r="G35" s="55" t="s">
        <v>477</v>
      </c>
      <c r="H35" s="109">
        <v>-100</v>
      </c>
      <c r="I35" s="109" t="s">
        <v>477</v>
      </c>
      <c r="J35" s="305">
        <v>38</v>
      </c>
      <c r="K35" s="55">
        <v>46</v>
      </c>
      <c r="L35" s="109">
        <v>21.052631578947366</v>
      </c>
      <c r="M35" s="109">
        <v>2.0305075738045062</v>
      </c>
      <c r="N35" s="305">
        <v>85</v>
      </c>
      <c r="O35" s="55">
        <v>79</v>
      </c>
      <c r="P35" s="109">
        <v>-7.0588235294117618</v>
      </c>
      <c r="Q35" s="304">
        <v>3.7051245538307773</v>
      </c>
      <c r="R35" s="305">
        <v>4</v>
      </c>
      <c r="S35" s="55">
        <v>2</v>
      </c>
      <c r="T35" s="109">
        <v>-50</v>
      </c>
      <c r="U35" s="304">
        <v>0.17317037836794283</v>
      </c>
      <c r="V35" s="55">
        <v>130</v>
      </c>
      <c r="W35" s="55">
        <v>125</v>
      </c>
      <c r="X35" s="109">
        <v>-3.8461538461538436</v>
      </c>
      <c r="Y35" s="109">
        <v>1.2618917706184176</v>
      </c>
    </row>
    <row r="36" spans="1:25" x14ac:dyDescent="0.2">
      <c r="A36" s="24" t="s">
        <v>1161</v>
      </c>
      <c r="B36" s="305" t="s">
        <v>477</v>
      </c>
      <c r="C36" s="55">
        <v>1</v>
      </c>
      <c r="D36" s="109" t="s">
        <v>477</v>
      </c>
      <c r="E36" s="109">
        <v>0.58022974823529505</v>
      </c>
      <c r="F36" s="305" t="s">
        <v>477</v>
      </c>
      <c r="G36" s="55">
        <v>5</v>
      </c>
      <c r="H36" s="109" t="s">
        <v>477</v>
      </c>
      <c r="I36" s="109">
        <v>2.7936987877995687</v>
      </c>
      <c r="J36" s="305">
        <v>5</v>
      </c>
      <c r="K36" s="55">
        <v>13</v>
      </c>
      <c r="L36" s="109">
        <v>160</v>
      </c>
      <c r="M36" s="109">
        <v>10.144016632941193</v>
      </c>
      <c r="N36" s="305">
        <v>14</v>
      </c>
      <c r="O36" s="55">
        <v>10</v>
      </c>
      <c r="P36" s="109">
        <v>-28.571428571428569</v>
      </c>
      <c r="Q36" s="304">
        <v>7.0715500566176575</v>
      </c>
      <c r="R36" s="305" t="s">
        <v>477</v>
      </c>
      <c r="S36" s="55" t="s">
        <v>477</v>
      </c>
      <c r="T36" s="109" t="s">
        <v>477</v>
      </c>
      <c r="U36" s="304" t="s">
        <v>477</v>
      </c>
      <c r="V36" s="55">
        <v>19</v>
      </c>
      <c r="W36" s="55">
        <v>29</v>
      </c>
      <c r="X36" s="109">
        <v>52.631578947368432</v>
      </c>
      <c r="Y36" s="109">
        <v>4.6707462295666815</v>
      </c>
    </row>
    <row r="37" spans="1:25" x14ac:dyDescent="0.2">
      <c r="A37" s="105" t="s">
        <v>504</v>
      </c>
      <c r="B37" s="308" t="s">
        <v>477</v>
      </c>
      <c r="C37" s="59" t="s">
        <v>477</v>
      </c>
      <c r="D37" s="171" t="s">
        <v>477</v>
      </c>
      <c r="E37" s="171" t="s">
        <v>477</v>
      </c>
      <c r="F37" s="308" t="s">
        <v>477</v>
      </c>
      <c r="G37" s="59" t="s">
        <v>477</v>
      </c>
      <c r="H37" s="171" t="s">
        <v>477</v>
      </c>
      <c r="I37" s="171" t="s">
        <v>477</v>
      </c>
      <c r="J37" s="308" t="s">
        <v>477</v>
      </c>
      <c r="K37" s="59">
        <v>1</v>
      </c>
      <c r="L37" s="171" t="s">
        <v>477</v>
      </c>
      <c r="M37" s="171">
        <v>1.0846104739163167</v>
      </c>
      <c r="N37" s="308">
        <v>1</v>
      </c>
      <c r="O37" s="59">
        <v>3</v>
      </c>
      <c r="P37" s="171">
        <v>200</v>
      </c>
      <c r="Q37" s="307">
        <v>2.7567182878706378</v>
      </c>
      <c r="R37" s="308" t="s">
        <v>477</v>
      </c>
      <c r="S37" s="59" t="s">
        <v>477</v>
      </c>
      <c r="T37" s="171" t="s">
        <v>477</v>
      </c>
      <c r="U37" s="307" t="s">
        <v>477</v>
      </c>
      <c r="V37" s="59">
        <v>1</v>
      </c>
      <c r="W37" s="59">
        <v>4</v>
      </c>
      <c r="X37" s="171">
        <v>300</v>
      </c>
      <c r="Y37" s="171">
        <v>0.95539695175300077</v>
      </c>
    </row>
    <row r="39" spans="1:25" ht="12" customHeight="1" x14ac:dyDescent="0.2">
      <c r="A39" s="27" t="s">
        <v>1147</v>
      </c>
    </row>
    <row r="40" spans="1:25" x14ac:dyDescent="0.2">
      <c r="A40" s="27" t="s">
        <v>783</v>
      </c>
    </row>
    <row r="41" spans="1:25" x14ac:dyDescent="0.2">
      <c r="A41" s="27" t="s">
        <v>782</v>
      </c>
    </row>
    <row r="42" spans="1:25" x14ac:dyDescent="0.2">
      <c r="A42" s="27" t="s">
        <v>1148</v>
      </c>
    </row>
    <row r="43" spans="1:25" x14ac:dyDescent="0.2">
      <c r="A43" s="27" t="s">
        <v>711</v>
      </c>
    </row>
    <row r="44" spans="1:25" x14ac:dyDescent="0.2">
      <c r="A44" s="224" t="s">
        <v>1149</v>
      </c>
    </row>
    <row r="46" spans="1:25" x14ac:dyDescent="0.2">
      <c r="M46" s="319"/>
    </row>
    <row r="58" spans="2:2" ht="12" customHeight="1" x14ac:dyDescent="0.2">
      <c r="B58" s="213"/>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4"/>
  <sheetViews>
    <sheetView zoomScaleNormal="100" workbookViewId="0">
      <pane xSplit="1" topLeftCell="B1" activePane="topRight" state="frozen"/>
      <selection activeCell="V9" sqref="V9:X9"/>
      <selection pane="topRight" activeCell="A2" sqref="A2"/>
    </sheetView>
  </sheetViews>
  <sheetFormatPr defaultColWidth="9.140625" defaultRowHeight="12" customHeight="1" x14ac:dyDescent="0.2"/>
  <cols>
    <col min="1" max="1" width="16" style="27" customWidth="1"/>
    <col min="2" max="4" width="9.140625" style="27"/>
    <col min="5" max="5" width="12.5703125" style="27" bestFit="1" customWidth="1"/>
    <col min="6" max="16" width="9.140625" style="27"/>
    <col min="17" max="17" width="9.5703125" style="27" bestFit="1" customWidth="1"/>
    <col min="18" max="16384" width="9.140625" style="27"/>
  </cols>
  <sheetData>
    <row r="1" spans="1:39" ht="12" customHeight="1" x14ac:dyDescent="0.2">
      <c r="A1" s="26" t="s">
        <v>1162</v>
      </c>
      <c r="Y1" s="3" t="s">
        <v>460</v>
      </c>
    </row>
    <row r="2" spans="1:39" ht="12" customHeight="1" x14ac:dyDescent="0.2">
      <c r="A2" s="27" t="s">
        <v>1163</v>
      </c>
    </row>
    <row r="3" spans="1:39" ht="12" customHeight="1" x14ac:dyDescent="0.2">
      <c r="A3" s="27" t="s">
        <v>462</v>
      </c>
    </row>
    <row r="4" spans="1:39" ht="12" customHeight="1" x14ac:dyDescent="0.2">
      <c r="A4" s="4"/>
    </row>
    <row r="5" spans="1:39" ht="20.25" customHeight="1" x14ac:dyDescent="0.2">
      <c r="A5" s="873" t="s">
        <v>463</v>
      </c>
      <c r="B5" s="873" t="s">
        <v>1138</v>
      </c>
      <c r="C5" s="873"/>
      <c r="D5" s="873"/>
      <c r="E5" s="873"/>
      <c r="F5" s="873" t="s">
        <v>1139</v>
      </c>
      <c r="G5" s="873"/>
      <c r="H5" s="873"/>
      <c r="I5" s="817"/>
      <c r="J5" s="873" t="s">
        <v>1140</v>
      </c>
      <c r="K5" s="873"/>
      <c r="L5" s="873"/>
      <c r="M5" s="817"/>
      <c r="N5" s="873" t="s">
        <v>1141</v>
      </c>
      <c r="O5" s="873"/>
      <c r="P5" s="873"/>
      <c r="Q5" s="873"/>
      <c r="R5" s="873" t="s">
        <v>1142</v>
      </c>
      <c r="S5" s="873"/>
      <c r="T5" s="873"/>
      <c r="U5" s="873"/>
      <c r="V5" s="873" t="s">
        <v>1143</v>
      </c>
      <c r="W5" s="873"/>
      <c r="X5" s="873"/>
      <c r="Y5" s="873"/>
      <c r="AE5" s="248"/>
    </row>
    <row r="6" spans="1:39" ht="18" customHeight="1" x14ac:dyDescent="0.2">
      <c r="A6" s="873"/>
      <c r="B6" s="873" t="s">
        <v>594</v>
      </c>
      <c r="C6" s="873"/>
      <c r="D6" s="873" t="s">
        <v>976</v>
      </c>
      <c r="E6" s="44" t="s">
        <v>1144</v>
      </c>
      <c r="F6" s="873" t="s">
        <v>594</v>
      </c>
      <c r="G6" s="873"/>
      <c r="H6" s="873" t="s">
        <v>976</v>
      </c>
      <c r="I6" s="44" t="s">
        <v>1144</v>
      </c>
      <c r="J6" s="873" t="s">
        <v>594</v>
      </c>
      <c r="K6" s="873"/>
      <c r="L6" s="873" t="s">
        <v>976</v>
      </c>
      <c r="M6" s="44" t="s">
        <v>1144</v>
      </c>
      <c r="N6" s="873" t="s">
        <v>594</v>
      </c>
      <c r="O6" s="873"/>
      <c r="P6" s="873" t="s">
        <v>976</v>
      </c>
      <c r="Q6" s="115" t="s">
        <v>1144</v>
      </c>
      <c r="R6" s="873" t="s">
        <v>594</v>
      </c>
      <c r="S6" s="873"/>
      <c r="T6" s="873" t="s">
        <v>976</v>
      </c>
      <c r="U6" s="115" t="s">
        <v>1144</v>
      </c>
      <c r="V6" s="873" t="s">
        <v>594</v>
      </c>
      <c r="W6" s="873"/>
      <c r="X6" s="873" t="s">
        <v>976</v>
      </c>
      <c r="Y6" s="115" t="s">
        <v>1144</v>
      </c>
    </row>
    <row r="7" spans="1:39" ht="22.5" customHeight="1" x14ac:dyDescent="0.2">
      <c r="A7" s="873"/>
      <c r="B7" s="115" t="s">
        <v>705</v>
      </c>
      <c r="C7" s="115">
        <v>2022</v>
      </c>
      <c r="D7" s="873"/>
      <c r="E7" s="44">
        <v>2022</v>
      </c>
      <c r="F7" s="115" t="s">
        <v>705</v>
      </c>
      <c r="G7" s="115">
        <v>2022</v>
      </c>
      <c r="H7" s="873"/>
      <c r="I7" s="44">
        <v>2022</v>
      </c>
      <c r="J7" s="115" t="s">
        <v>705</v>
      </c>
      <c r="K7" s="115">
        <v>2022</v>
      </c>
      <c r="L7" s="873"/>
      <c r="M7" s="44">
        <v>2022</v>
      </c>
      <c r="N7" s="115" t="s">
        <v>705</v>
      </c>
      <c r="O7" s="115">
        <v>2022</v>
      </c>
      <c r="P7" s="873"/>
      <c r="Q7" s="115">
        <v>2022</v>
      </c>
      <c r="R7" s="115" t="s">
        <v>705</v>
      </c>
      <c r="S7" s="115">
        <v>2022</v>
      </c>
      <c r="T7" s="873"/>
      <c r="U7" s="115">
        <v>2022</v>
      </c>
      <c r="V7" s="115" t="s">
        <v>705</v>
      </c>
      <c r="W7" s="115">
        <v>2022</v>
      </c>
      <c r="X7" s="873"/>
      <c r="Y7" s="115">
        <v>2022</v>
      </c>
    </row>
    <row r="8" spans="1:39" ht="12" customHeight="1" x14ac:dyDescent="0.2">
      <c r="A8" s="291"/>
      <c r="B8" s="292"/>
      <c r="F8" s="292"/>
      <c r="J8" s="292"/>
      <c r="N8" s="292"/>
      <c r="Q8" s="293"/>
      <c r="R8" s="292"/>
      <c r="V8" s="292"/>
    </row>
    <row r="9" spans="1:39" ht="11.25" x14ac:dyDescent="0.2">
      <c r="A9" s="291" t="s">
        <v>475</v>
      </c>
      <c r="B9" s="294">
        <v>1652</v>
      </c>
      <c r="C9" s="37">
        <v>1633</v>
      </c>
      <c r="D9" s="92">
        <v>-1.150121065375298</v>
      </c>
      <c r="E9" s="92">
        <v>15.683476136099159</v>
      </c>
      <c r="F9" s="294">
        <v>2054</v>
      </c>
      <c r="G9" s="37">
        <v>2062</v>
      </c>
      <c r="H9" s="92">
        <v>0.3894839337877265</v>
      </c>
      <c r="I9" s="92">
        <v>19.928579011399883</v>
      </c>
      <c r="J9" s="294">
        <v>2643</v>
      </c>
      <c r="K9" s="37">
        <v>3127</v>
      </c>
      <c r="L9" s="92">
        <v>18.312523647370416</v>
      </c>
      <c r="M9" s="92">
        <v>38.136802137205116</v>
      </c>
      <c r="N9" s="294">
        <v>8507</v>
      </c>
      <c r="O9" s="37">
        <v>8548</v>
      </c>
      <c r="P9" s="92">
        <v>0.48195603620548866</v>
      </c>
      <c r="Q9" s="92">
        <v>98.060648182591507</v>
      </c>
      <c r="R9" s="294">
        <v>8456</v>
      </c>
      <c r="S9" s="37">
        <v>8184</v>
      </c>
      <c r="T9" s="92">
        <v>-3.2166508987701015</v>
      </c>
      <c r="U9" s="92">
        <v>182.9747303245025</v>
      </c>
      <c r="V9" s="294">
        <v>14856</v>
      </c>
      <c r="W9" s="37">
        <v>15370</v>
      </c>
      <c r="X9" s="92">
        <v>3.4598815293484186</v>
      </c>
      <c r="Y9" s="92">
        <v>40.795563616240706</v>
      </c>
      <c r="AA9" s="248"/>
      <c r="AB9" s="248"/>
      <c r="AC9" s="248"/>
      <c r="AD9" s="248"/>
      <c r="AE9" s="248"/>
      <c r="AF9" s="248"/>
      <c r="AH9" s="248"/>
      <c r="AI9" s="248"/>
      <c r="AJ9" s="248"/>
      <c r="AK9" s="248"/>
      <c r="AL9" s="248"/>
      <c r="AM9" s="248"/>
    </row>
    <row r="10" spans="1:39" ht="11.25" x14ac:dyDescent="0.2">
      <c r="A10" s="291"/>
      <c r="B10" s="297"/>
      <c r="C10" s="39"/>
      <c r="D10" s="300"/>
      <c r="E10" s="300"/>
      <c r="F10" s="297"/>
      <c r="G10" s="39"/>
      <c r="H10" s="300"/>
      <c r="I10" s="300"/>
      <c r="J10" s="297"/>
      <c r="K10" s="39"/>
      <c r="L10" s="300"/>
      <c r="M10" s="300"/>
      <c r="N10" s="297"/>
      <c r="O10" s="39"/>
      <c r="P10" s="300"/>
      <c r="Q10" s="299"/>
      <c r="R10" s="297"/>
      <c r="S10" s="39"/>
      <c r="T10" s="300"/>
      <c r="U10" s="300"/>
      <c r="V10" s="301"/>
      <c r="W10" s="39"/>
      <c r="X10" s="300"/>
      <c r="Y10" s="300"/>
      <c r="AA10" s="248"/>
      <c r="AB10" s="248"/>
      <c r="AC10" s="248"/>
      <c r="AD10" s="248"/>
      <c r="AE10" s="248"/>
      <c r="AF10" s="248"/>
      <c r="AH10" s="248"/>
      <c r="AI10" s="248"/>
      <c r="AJ10" s="248"/>
      <c r="AK10" s="248"/>
      <c r="AL10" s="248"/>
      <c r="AM10" s="248"/>
    </row>
    <row r="11" spans="1:39" ht="11.25" x14ac:dyDescent="0.2">
      <c r="A11" s="95" t="s">
        <v>1145</v>
      </c>
      <c r="B11" s="303">
        <v>8</v>
      </c>
      <c r="C11" s="53">
        <v>6</v>
      </c>
      <c r="D11" s="169">
        <v>-25</v>
      </c>
      <c r="E11" s="302">
        <v>8.4054525834690867</v>
      </c>
      <c r="F11" s="53">
        <v>3</v>
      </c>
      <c r="G11" s="53">
        <v>8</v>
      </c>
      <c r="H11" s="169">
        <v>166.66666666666666</v>
      </c>
      <c r="I11" s="169">
        <v>10.476361190990456</v>
      </c>
      <c r="J11" s="303">
        <v>10</v>
      </c>
      <c r="K11" s="53">
        <v>12</v>
      </c>
      <c r="L11" s="169">
        <v>19.999999999999996</v>
      </c>
      <c r="M11" s="169">
        <v>20.362504850094126</v>
      </c>
      <c r="N11" s="303">
        <v>49</v>
      </c>
      <c r="O11" s="53">
        <v>38</v>
      </c>
      <c r="P11" s="169">
        <v>-22.448979591836739</v>
      </c>
      <c r="Q11" s="302">
        <v>59.456751174841934</v>
      </c>
      <c r="R11" s="303">
        <v>38</v>
      </c>
      <c r="S11" s="53">
        <v>44</v>
      </c>
      <c r="T11" s="169">
        <v>15.789473684210531</v>
      </c>
      <c r="U11" s="169">
        <v>129.29362835710171</v>
      </c>
      <c r="V11" s="303">
        <v>70</v>
      </c>
      <c r="W11" s="53">
        <v>64</v>
      </c>
      <c r="X11" s="169">
        <v>-8.5714285714285747</v>
      </c>
      <c r="Y11" s="169">
        <v>23.652152872910968</v>
      </c>
      <c r="AA11" s="248"/>
      <c r="AB11" s="248"/>
      <c r="AC11" s="248"/>
      <c r="AD11" s="248"/>
      <c r="AE11" s="248"/>
      <c r="AF11" s="248"/>
      <c r="AH11" s="248"/>
      <c r="AI11" s="248"/>
      <c r="AJ11" s="248"/>
      <c r="AK11" s="248"/>
      <c r="AL11" s="248"/>
      <c r="AM11" s="248"/>
    </row>
    <row r="12" spans="1:39" ht="11.25" x14ac:dyDescent="0.2">
      <c r="A12" s="99" t="s">
        <v>478</v>
      </c>
      <c r="B12" s="305">
        <v>8</v>
      </c>
      <c r="C12" s="55">
        <v>16</v>
      </c>
      <c r="D12" s="109">
        <v>100</v>
      </c>
      <c r="E12" s="304">
        <v>6.1637220248737536</v>
      </c>
      <c r="F12" s="55">
        <v>2</v>
      </c>
      <c r="G12" s="55">
        <v>9</v>
      </c>
      <c r="H12" s="109">
        <v>350</v>
      </c>
      <c r="I12" s="109">
        <v>3.8369169604839124</v>
      </c>
      <c r="J12" s="305">
        <v>20</v>
      </c>
      <c r="K12" s="55">
        <v>20</v>
      </c>
      <c r="L12" s="109">
        <v>0</v>
      </c>
      <c r="M12" s="109">
        <v>10.314292904526646</v>
      </c>
      <c r="N12" s="305">
        <v>80</v>
      </c>
      <c r="O12" s="55">
        <v>112</v>
      </c>
      <c r="P12" s="109">
        <v>39.999999999999993</v>
      </c>
      <c r="Q12" s="304">
        <v>55.955039007057046</v>
      </c>
      <c r="R12" s="305">
        <v>95</v>
      </c>
      <c r="S12" s="55">
        <v>110</v>
      </c>
      <c r="T12" s="109">
        <v>15.789473684210531</v>
      </c>
      <c r="U12" s="109">
        <v>100.49068229838817</v>
      </c>
      <c r="V12" s="305">
        <v>110</v>
      </c>
      <c r="W12" s="55">
        <v>157</v>
      </c>
      <c r="X12" s="109">
        <v>42.727272727272727</v>
      </c>
      <c r="Y12" s="109">
        <v>17.675937875468726</v>
      </c>
      <c r="AA12" s="248"/>
      <c r="AB12" s="248"/>
      <c r="AC12" s="248"/>
      <c r="AD12" s="248"/>
      <c r="AE12" s="248"/>
      <c r="AF12" s="248"/>
      <c r="AH12" s="248"/>
      <c r="AI12" s="248"/>
      <c r="AJ12" s="248"/>
      <c r="AK12" s="248"/>
      <c r="AL12" s="248"/>
      <c r="AM12" s="248"/>
    </row>
    <row r="13" spans="1:39" ht="11.25" x14ac:dyDescent="0.2">
      <c r="A13" s="99" t="s">
        <v>479</v>
      </c>
      <c r="B13" s="305">
        <v>21</v>
      </c>
      <c r="C13" s="55">
        <v>13</v>
      </c>
      <c r="D13" s="109">
        <v>-38.095238095238095</v>
      </c>
      <c r="E13" s="304">
        <v>17.902072140062728</v>
      </c>
      <c r="F13" s="55">
        <v>20</v>
      </c>
      <c r="G13" s="55">
        <v>22</v>
      </c>
      <c r="H13" s="109">
        <v>10.000000000000009</v>
      </c>
      <c r="I13" s="109">
        <v>35.705781246388838</v>
      </c>
      <c r="J13" s="305">
        <v>26</v>
      </c>
      <c r="K13" s="55">
        <v>19</v>
      </c>
      <c r="L13" s="109">
        <v>-26.923076923076927</v>
      </c>
      <c r="M13" s="109">
        <v>41.778905329352348</v>
      </c>
      <c r="N13" s="305">
        <v>77</v>
      </c>
      <c r="O13" s="55">
        <v>79</v>
      </c>
      <c r="P13" s="109">
        <v>2.5974025974025983</v>
      </c>
      <c r="Q13" s="304">
        <v>149.58558355494719</v>
      </c>
      <c r="R13" s="305">
        <v>92</v>
      </c>
      <c r="S13" s="55">
        <v>67</v>
      </c>
      <c r="T13" s="109">
        <v>-27.173913043478258</v>
      </c>
      <c r="U13" s="109">
        <v>246.86994699591696</v>
      </c>
      <c r="V13" s="305">
        <v>144</v>
      </c>
      <c r="W13" s="55">
        <v>133</v>
      </c>
      <c r="X13" s="109">
        <v>-7.638888888888884</v>
      </c>
      <c r="Y13" s="109">
        <v>57.198879851542323</v>
      </c>
      <c r="AA13" s="248"/>
      <c r="AB13" s="248"/>
      <c r="AC13" s="248"/>
      <c r="AD13" s="248"/>
      <c r="AE13" s="248"/>
      <c r="AF13" s="248"/>
      <c r="AH13" s="248"/>
      <c r="AI13" s="248"/>
      <c r="AJ13" s="248"/>
      <c r="AK13" s="248"/>
      <c r="AL13" s="248"/>
      <c r="AM13" s="248"/>
    </row>
    <row r="14" spans="1:39" ht="11.25" x14ac:dyDescent="0.2">
      <c r="A14" s="99" t="s">
        <v>480</v>
      </c>
      <c r="B14" s="305">
        <v>2</v>
      </c>
      <c r="C14" s="55">
        <v>10</v>
      </c>
      <c r="D14" s="109">
        <v>400</v>
      </c>
      <c r="E14" s="304">
        <v>2.7579504126031718</v>
      </c>
      <c r="F14" s="55">
        <v>1</v>
      </c>
      <c r="G14" s="55">
        <v>10</v>
      </c>
      <c r="H14" s="109">
        <v>900</v>
      </c>
      <c r="I14" s="109">
        <v>2.9164533098792162</v>
      </c>
      <c r="J14" s="305">
        <v>1</v>
      </c>
      <c r="K14" s="55">
        <v>10</v>
      </c>
      <c r="L14" s="109">
        <v>900</v>
      </c>
      <c r="M14" s="109">
        <v>3.677267216804228</v>
      </c>
      <c r="N14" s="305">
        <v>26</v>
      </c>
      <c r="O14" s="55">
        <v>65</v>
      </c>
      <c r="P14" s="109">
        <v>150</v>
      </c>
      <c r="Q14" s="304">
        <v>23.228934461080236</v>
      </c>
      <c r="R14" s="305">
        <v>37</v>
      </c>
      <c r="S14" s="55">
        <v>89</v>
      </c>
      <c r="T14" s="109">
        <v>140.54054054054052</v>
      </c>
      <c r="U14" s="109">
        <v>59.426573627354657</v>
      </c>
      <c r="V14" s="305">
        <v>30</v>
      </c>
      <c r="W14" s="55">
        <v>95</v>
      </c>
      <c r="X14" s="109">
        <v>216.66666666666666</v>
      </c>
      <c r="Y14" s="109">
        <v>7.5562653937779682</v>
      </c>
      <c r="AA14" s="248"/>
      <c r="AB14" s="248"/>
      <c r="AC14" s="248"/>
      <c r="AD14" s="248"/>
      <c r="AE14" s="248"/>
      <c r="AF14" s="248"/>
      <c r="AH14" s="248"/>
      <c r="AI14" s="248"/>
      <c r="AJ14" s="248"/>
      <c r="AK14" s="248"/>
      <c r="AL14" s="248"/>
      <c r="AM14" s="248"/>
    </row>
    <row r="15" spans="1:39" ht="11.25" x14ac:dyDescent="0.2">
      <c r="A15" s="99" t="s">
        <v>1146</v>
      </c>
      <c r="B15" s="305">
        <v>70</v>
      </c>
      <c r="C15" s="55">
        <v>83</v>
      </c>
      <c r="D15" s="109">
        <v>18.571428571428573</v>
      </c>
      <c r="E15" s="304">
        <v>8.3876578182030546</v>
      </c>
      <c r="F15" s="55">
        <v>106</v>
      </c>
      <c r="G15" s="55">
        <v>120</v>
      </c>
      <c r="H15" s="109">
        <v>13.207547169811317</v>
      </c>
      <c r="I15" s="109">
        <v>12.126734194992368</v>
      </c>
      <c r="J15" s="305">
        <v>157</v>
      </c>
      <c r="K15" s="55">
        <v>176</v>
      </c>
      <c r="L15" s="109">
        <v>12.101910828025474</v>
      </c>
      <c r="M15" s="109">
        <v>21.842304865834208</v>
      </c>
      <c r="N15" s="305">
        <v>475</v>
      </c>
      <c r="O15" s="55">
        <v>480</v>
      </c>
      <c r="P15" s="109">
        <v>1.0526315789473717</v>
      </c>
      <c r="Q15" s="304">
        <v>58.542854734445918</v>
      </c>
      <c r="R15" s="305">
        <v>499</v>
      </c>
      <c r="S15" s="55">
        <v>451</v>
      </c>
      <c r="T15" s="109">
        <v>-9.6192384769539068</v>
      </c>
      <c r="U15" s="109">
        <v>106.34472181553029</v>
      </c>
      <c r="V15" s="305">
        <v>808</v>
      </c>
      <c r="W15" s="55">
        <v>859</v>
      </c>
      <c r="X15" s="109">
        <v>6.3118811881188064</v>
      </c>
      <c r="Y15" s="109">
        <v>23.829428991663107</v>
      </c>
      <c r="AA15" s="248"/>
      <c r="AB15" s="248"/>
      <c r="AC15" s="248"/>
      <c r="AD15" s="248"/>
      <c r="AE15" s="248"/>
      <c r="AF15" s="248"/>
      <c r="AH15" s="248"/>
      <c r="AI15" s="248"/>
      <c r="AJ15" s="248"/>
      <c r="AK15" s="248"/>
      <c r="AL15" s="248"/>
      <c r="AM15" s="248"/>
    </row>
    <row r="16" spans="1:39" ht="11.25" x14ac:dyDescent="0.2">
      <c r="A16" s="93" t="s">
        <v>483</v>
      </c>
      <c r="B16" s="305">
        <v>33</v>
      </c>
      <c r="C16" s="55">
        <v>31</v>
      </c>
      <c r="D16" s="109">
        <v>-6.0606060606060552</v>
      </c>
      <c r="E16" s="304">
        <v>5.2627728277456969</v>
      </c>
      <c r="F16" s="55">
        <v>40</v>
      </c>
      <c r="G16" s="55">
        <v>31</v>
      </c>
      <c r="H16" s="109">
        <v>-22.499999999999996</v>
      </c>
      <c r="I16" s="109">
        <v>5.4247042993686412</v>
      </c>
      <c r="J16" s="305">
        <v>51</v>
      </c>
      <c r="K16" s="55">
        <v>45</v>
      </c>
      <c r="L16" s="109">
        <v>-11.764705882352944</v>
      </c>
      <c r="M16" s="109">
        <v>9.1401267716896761</v>
      </c>
      <c r="N16" s="305">
        <v>158</v>
      </c>
      <c r="O16" s="55">
        <v>90</v>
      </c>
      <c r="P16" s="109">
        <v>-43.037974683544299</v>
      </c>
      <c r="Q16" s="304">
        <v>16.511196748858769</v>
      </c>
      <c r="R16" s="305">
        <v>100</v>
      </c>
      <c r="S16" s="55">
        <v>44</v>
      </c>
      <c r="T16" s="109">
        <v>-56.000000000000007</v>
      </c>
      <c r="U16" s="109">
        <v>16.682423974402489</v>
      </c>
      <c r="V16" s="305">
        <v>282</v>
      </c>
      <c r="W16" s="55">
        <v>197</v>
      </c>
      <c r="X16" s="109">
        <v>-30.141843971631211</v>
      </c>
      <c r="Y16" s="109">
        <v>8.9630114262471547</v>
      </c>
      <c r="AA16" s="248"/>
      <c r="AB16" s="248"/>
      <c r="AC16" s="248"/>
      <c r="AD16" s="248"/>
      <c r="AE16" s="248"/>
      <c r="AF16" s="248"/>
      <c r="AH16" s="248"/>
      <c r="AI16" s="248"/>
      <c r="AJ16" s="248"/>
      <c r="AK16" s="248"/>
      <c r="AL16" s="248"/>
      <c r="AM16" s="248"/>
    </row>
    <row r="17" spans="1:39" ht="11.25" x14ac:dyDescent="0.2">
      <c r="A17" s="99" t="s">
        <v>484</v>
      </c>
      <c r="B17" s="305">
        <v>45</v>
      </c>
      <c r="C17" s="55">
        <v>37</v>
      </c>
      <c r="D17" s="109">
        <v>-17.777777777777782</v>
      </c>
      <c r="E17" s="304">
        <v>19.035106147880384</v>
      </c>
      <c r="F17" s="55">
        <v>31</v>
      </c>
      <c r="G17" s="55">
        <v>53</v>
      </c>
      <c r="H17" s="109">
        <v>70.967741935483872</v>
      </c>
      <c r="I17" s="109">
        <v>26.130399092642101</v>
      </c>
      <c r="J17" s="305">
        <v>53</v>
      </c>
      <c r="K17" s="55">
        <v>63</v>
      </c>
      <c r="L17" s="109">
        <v>18.867924528301884</v>
      </c>
      <c r="M17" s="109">
        <v>43.007071946380471</v>
      </c>
      <c r="N17" s="305">
        <v>148</v>
      </c>
      <c r="O17" s="55">
        <v>193</v>
      </c>
      <c r="P17" s="109">
        <v>30.405405405405396</v>
      </c>
      <c r="Q17" s="304">
        <v>110.50152945567703</v>
      </c>
      <c r="R17" s="305">
        <v>179</v>
      </c>
      <c r="S17" s="55">
        <v>209</v>
      </c>
      <c r="T17" s="109">
        <v>16.759776536312842</v>
      </c>
      <c r="U17" s="109">
        <v>255.82969781787796</v>
      </c>
      <c r="V17" s="305">
        <v>277</v>
      </c>
      <c r="W17" s="55">
        <v>346</v>
      </c>
      <c r="X17" s="109">
        <v>24.909747292418771</v>
      </c>
      <c r="Y17" s="109">
        <v>48.165778926814653</v>
      </c>
      <c r="AA17" s="248"/>
      <c r="AB17" s="248"/>
      <c r="AC17" s="248"/>
      <c r="AD17" s="248"/>
      <c r="AE17" s="248"/>
      <c r="AF17" s="248"/>
      <c r="AH17" s="248"/>
      <c r="AI17" s="248"/>
      <c r="AJ17" s="248"/>
      <c r="AK17" s="248"/>
      <c r="AL17" s="248"/>
      <c r="AM17" s="248"/>
    </row>
    <row r="18" spans="1:39" ht="11.25" x14ac:dyDescent="0.2">
      <c r="A18" s="99" t="s">
        <v>485</v>
      </c>
      <c r="B18" s="305">
        <v>4</v>
      </c>
      <c r="C18" s="55">
        <v>4</v>
      </c>
      <c r="D18" s="109" t="s">
        <v>477</v>
      </c>
      <c r="E18" s="304">
        <v>1.355112603725485</v>
      </c>
      <c r="F18" s="55">
        <v>9</v>
      </c>
      <c r="G18" s="55">
        <v>5</v>
      </c>
      <c r="H18" s="109">
        <v>-44.444444444444443</v>
      </c>
      <c r="I18" s="109">
        <v>1.7625620014672692</v>
      </c>
      <c r="J18" s="305">
        <v>12</v>
      </c>
      <c r="K18" s="55">
        <v>18</v>
      </c>
      <c r="L18" s="109">
        <v>50</v>
      </c>
      <c r="M18" s="109">
        <v>9.2067944547231484</v>
      </c>
      <c r="N18" s="305">
        <v>70</v>
      </c>
      <c r="O18" s="55">
        <v>80</v>
      </c>
      <c r="P18" s="109">
        <v>14.285714285714279</v>
      </c>
      <c r="Q18" s="304">
        <v>37.265596602450842</v>
      </c>
      <c r="R18" s="305">
        <v>94</v>
      </c>
      <c r="S18" s="55">
        <v>110</v>
      </c>
      <c r="T18" s="109">
        <v>17.021276595744684</v>
      </c>
      <c r="U18" s="109">
        <v>110.36349763033516</v>
      </c>
      <c r="V18" s="305">
        <v>95</v>
      </c>
      <c r="W18" s="55">
        <v>107</v>
      </c>
      <c r="X18" s="109">
        <v>12.631578947368416</v>
      </c>
      <c r="Y18" s="109">
        <v>10.818578238463441</v>
      </c>
      <c r="AA18" s="248"/>
      <c r="AB18" s="248"/>
      <c r="AC18" s="248"/>
      <c r="AD18" s="248"/>
      <c r="AE18" s="248"/>
      <c r="AF18" s="248"/>
      <c r="AH18" s="248"/>
      <c r="AI18" s="248"/>
      <c r="AJ18" s="248"/>
      <c r="AK18" s="248"/>
      <c r="AL18" s="248"/>
      <c r="AM18" s="248"/>
    </row>
    <row r="19" spans="1:39" ht="11.25" x14ac:dyDescent="0.2">
      <c r="A19" s="103" t="s">
        <v>486</v>
      </c>
      <c r="B19" s="305">
        <v>111</v>
      </c>
      <c r="C19" s="55">
        <v>83</v>
      </c>
      <c r="D19" s="109">
        <v>-25.225225225225223</v>
      </c>
      <c r="E19" s="304">
        <v>17.558695057753678</v>
      </c>
      <c r="F19" s="55">
        <v>132</v>
      </c>
      <c r="G19" s="55">
        <v>105</v>
      </c>
      <c r="H19" s="109">
        <v>-20.45454545454546</v>
      </c>
      <c r="I19" s="109">
        <v>20.387096836325654</v>
      </c>
      <c r="J19" s="305">
        <v>140</v>
      </c>
      <c r="K19" s="55">
        <v>118</v>
      </c>
      <c r="L19" s="109">
        <v>-15.714285714285714</v>
      </c>
      <c r="M19" s="109">
        <v>32.16381907474527</v>
      </c>
      <c r="N19" s="305">
        <v>462</v>
      </c>
      <c r="O19" s="55">
        <v>341</v>
      </c>
      <c r="P19" s="109">
        <v>-26.190476190476186</v>
      </c>
      <c r="Q19" s="304">
        <v>81.920258522462376</v>
      </c>
      <c r="R19" s="305">
        <v>465</v>
      </c>
      <c r="S19" s="55">
        <v>288</v>
      </c>
      <c r="T19" s="109">
        <v>-38.064516129032256</v>
      </c>
      <c r="U19" s="109">
        <v>145.78854553976549</v>
      </c>
      <c r="V19" s="305">
        <v>845</v>
      </c>
      <c r="W19" s="55">
        <v>647</v>
      </c>
      <c r="X19" s="109">
        <v>-23.431952662721891</v>
      </c>
      <c r="Y19" s="109">
        <v>36.535874432802004</v>
      </c>
      <c r="AA19" s="248"/>
      <c r="AB19" s="248"/>
      <c r="AC19" s="248"/>
      <c r="AD19" s="248"/>
      <c r="AE19" s="248"/>
      <c r="AF19" s="248"/>
      <c r="AH19" s="248"/>
      <c r="AI19" s="248"/>
      <c r="AJ19" s="248"/>
      <c r="AK19" s="248"/>
      <c r="AL19" s="248"/>
      <c r="AM19" s="248"/>
    </row>
    <row r="20" spans="1:39" ht="11.25" x14ac:dyDescent="0.2">
      <c r="A20" s="93" t="s">
        <v>487</v>
      </c>
      <c r="B20" s="305">
        <v>22</v>
      </c>
      <c r="C20" s="55">
        <v>19</v>
      </c>
      <c r="D20" s="109">
        <v>-13.636363636363635</v>
      </c>
      <c r="E20" s="304">
        <v>3.5953399066138085</v>
      </c>
      <c r="F20" s="55">
        <v>19</v>
      </c>
      <c r="G20" s="55">
        <v>14</v>
      </c>
      <c r="H20" s="109">
        <v>-26.315789473684216</v>
      </c>
      <c r="I20" s="109">
        <v>2.519968663685674</v>
      </c>
      <c r="J20" s="305">
        <v>26</v>
      </c>
      <c r="K20" s="55">
        <v>29</v>
      </c>
      <c r="L20" s="109">
        <v>11.538461538461542</v>
      </c>
      <c r="M20" s="109">
        <v>6.1147811043311533</v>
      </c>
      <c r="N20" s="305">
        <v>90</v>
      </c>
      <c r="O20" s="55">
        <v>99</v>
      </c>
      <c r="P20" s="109">
        <v>10.000000000000009</v>
      </c>
      <c r="Q20" s="304">
        <v>18.97690687551048</v>
      </c>
      <c r="R20" s="305">
        <v>118</v>
      </c>
      <c r="S20" s="55">
        <v>109</v>
      </c>
      <c r="T20" s="109">
        <v>-7.6271186440677985</v>
      </c>
      <c r="U20" s="109">
        <v>44.68944427782251</v>
      </c>
      <c r="V20" s="305">
        <v>157</v>
      </c>
      <c r="W20" s="55">
        <v>161</v>
      </c>
      <c r="X20" s="109">
        <v>2.5477707006369421</v>
      </c>
      <c r="Y20" s="109">
        <v>7.7404900646761892</v>
      </c>
      <c r="AA20" s="248"/>
      <c r="AB20" s="248"/>
      <c r="AC20" s="248"/>
      <c r="AD20" s="248"/>
      <c r="AE20" s="248"/>
      <c r="AF20" s="248"/>
      <c r="AH20" s="248"/>
      <c r="AI20" s="248"/>
      <c r="AJ20" s="248"/>
      <c r="AK20" s="248"/>
      <c r="AL20" s="248"/>
      <c r="AM20" s="248"/>
    </row>
    <row r="21" spans="1:39" ht="11.25" x14ac:dyDescent="0.2">
      <c r="A21" s="103" t="s">
        <v>488</v>
      </c>
      <c r="B21" s="305">
        <v>256</v>
      </c>
      <c r="C21" s="55">
        <v>298</v>
      </c>
      <c r="D21" s="109">
        <v>16.40625</v>
      </c>
      <c r="E21" s="304">
        <v>100.55207373754855</v>
      </c>
      <c r="F21" s="55">
        <v>296</v>
      </c>
      <c r="G21" s="55">
        <v>352</v>
      </c>
      <c r="H21" s="109">
        <v>18.918918918918926</v>
      </c>
      <c r="I21" s="109">
        <v>106.89562738273618</v>
      </c>
      <c r="J21" s="305">
        <v>366</v>
      </c>
      <c r="K21" s="55">
        <v>506</v>
      </c>
      <c r="L21" s="109">
        <v>38.251366120218577</v>
      </c>
      <c r="M21" s="109">
        <v>246.95753201145524</v>
      </c>
      <c r="N21" s="305">
        <v>986</v>
      </c>
      <c r="O21" s="55">
        <v>1063</v>
      </c>
      <c r="P21" s="109">
        <v>7.809330628803246</v>
      </c>
      <c r="Q21" s="304">
        <v>476.28095527693603</v>
      </c>
      <c r="R21" s="305">
        <v>864</v>
      </c>
      <c r="S21" s="55">
        <v>930</v>
      </c>
      <c r="T21" s="109">
        <v>7.638888888888884</v>
      </c>
      <c r="U21" s="109">
        <v>847.26931931202819</v>
      </c>
      <c r="V21" s="305">
        <v>1904</v>
      </c>
      <c r="W21" s="55">
        <v>2219</v>
      </c>
      <c r="X21" s="109">
        <v>16.544117647058833</v>
      </c>
      <c r="Y21" s="109">
        <v>210.5836267420913</v>
      </c>
      <c r="AA21" s="248"/>
      <c r="AB21" s="248"/>
      <c r="AC21" s="248"/>
      <c r="AD21" s="248"/>
      <c r="AE21" s="248"/>
      <c r="AF21" s="248"/>
      <c r="AH21" s="248"/>
      <c r="AI21" s="248"/>
      <c r="AJ21" s="248"/>
      <c r="AK21" s="248"/>
      <c r="AL21" s="248"/>
      <c r="AM21" s="248"/>
    </row>
    <row r="22" spans="1:39" ht="11.25" x14ac:dyDescent="0.2">
      <c r="A22" s="99" t="s">
        <v>602</v>
      </c>
      <c r="B22" s="305">
        <v>41</v>
      </c>
      <c r="C22" s="55">
        <v>31</v>
      </c>
      <c r="D22" s="109">
        <v>-24.390243902439025</v>
      </c>
      <c r="E22" s="304">
        <v>13.548589832176678</v>
      </c>
      <c r="F22" s="55">
        <v>44</v>
      </c>
      <c r="G22" s="55">
        <v>30</v>
      </c>
      <c r="H22" s="109">
        <v>-31.818181818181824</v>
      </c>
      <c r="I22" s="109">
        <v>13.952021787477223</v>
      </c>
      <c r="J22" s="305">
        <v>75</v>
      </c>
      <c r="K22" s="55">
        <v>158</v>
      </c>
      <c r="L22" s="109">
        <v>110.66666666666664</v>
      </c>
      <c r="M22" s="109">
        <v>114.62981100591287</v>
      </c>
      <c r="N22" s="305">
        <v>274</v>
      </c>
      <c r="O22" s="55">
        <v>234</v>
      </c>
      <c r="P22" s="109">
        <v>-14.598540145985407</v>
      </c>
      <c r="Q22" s="304">
        <v>141.47350092501907</v>
      </c>
      <c r="R22" s="305">
        <v>301</v>
      </c>
      <c r="S22" s="55">
        <v>240</v>
      </c>
      <c r="T22" s="109">
        <v>-20.26578073089701</v>
      </c>
      <c r="U22" s="109">
        <v>348.24246381543151</v>
      </c>
      <c r="V22" s="305">
        <v>434</v>
      </c>
      <c r="W22" s="55">
        <v>453</v>
      </c>
      <c r="X22" s="109">
        <v>4.377880184331806</v>
      </c>
      <c r="Y22" s="109">
        <v>60.637237126533854</v>
      </c>
      <c r="AA22" s="248"/>
      <c r="AB22" s="248"/>
      <c r="AC22" s="248"/>
      <c r="AD22" s="248"/>
      <c r="AE22" s="248"/>
      <c r="AF22" s="248"/>
      <c r="AH22" s="248"/>
      <c r="AI22" s="248"/>
      <c r="AJ22" s="248"/>
      <c r="AK22" s="248"/>
      <c r="AL22" s="248"/>
      <c r="AM22" s="248"/>
    </row>
    <row r="23" spans="1:39" ht="11.25" x14ac:dyDescent="0.2">
      <c r="A23" s="99" t="s">
        <v>604</v>
      </c>
      <c r="B23" s="305">
        <v>315</v>
      </c>
      <c r="C23" s="55">
        <v>272</v>
      </c>
      <c r="D23" s="109">
        <v>-13.650793650793647</v>
      </c>
      <c r="E23" s="304">
        <v>19.475412243354235</v>
      </c>
      <c r="F23" s="55">
        <v>420</v>
      </c>
      <c r="G23" s="55">
        <v>388</v>
      </c>
      <c r="H23" s="109">
        <v>-7.6190476190476142</v>
      </c>
      <c r="I23" s="109">
        <v>29.517421681333762</v>
      </c>
      <c r="J23" s="305">
        <v>517</v>
      </c>
      <c r="K23" s="55">
        <v>581</v>
      </c>
      <c r="L23" s="109">
        <v>12.379110251450687</v>
      </c>
      <c r="M23" s="109">
        <v>55.46673781072947</v>
      </c>
      <c r="N23" s="305">
        <v>1410</v>
      </c>
      <c r="O23" s="55">
        <v>1304</v>
      </c>
      <c r="P23" s="109">
        <v>-7.5177304964539005</v>
      </c>
      <c r="Q23" s="304">
        <v>117.57378502469406</v>
      </c>
      <c r="R23" s="305">
        <v>1271</v>
      </c>
      <c r="S23" s="55">
        <v>1145</v>
      </c>
      <c r="T23" s="109">
        <v>-9.9134539732494087</v>
      </c>
      <c r="U23" s="109">
        <v>214.41679825615955</v>
      </c>
      <c r="V23" s="305">
        <v>2662</v>
      </c>
      <c r="W23" s="55">
        <v>2545</v>
      </c>
      <c r="X23" s="109">
        <v>-4.3951915852742278</v>
      </c>
      <c r="Y23" s="109">
        <v>52.283675273561741</v>
      </c>
      <c r="AA23" s="248"/>
      <c r="AB23" s="248"/>
      <c r="AC23" s="248"/>
      <c r="AD23" s="248"/>
      <c r="AE23" s="248"/>
      <c r="AF23" s="248"/>
      <c r="AH23" s="248"/>
      <c r="AI23" s="248"/>
      <c r="AJ23" s="248"/>
      <c r="AK23" s="248"/>
      <c r="AL23" s="248"/>
      <c r="AM23" s="248"/>
    </row>
    <row r="24" spans="1:39" ht="11.25" x14ac:dyDescent="0.2">
      <c r="A24" s="93" t="s">
        <v>491</v>
      </c>
      <c r="B24" s="305">
        <v>46</v>
      </c>
      <c r="C24" s="55">
        <v>65</v>
      </c>
      <c r="D24" s="109">
        <v>41.304347826086961</v>
      </c>
      <c r="E24" s="304">
        <v>9.7667574508308679</v>
      </c>
      <c r="F24" s="55">
        <v>88</v>
      </c>
      <c r="G24" s="55">
        <v>83</v>
      </c>
      <c r="H24" s="109">
        <v>-5.6818181818181763</v>
      </c>
      <c r="I24" s="109">
        <v>12.944995367157718</v>
      </c>
      <c r="J24" s="305">
        <v>109</v>
      </c>
      <c r="K24" s="55">
        <v>113</v>
      </c>
      <c r="L24" s="109">
        <v>3.669724770642202</v>
      </c>
      <c r="M24" s="109">
        <v>21.419828293348829</v>
      </c>
      <c r="N24" s="305">
        <v>456</v>
      </c>
      <c r="O24" s="55">
        <v>524</v>
      </c>
      <c r="P24" s="109">
        <v>14.912280701754387</v>
      </c>
      <c r="Q24" s="304">
        <v>84.951019058158039</v>
      </c>
      <c r="R24" s="305">
        <v>539</v>
      </c>
      <c r="S24" s="55">
        <v>596</v>
      </c>
      <c r="T24" s="109">
        <v>10.575139146567714</v>
      </c>
      <c r="U24" s="109">
        <v>188.29229591203401</v>
      </c>
      <c r="V24" s="305">
        <v>699</v>
      </c>
      <c r="W24" s="55">
        <v>785</v>
      </c>
      <c r="X24" s="109">
        <v>12.303290414878386</v>
      </c>
      <c r="Y24" s="109">
        <v>32.026804743249258</v>
      </c>
      <c r="AA24" s="248"/>
      <c r="AB24" s="248"/>
      <c r="AC24" s="248"/>
      <c r="AD24" s="248"/>
      <c r="AE24" s="248"/>
      <c r="AF24" s="248"/>
      <c r="AH24" s="248"/>
      <c r="AI24" s="248"/>
      <c r="AJ24" s="248"/>
      <c r="AK24" s="248"/>
      <c r="AL24" s="248"/>
      <c r="AM24" s="248"/>
    </row>
    <row r="25" spans="1:39" ht="11.25" x14ac:dyDescent="0.2">
      <c r="A25" s="104" t="s">
        <v>598</v>
      </c>
      <c r="B25" s="305">
        <v>13</v>
      </c>
      <c r="C25" s="55">
        <v>10</v>
      </c>
      <c r="D25" s="109">
        <v>-23.076923076923073</v>
      </c>
      <c r="E25" s="304">
        <v>3.3547238915468087</v>
      </c>
      <c r="F25" s="55">
        <v>19</v>
      </c>
      <c r="G25" s="55">
        <v>11</v>
      </c>
      <c r="H25" s="109">
        <v>-42.105263157894733</v>
      </c>
      <c r="I25" s="109">
        <v>3.7912975486659142</v>
      </c>
      <c r="J25" s="305">
        <v>20</v>
      </c>
      <c r="K25" s="55">
        <v>27</v>
      </c>
      <c r="L25" s="109">
        <v>35.000000000000007</v>
      </c>
      <c r="M25" s="109">
        <v>11.514094712512351</v>
      </c>
      <c r="N25" s="305">
        <v>53</v>
      </c>
      <c r="O25" s="55">
        <v>73</v>
      </c>
      <c r="P25" s="109">
        <v>37.735849056603769</v>
      </c>
      <c r="Q25" s="304">
        <v>29.624376300352864</v>
      </c>
      <c r="R25" s="305">
        <v>60</v>
      </c>
      <c r="S25" s="55">
        <v>57</v>
      </c>
      <c r="T25" s="109">
        <v>-5.0000000000000044</v>
      </c>
      <c r="U25" s="109">
        <v>47.804815454542023</v>
      </c>
      <c r="V25" s="305">
        <v>105</v>
      </c>
      <c r="W25" s="55">
        <v>121</v>
      </c>
      <c r="X25" s="109">
        <v>15.238095238095228</v>
      </c>
      <c r="Y25" s="109">
        <v>11.317516474270368</v>
      </c>
      <c r="AA25" s="248"/>
      <c r="AB25" s="248"/>
      <c r="AC25" s="248"/>
      <c r="AD25" s="248"/>
      <c r="AE25" s="248"/>
      <c r="AF25" s="248"/>
      <c r="AH25" s="248"/>
      <c r="AI25" s="248"/>
      <c r="AJ25" s="248"/>
      <c r="AK25" s="248"/>
      <c r="AL25" s="248"/>
      <c r="AM25" s="248"/>
    </row>
    <row r="26" spans="1:39" ht="11.25" x14ac:dyDescent="0.2">
      <c r="A26" s="104" t="s">
        <v>493</v>
      </c>
      <c r="B26" s="305">
        <v>128</v>
      </c>
      <c r="C26" s="55">
        <v>101</v>
      </c>
      <c r="D26" s="109">
        <v>-21.09375</v>
      </c>
      <c r="E26" s="304">
        <v>13.1734272991207</v>
      </c>
      <c r="F26" s="55">
        <v>192</v>
      </c>
      <c r="G26" s="55">
        <v>175</v>
      </c>
      <c r="H26" s="109">
        <v>-8.8541666666666625</v>
      </c>
      <c r="I26" s="109">
        <v>22.825245320258642</v>
      </c>
      <c r="J26" s="305">
        <v>209</v>
      </c>
      <c r="K26" s="55">
        <v>249</v>
      </c>
      <c r="L26" s="109">
        <v>19.138755980861255</v>
      </c>
      <c r="M26" s="109">
        <v>40.295615627288349</v>
      </c>
      <c r="N26" s="305">
        <v>918</v>
      </c>
      <c r="O26" s="55">
        <v>805</v>
      </c>
      <c r="P26" s="109">
        <v>-12.309368191721138</v>
      </c>
      <c r="Q26" s="304">
        <v>127.90437468552206</v>
      </c>
      <c r="R26" s="305">
        <v>909</v>
      </c>
      <c r="S26" s="55">
        <v>838</v>
      </c>
      <c r="T26" s="109">
        <v>-7.8107810781078086</v>
      </c>
      <c r="U26" s="109">
        <v>271.2267140214268</v>
      </c>
      <c r="V26" s="305">
        <v>1447</v>
      </c>
      <c r="W26" s="55">
        <v>1330</v>
      </c>
      <c r="X26" s="109">
        <v>-8.0856945404284666</v>
      </c>
      <c r="Y26" s="109">
        <v>47.829691016772429</v>
      </c>
      <c r="AA26" s="248"/>
      <c r="AB26" s="248"/>
      <c r="AC26" s="248"/>
      <c r="AD26" s="248"/>
      <c r="AE26" s="248"/>
      <c r="AF26" s="248"/>
      <c r="AH26" s="248"/>
      <c r="AI26" s="248"/>
      <c r="AJ26" s="248"/>
      <c r="AK26" s="248"/>
      <c r="AL26" s="248"/>
      <c r="AM26" s="248"/>
    </row>
    <row r="27" spans="1:39" ht="11.25" x14ac:dyDescent="0.2">
      <c r="A27" s="103" t="s">
        <v>599</v>
      </c>
      <c r="B27" s="305">
        <v>93</v>
      </c>
      <c r="C27" s="55">
        <v>104</v>
      </c>
      <c r="D27" s="109">
        <v>11.827956989247301</v>
      </c>
      <c r="E27" s="304">
        <v>15.946342764552432</v>
      </c>
      <c r="F27" s="55">
        <v>120</v>
      </c>
      <c r="G27" s="55">
        <v>117</v>
      </c>
      <c r="H27" s="109">
        <v>-2.5000000000000022</v>
      </c>
      <c r="I27" s="109">
        <v>18.452196627553526</v>
      </c>
      <c r="J27" s="305">
        <v>157</v>
      </c>
      <c r="K27" s="55">
        <v>144</v>
      </c>
      <c r="L27" s="109">
        <v>-8.2802547770700627</v>
      </c>
      <c r="M27" s="109">
        <v>27.409098438806303</v>
      </c>
      <c r="N27" s="305">
        <v>543</v>
      </c>
      <c r="O27" s="55">
        <v>517</v>
      </c>
      <c r="P27" s="109">
        <v>-4.7882136279926328</v>
      </c>
      <c r="Q27" s="304">
        <v>96.738374033197474</v>
      </c>
      <c r="R27" s="305">
        <v>489</v>
      </c>
      <c r="S27" s="55">
        <v>474</v>
      </c>
      <c r="T27" s="109">
        <v>-3.0674846625766916</v>
      </c>
      <c r="U27" s="109">
        <v>174.42845700918124</v>
      </c>
      <c r="V27" s="305">
        <v>913</v>
      </c>
      <c r="W27" s="55">
        <v>882</v>
      </c>
      <c r="X27" s="109">
        <v>-3.3953997809419545</v>
      </c>
      <c r="Y27" s="109">
        <v>37.594912047822149</v>
      </c>
      <c r="AA27" s="248"/>
      <c r="AB27" s="248"/>
      <c r="AC27" s="248"/>
      <c r="AD27" s="248"/>
      <c r="AE27" s="248"/>
      <c r="AF27" s="248"/>
      <c r="AH27" s="248"/>
      <c r="AI27" s="248"/>
      <c r="AJ27" s="248"/>
      <c r="AK27" s="248"/>
      <c r="AL27" s="248"/>
      <c r="AM27" s="248"/>
    </row>
    <row r="28" spans="1:39" ht="11.25" x14ac:dyDescent="0.2">
      <c r="A28" s="99" t="s">
        <v>600</v>
      </c>
      <c r="B28" s="305">
        <v>22</v>
      </c>
      <c r="C28" s="55">
        <v>18</v>
      </c>
      <c r="D28" s="109">
        <v>-18.181818181818176</v>
      </c>
      <c r="E28" s="304">
        <v>7.8656202478544319</v>
      </c>
      <c r="F28" s="55">
        <v>24</v>
      </c>
      <c r="G28" s="55">
        <v>18</v>
      </c>
      <c r="H28" s="109">
        <v>-25</v>
      </c>
      <c r="I28" s="109">
        <v>7.1505638616858489</v>
      </c>
      <c r="J28" s="305">
        <v>33</v>
      </c>
      <c r="K28" s="55">
        <v>30</v>
      </c>
      <c r="L28" s="109">
        <v>-9.0909090909090935</v>
      </c>
      <c r="M28" s="109">
        <v>14.800898315855116</v>
      </c>
      <c r="N28" s="305">
        <v>105</v>
      </c>
      <c r="O28" s="55">
        <v>80</v>
      </c>
      <c r="P28" s="109">
        <v>-23.809523809523814</v>
      </c>
      <c r="Q28" s="304">
        <v>38.235653982625713</v>
      </c>
      <c r="R28" s="305">
        <v>90</v>
      </c>
      <c r="S28" s="55">
        <v>80</v>
      </c>
      <c r="T28" s="109">
        <v>-11.111111111111116</v>
      </c>
      <c r="U28" s="109">
        <v>87.395780531715943</v>
      </c>
      <c r="V28" s="305">
        <v>184</v>
      </c>
      <c r="W28" s="55">
        <v>146</v>
      </c>
      <c r="X28" s="109">
        <v>-20.65217391304348</v>
      </c>
      <c r="Y28" s="109">
        <v>16.358697381577596</v>
      </c>
      <c r="AA28" s="248"/>
      <c r="AB28" s="248"/>
      <c r="AC28" s="248"/>
      <c r="AD28" s="248"/>
      <c r="AE28" s="248"/>
      <c r="AF28" s="248"/>
      <c r="AH28" s="248"/>
      <c r="AI28" s="248"/>
      <c r="AJ28" s="248"/>
      <c r="AK28" s="248"/>
      <c r="AL28" s="248"/>
      <c r="AM28" s="248"/>
    </row>
    <row r="29" spans="1:39" ht="11.25" x14ac:dyDescent="0.2">
      <c r="A29" s="103" t="s">
        <v>496</v>
      </c>
      <c r="B29" s="305">
        <v>150</v>
      </c>
      <c r="C29" s="55">
        <v>149</v>
      </c>
      <c r="D29" s="109">
        <v>-0.66666666666667096</v>
      </c>
      <c r="E29" s="304">
        <v>16.572987686924172</v>
      </c>
      <c r="F29" s="55">
        <v>165</v>
      </c>
      <c r="G29" s="55">
        <v>142</v>
      </c>
      <c r="H29" s="109">
        <v>-13.939393939393941</v>
      </c>
      <c r="I29" s="109">
        <v>15.517296371885198</v>
      </c>
      <c r="J29" s="305">
        <v>245</v>
      </c>
      <c r="K29" s="55">
        <v>299</v>
      </c>
      <c r="L29" s="109">
        <v>22.04081632653061</v>
      </c>
      <c r="M29" s="109">
        <v>41.386742107361421</v>
      </c>
      <c r="N29" s="305">
        <v>861</v>
      </c>
      <c r="O29" s="55">
        <v>960</v>
      </c>
      <c r="P29" s="109">
        <v>11.498257839721248</v>
      </c>
      <c r="Q29" s="304">
        <v>122.03312122298911</v>
      </c>
      <c r="R29" s="305">
        <v>1110</v>
      </c>
      <c r="S29" s="55">
        <v>1197</v>
      </c>
      <c r="T29" s="109">
        <v>7.8378378378378466</v>
      </c>
      <c r="U29" s="109">
        <v>286.76316743156968</v>
      </c>
      <c r="V29" s="305">
        <v>1421</v>
      </c>
      <c r="W29" s="55">
        <v>1550</v>
      </c>
      <c r="X29" s="109">
        <v>9.0781140042223818</v>
      </c>
      <c r="Y29" s="109">
        <v>46.640577480304053</v>
      </c>
      <c r="AA29" s="248"/>
      <c r="AB29" s="248"/>
      <c r="AC29" s="248"/>
      <c r="AD29" s="248"/>
      <c r="AE29" s="248"/>
      <c r="AF29" s="248"/>
      <c r="AH29" s="248"/>
      <c r="AI29" s="248"/>
      <c r="AJ29" s="248"/>
      <c r="AK29" s="248"/>
      <c r="AL29" s="248"/>
      <c r="AM29" s="248"/>
    </row>
    <row r="30" spans="1:39" ht="11.25" x14ac:dyDescent="0.2">
      <c r="A30" s="104" t="s">
        <v>497</v>
      </c>
      <c r="B30" s="305">
        <v>7</v>
      </c>
      <c r="C30" s="55">
        <v>12</v>
      </c>
      <c r="D30" s="109">
        <v>71.428571428571416</v>
      </c>
      <c r="E30" s="304">
        <v>5.4234542213144072</v>
      </c>
      <c r="F30" s="55">
        <v>10</v>
      </c>
      <c r="G30" s="55">
        <v>8</v>
      </c>
      <c r="H30" s="109">
        <v>-19.999999999999996</v>
      </c>
      <c r="I30" s="109">
        <v>3.6156361475429386</v>
      </c>
      <c r="J30" s="305">
        <v>16</v>
      </c>
      <c r="K30" s="55">
        <v>22</v>
      </c>
      <c r="L30" s="109">
        <v>37.5</v>
      </c>
      <c r="M30" s="109">
        <v>11.687385266399763</v>
      </c>
      <c r="N30" s="305">
        <v>81</v>
      </c>
      <c r="O30" s="55">
        <v>139</v>
      </c>
      <c r="P30" s="109">
        <v>71.604938271604951</v>
      </c>
      <c r="Q30" s="304">
        <v>76.52822600469861</v>
      </c>
      <c r="R30" s="305">
        <v>96</v>
      </c>
      <c r="S30" s="55">
        <v>129</v>
      </c>
      <c r="T30" s="109">
        <v>34.375</v>
      </c>
      <c r="U30" s="109">
        <v>122.07009071567821</v>
      </c>
      <c r="V30" s="305">
        <v>114</v>
      </c>
      <c r="W30" s="55">
        <v>181</v>
      </c>
      <c r="X30" s="109">
        <v>58.771929824561411</v>
      </c>
      <c r="Y30" s="109">
        <v>22.279887988441676</v>
      </c>
      <c r="AA30" s="248"/>
      <c r="AB30" s="248"/>
      <c r="AC30" s="248"/>
      <c r="AD30" s="248"/>
      <c r="AE30" s="248"/>
      <c r="AF30" s="248"/>
      <c r="AH30" s="248"/>
      <c r="AI30" s="248"/>
      <c r="AJ30" s="248"/>
      <c r="AK30" s="248"/>
      <c r="AL30" s="248"/>
      <c r="AM30" s="248"/>
    </row>
    <row r="31" spans="1:39" s="76" customFormat="1" ht="11.25" x14ac:dyDescent="0.2">
      <c r="A31" s="103" t="s">
        <v>498</v>
      </c>
      <c r="B31" s="305" t="s">
        <v>481</v>
      </c>
      <c r="C31" s="55" t="s">
        <v>481</v>
      </c>
      <c r="D31" s="109" t="s">
        <v>481</v>
      </c>
      <c r="E31" s="304" t="s">
        <v>481</v>
      </c>
      <c r="F31" s="305" t="s">
        <v>481</v>
      </c>
      <c r="G31" s="55" t="s">
        <v>481</v>
      </c>
      <c r="H31" s="109" t="s">
        <v>481</v>
      </c>
      <c r="I31" s="304" t="s">
        <v>481</v>
      </c>
      <c r="J31" s="305" t="s">
        <v>481</v>
      </c>
      <c r="K31" s="55" t="s">
        <v>481</v>
      </c>
      <c r="L31" s="109" t="s">
        <v>481</v>
      </c>
      <c r="M31" s="304" t="s">
        <v>481</v>
      </c>
      <c r="N31" s="305" t="s">
        <v>481</v>
      </c>
      <c r="O31" s="55" t="s">
        <v>481</v>
      </c>
      <c r="P31" s="109" t="s">
        <v>481</v>
      </c>
      <c r="Q31" s="304" t="s">
        <v>481</v>
      </c>
      <c r="R31" s="305" t="s">
        <v>481</v>
      </c>
      <c r="S31" s="55" t="s">
        <v>481</v>
      </c>
      <c r="T31" s="109" t="s">
        <v>481</v>
      </c>
      <c r="U31" s="304" t="s">
        <v>481</v>
      </c>
      <c r="V31" s="305" t="s">
        <v>481</v>
      </c>
      <c r="W31" s="55" t="s">
        <v>481</v>
      </c>
      <c r="X31" s="109" t="s">
        <v>481</v>
      </c>
      <c r="Y31" s="109" t="s">
        <v>481</v>
      </c>
      <c r="AA31" s="100"/>
      <c r="AB31" s="100"/>
      <c r="AC31" s="100"/>
      <c r="AD31" s="100"/>
      <c r="AE31" s="100"/>
      <c r="AF31" s="100"/>
      <c r="AH31" s="248"/>
      <c r="AI31" s="248"/>
      <c r="AJ31" s="248"/>
      <c r="AK31" s="248"/>
      <c r="AL31" s="248"/>
      <c r="AM31" s="248"/>
    </row>
    <row r="32" spans="1:39" ht="11.25" x14ac:dyDescent="0.2">
      <c r="A32" s="103" t="s">
        <v>596</v>
      </c>
      <c r="B32" s="305">
        <v>32</v>
      </c>
      <c r="C32" s="55">
        <v>24</v>
      </c>
      <c r="D32" s="109">
        <v>-25</v>
      </c>
      <c r="E32" s="304">
        <v>21.380439477784194</v>
      </c>
      <c r="F32" s="55">
        <v>29</v>
      </c>
      <c r="G32" s="55">
        <v>35</v>
      </c>
      <c r="H32" s="109">
        <v>20.68965517241379</v>
      </c>
      <c r="I32" s="109">
        <v>29.128504442046992</v>
      </c>
      <c r="J32" s="305">
        <v>48</v>
      </c>
      <c r="K32" s="55">
        <v>57</v>
      </c>
      <c r="L32" s="109">
        <v>18.75</v>
      </c>
      <c r="M32" s="109">
        <v>62.15994149898895</v>
      </c>
      <c r="N32" s="305">
        <v>220</v>
      </c>
      <c r="O32" s="55">
        <v>200</v>
      </c>
      <c r="P32" s="109">
        <v>-9.0909090909090935</v>
      </c>
      <c r="Q32" s="304">
        <v>194.61682088752275</v>
      </c>
      <c r="R32" s="305">
        <v>222</v>
      </c>
      <c r="S32" s="55">
        <v>221</v>
      </c>
      <c r="T32" s="109">
        <v>-0.45045045045044585</v>
      </c>
      <c r="U32" s="109">
        <v>423.58645940140366</v>
      </c>
      <c r="V32" s="305">
        <v>329</v>
      </c>
      <c r="W32" s="55">
        <v>316</v>
      </c>
      <c r="X32" s="109">
        <v>-3.951367781155013</v>
      </c>
      <c r="Y32" s="109">
        <v>74.026472241291074</v>
      </c>
      <c r="AA32" s="248"/>
      <c r="AB32" s="248"/>
      <c r="AC32" s="248"/>
      <c r="AD32" s="248"/>
      <c r="AE32" s="248"/>
      <c r="AF32" s="248"/>
      <c r="AH32" s="248"/>
      <c r="AI32" s="248"/>
      <c r="AJ32" s="248"/>
      <c r="AK32" s="248"/>
      <c r="AL32" s="248"/>
      <c r="AM32" s="248"/>
    </row>
    <row r="33" spans="1:39" ht="11.25" x14ac:dyDescent="0.2">
      <c r="A33" s="93" t="s">
        <v>500</v>
      </c>
      <c r="B33" s="305">
        <v>6</v>
      </c>
      <c r="C33" s="55">
        <v>4</v>
      </c>
      <c r="D33" s="109">
        <v>-33.333333333333336</v>
      </c>
      <c r="E33" s="304">
        <v>6.2240725560054893</v>
      </c>
      <c r="F33" s="55">
        <v>9</v>
      </c>
      <c r="G33" s="55">
        <v>11</v>
      </c>
      <c r="H33" s="109">
        <v>22.222222222222232</v>
      </c>
      <c r="I33" s="109">
        <v>18.197222657163415</v>
      </c>
      <c r="J33" s="305">
        <v>9</v>
      </c>
      <c r="K33" s="55">
        <v>11</v>
      </c>
      <c r="L33" s="109">
        <v>22.222222222222232</v>
      </c>
      <c r="M33" s="109">
        <v>28.339936925090566</v>
      </c>
      <c r="N33" s="305">
        <v>58</v>
      </c>
      <c r="O33" s="55">
        <v>51</v>
      </c>
      <c r="P33" s="109">
        <v>-12.068965517241381</v>
      </c>
      <c r="Q33" s="304">
        <v>121.44014293933438</v>
      </c>
      <c r="R33" s="305">
        <v>74</v>
      </c>
      <c r="S33" s="55">
        <v>75</v>
      </c>
      <c r="T33" s="109">
        <v>1.3513513513513598</v>
      </c>
      <c r="U33" s="109">
        <v>346.67168832162918</v>
      </c>
      <c r="V33" s="305">
        <v>82</v>
      </c>
      <c r="W33" s="55">
        <v>77</v>
      </c>
      <c r="X33" s="109">
        <v>-6.0975609756097615</v>
      </c>
      <c r="Y33" s="109">
        <v>37.46487017651291</v>
      </c>
      <c r="AA33" s="248"/>
      <c r="AB33" s="248"/>
      <c r="AC33" s="248"/>
      <c r="AD33" s="248"/>
      <c r="AE33" s="248"/>
      <c r="AF33" s="248"/>
      <c r="AH33" s="248"/>
      <c r="AI33" s="248"/>
      <c r="AJ33" s="248"/>
      <c r="AK33" s="248"/>
      <c r="AL33" s="248"/>
      <c r="AM33" s="248"/>
    </row>
    <row r="34" spans="1:39" ht="11.25" x14ac:dyDescent="0.2">
      <c r="A34" s="99" t="s">
        <v>501</v>
      </c>
      <c r="B34" s="305">
        <v>150</v>
      </c>
      <c r="C34" s="55">
        <v>171</v>
      </c>
      <c r="D34" s="109">
        <v>13.999999999999989</v>
      </c>
      <c r="E34" s="304">
        <v>33.046488013667748</v>
      </c>
      <c r="F34" s="55">
        <v>202</v>
      </c>
      <c r="G34" s="55">
        <v>236</v>
      </c>
      <c r="H34" s="109">
        <v>16.831683168316825</v>
      </c>
      <c r="I34" s="109">
        <v>44.30493230103091</v>
      </c>
      <c r="J34" s="305">
        <v>246</v>
      </c>
      <c r="K34" s="55">
        <v>267</v>
      </c>
      <c r="L34" s="109">
        <v>8.5365853658536661</v>
      </c>
      <c r="M34" s="109">
        <v>71.606639978058425</v>
      </c>
      <c r="N34" s="305">
        <v>585</v>
      </c>
      <c r="O34" s="55">
        <v>614</v>
      </c>
      <c r="P34" s="109">
        <v>4.9572649572649619</v>
      </c>
      <c r="Q34" s="304">
        <v>158.21086659175049</v>
      </c>
      <c r="R34" s="305">
        <v>433</v>
      </c>
      <c r="S34" s="55">
        <v>449</v>
      </c>
      <c r="T34" s="109">
        <v>3.6951501154734334</v>
      </c>
      <c r="U34" s="109">
        <v>210.73002757587798</v>
      </c>
      <c r="V34" s="305">
        <v>1183</v>
      </c>
      <c r="W34" s="55">
        <v>1288</v>
      </c>
      <c r="X34" s="109">
        <v>8.875739644970416</v>
      </c>
      <c r="Y34" s="109">
        <v>71.117588239939934</v>
      </c>
      <c r="AA34" s="248"/>
      <c r="AB34" s="248"/>
      <c r="AC34" s="248"/>
      <c r="AD34" s="248"/>
      <c r="AE34" s="248"/>
      <c r="AF34" s="248"/>
      <c r="AH34" s="248"/>
      <c r="AI34" s="248"/>
      <c r="AJ34" s="248"/>
      <c r="AK34" s="248"/>
      <c r="AL34" s="248"/>
      <c r="AM34" s="248"/>
    </row>
    <row r="35" spans="1:39" ht="11.25" x14ac:dyDescent="0.2">
      <c r="A35" s="99" t="s">
        <v>605</v>
      </c>
      <c r="B35" s="305" t="s">
        <v>481</v>
      </c>
      <c r="C35" s="55" t="s">
        <v>481</v>
      </c>
      <c r="D35" s="109" t="s">
        <v>481</v>
      </c>
      <c r="E35" s="304" t="s">
        <v>481</v>
      </c>
      <c r="F35" s="305" t="s">
        <v>481</v>
      </c>
      <c r="G35" s="55" t="s">
        <v>481</v>
      </c>
      <c r="H35" s="109" t="s">
        <v>481</v>
      </c>
      <c r="I35" s="304" t="s">
        <v>481</v>
      </c>
      <c r="J35" s="305" t="s">
        <v>481</v>
      </c>
      <c r="K35" s="55" t="s">
        <v>481</v>
      </c>
      <c r="L35" s="109" t="s">
        <v>481</v>
      </c>
      <c r="M35" s="304" t="s">
        <v>481</v>
      </c>
      <c r="N35" s="305" t="s">
        <v>481</v>
      </c>
      <c r="O35" s="55" t="s">
        <v>481</v>
      </c>
      <c r="P35" s="109" t="s">
        <v>481</v>
      </c>
      <c r="Q35" s="304" t="s">
        <v>481</v>
      </c>
      <c r="R35" s="305" t="s">
        <v>481</v>
      </c>
      <c r="S35" s="55" t="s">
        <v>481</v>
      </c>
      <c r="T35" s="109" t="s">
        <v>481</v>
      </c>
      <c r="U35" s="304" t="s">
        <v>481</v>
      </c>
      <c r="V35" s="305" t="s">
        <v>481</v>
      </c>
      <c r="W35" s="55" t="s">
        <v>481</v>
      </c>
      <c r="X35" s="109" t="s">
        <v>481</v>
      </c>
      <c r="Y35" s="109" t="s">
        <v>481</v>
      </c>
      <c r="AA35" s="248"/>
      <c r="AB35" s="248"/>
      <c r="AC35" s="248"/>
      <c r="AD35" s="248"/>
      <c r="AE35" s="248"/>
      <c r="AF35" s="248"/>
      <c r="AH35" s="248"/>
      <c r="AI35" s="248"/>
      <c r="AJ35" s="248"/>
      <c r="AK35" s="248"/>
      <c r="AL35" s="248"/>
      <c r="AM35" s="248"/>
    </row>
    <row r="36" spans="1:39" ht="11.25" x14ac:dyDescent="0.2">
      <c r="A36" s="24" t="s">
        <v>503</v>
      </c>
      <c r="B36" s="305">
        <v>24</v>
      </c>
      <c r="C36" s="55">
        <v>17</v>
      </c>
      <c r="D36" s="109">
        <v>-29.166666666666664</v>
      </c>
      <c r="E36" s="304">
        <v>9.8639057200000142</v>
      </c>
      <c r="F36" s="55">
        <v>24</v>
      </c>
      <c r="G36" s="55">
        <v>26</v>
      </c>
      <c r="H36" s="109">
        <v>8.333333333333325</v>
      </c>
      <c r="I36" s="109">
        <v>14.527233696557756</v>
      </c>
      <c r="J36" s="305">
        <v>26</v>
      </c>
      <c r="K36" s="55">
        <v>27</v>
      </c>
      <c r="L36" s="109">
        <v>3.8461538461538547</v>
      </c>
      <c r="M36" s="109">
        <v>21.068342237647094</v>
      </c>
      <c r="N36" s="305">
        <v>102</v>
      </c>
      <c r="O36" s="55">
        <v>86</v>
      </c>
      <c r="P36" s="109">
        <v>-15.686274509803921</v>
      </c>
      <c r="Q36" s="304">
        <v>60.815330486911861</v>
      </c>
      <c r="R36" s="305">
        <v>91</v>
      </c>
      <c r="S36" s="55">
        <v>58</v>
      </c>
      <c r="T36" s="109">
        <v>-36.26373626373627</v>
      </c>
      <c r="U36" s="109">
        <v>82.029980656764849</v>
      </c>
      <c r="V36" s="305">
        <v>176</v>
      </c>
      <c r="W36" s="55">
        <v>156</v>
      </c>
      <c r="X36" s="109">
        <v>-11.363636363636365</v>
      </c>
      <c r="Y36" s="109">
        <v>25.125393510772493</v>
      </c>
      <c r="AA36" s="248"/>
      <c r="AB36" s="248"/>
      <c r="AC36" s="248"/>
      <c r="AD36" s="248"/>
      <c r="AE36" s="248"/>
      <c r="AF36" s="248"/>
      <c r="AH36" s="248"/>
      <c r="AI36" s="248"/>
      <c r="AJ36" s="248"/>
      <c r="AK36" s="248"/>
      <c r="AL36" s="248"/>
      <c r="AM36" s="248"/>
    </row>
    <row r="37" spans="1:39" ht="11.25" x14ac:dyDescent="0.2">
      <c r="A37" s="105" t="s">
        <v>504</v>
      </c>
      <c r="B37" s="308">
        <v>45</v>
      </c>
      <c r="C37" s="59">
        <v>55</v>
      </c>
      <c r="D37" s="171">
        <v>22.222222222222232</v>
      </c>
      <c r="E37" s="307">
        <v>49.173893783638398</v>
      </c>
      <c r="F37" s="59">
        <v>49</v>
      </c>
      <c r="G37" s="59">
        <v>53</v>
      </c>
      <c r="H37" s="171">
        <v>8.163265306122458</v>
      </c>
      <c r="I37" s="171">
        <v>50.093509459592156</v>
      </c>
      <c r="J37" s="308">
        <v>71</v>
      </c>
      <c r="K37" s="59">
        <v>126</v>
      </c>
      <c r="L37" s="171">
        <v>77.464788732394368</v>
      </c>
      <c r="M37" s="171">
        <v>136.66091971345591</v>
      </c>
      <c r="N37" s="308">
        <v>220</v>
      </c>
      <c r="O37" s="59">
        <v>321</v>
      </c>
      <c r="P37" s="171">
        <v>45.909090909090899</v>
      </c>
      <c r="Q37" s="307">
        <v>294.9688568021582</v>
      </c>
      <c r="R37" s="308">
        <v>190</v>
      </c>
      <c r="S37" s="59">
        <v>174</v>
      </c>
      <c r="T37" s="171">
        <v>-8.4210526315789522</v>
      </c>
      <c r="U37" s="171">
        <v>359.75173656711826</v>
      </c>
      <c r="V37" s="308">
        <v>385</v>
      </c>
      <c r="W37" s="59">
        <v>555</v>
      </c>
      <c r="X37" s="171">
        <v>44.15584415584415</v>
      </c>
      <c r="Y37" s="171">
        <v>132.56132705572887</v>
      </c>
      <c r="AA37" s="248"/>
      <c r="AB37" s="248"/>
      <c r="AC37" s="248"/>
      <c r="AD37" s="248"/>
      <c r="AE37" s="248"/>
      <c r="AF37" s="248"/>
      <c r="AH37" s="248"/>
      <c r="AI37" s="248"/>
      <c r="AJ37" s="248"/>
      <c r="AK37" s="248"/>
      <c r="AL37" s="248"/>
      <c r="AM37" s="248"/>
    </row>
    <row r="38" spans="1:39" ht="12" customHeight="1" x14ac:dyDescent="0.2">
      <c r="I38" s="202"/>
    </row>
    <row r="39" spans="1:39" ht="12" customHeight="1" x14ac:dyDescent="0.2">
      <c r="A39" s="27" t="s">
        <v>1147</v>
      </c>
    </row>
    <row r="40" spans="1:39" ht="12" customHeight="1" x14ac:dyDescent="0.2">
      <c r="A40" s="27" t="s">
        <v>783</v>
      </c>
    </row>
    <row r="41" spans="1:39" ht="12" customHeight="1" x14ac:dyDescent="0.2">
      <c r="A41" s="27" t="s">
        <v>782</v>
      </c>
    </row>
    <row r="42" spans="1:39" ht="12" customHeight="1" x14ac:dyDescent="0.2">
      <c r="A42" s="27" t="s">
        <v>1148</v>
      </c>
    </row>
    <row r="43" spans="1:39" ht="12" customHeight="1" x14ac:dyDescent="0.2">
      <c r="A43" s="27" t="s">
        <v>711</v>
      </c>
    </row>
    <row r="44" spans="1:39" ht="12" customHeight="1" x14ac:dyDescent="0.2">
      <c r="A44" s="224" t="s">
        <v>1149</v>
      </c>
    </row>
  </sheetData>
  <mergeCells count="19">
    <mergeCell ref="V6:W6"/>
    <mergeCell ref="X6:X7"/>
    <mergeCell ref="V5:Y5"/>
    <mergeCell ref="B6:C6"/>
    <mergeCell ref="D6:D7"/>
    <mergeCell ref="F6:G6"/>
    <mergeCell ref="H6:H7"/>
    <mergeCell ref="J6:K6"/>
    <mergeCell ref="L6:L7"/>
    <mergeCell ref="N6:O6"/>
    <mergeCell ref="P6:P7"/>
    <mergeCell ref="R6:S6"/>
    <mergeCell ref="R5:U5"/>
    <mergeCell ref="T6:T7"/>
    <mergeCell ref="A5:A7"/>
    <mergeCell ref="B5:E5"/>
    <mergeCell ref="F5:I5"/>
    <mergeCell ref="J5:M5"/>
    <mergeCell ref="N5:Q5"/>
  </mergeCells>
  <hyperlinks>
    <hyperlink ref="Y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zoomScaleNormal="100" workbookViewId="0">
      <pane xSplit="1" topLeftCell="B1" activePane="topRight" state="frozen"/>
      <selection activeCell="V9" sqref="V9:X9"/>
      <selection pane="topRight" activeCell="P18" sqref="P18"/>
    </sheetView>
  </sheetViews>
  <sheetFormatPr defaultColWidth="9.140625" defaultRowHeight="11.25" x14ac:dyDescent="0.2"/>
  <cols>
    <col min="1" max="1" width="15.140625" style="321" customWidth="1"/>
    <col min="2" max="11" width="9.140625" style="321" customWidth="1"/>
    <col min="12" max="16384" width="9.140625" style="321"/>
  </cols>
  <sheetData>
    <row r="1" spans="1:20" x14ac:dyDescent="0.2">
      <c r="A1" s="320" t="s">
        <v>1164</v>
      </c>
      <c r="B1" s="320"/>
      <c r="C1" s="320"/>
      <c r="D1" s="27"/>
      <c r="E1" s="27"/>
      <c r="F1" s="27"/>
      <c r="G1" s="27"/>
      <c r="H1" s="27"/>
      <c r="I1" s="27"/>
      <c r="J1" s="27"/>
      <c r="K1" s="3" t="s">
        <v>460</v>
      </c>
    </row>
    <row r="2" spans="1:20" x14ac:dyDescent="0.2">
      <c r="A2" s="321" t="s">
        <v>213</v>
      </c>
      <c r="D2" s="27"/>
      <c r="E2" s="27"/>
      <c r="F2" s="27"/>
      <c r="G2" s="27"/>
      <c r="H2" s="27"/>
      <c r="I2" s="27"/>
      <c r="J2" s="27"/>
      <c r="K2" s="27"/>
    </row>
    <row r="3" spans="1:20" x14ac:dyDescent="0.2">
      <c r="A3" s="322" t="s">
        <v>682</v>
      </c>
      <c r="B3" s="320"/>
      <c r="C3" s="320"/>
      <c r="D3" s="320"/>
      <c r="E3" s="320"/>
      <c r="F3" s="320"/>
      <c r="G3" s="320"/>
      <c r="H3" s="320"/>
    </row>
    <row r="4" spans="1:20" x14ac:dyDescent="0.2">
      <c r="A4" s="320"/>
      <c r="B4" s="320"/>
      <c r="C4" s="320"/>
      <c r="D4" s="320"/>
      <c r="E4" s="320"/>
      <c r="F4" s="320"/>
      <c r="G4" s="320"/>
      <c r="H4" s="320"/>
    </row>
    <row r="5" spans="1:20" ht="19.5" customHeight="1" x14ac:dyDescent="0.2">
      <c r="A5" s="976" t="s">
        <v>463</v>
      </c>
      <c r="B5" s="976" t="s">
        <v>12</v>
      </c>
      <c r="C5" s="976"/>
      <c r="D5" s="976"/>
      <c r="E5" s="976"/>
      <c r="F5" s="976"/>
      <c r="G5" s="976"/>
      <c r="H5" s="976"/>
      <c r="I5" s="976"/>
      <c r="J5" s="976"/>
      <c r="K5" s="976"/>
    </row>
    <row r="6" spans="1:20" ht="19.5" customHeight="1" x14ac:dyDescent="0.2">
      <c r="A6" s="977"/>
      <c r="B6" s="976" t="s">
        <v>1165</v>
      </c>
      <c r="C6" s="976"/>
      <c r="D6" s="976"/>
      <c r="E6" s="976" t="s">
        <v>1166</v>
      </c>
      <c r="F6" s="976"/>
      <c r="G6" s="976"/>
      <c r="H6" s="976" t="s">
        <v>1167</v>
      </c>
      <c r="I6" s="976"/>
      <c r="J6" s="976"/>
      <c r="K6" s="976"/>
    </row>
    <row r="7" spans="1:20" ht="15.6" customHeight="1" x14ac:dyDescent="0.2">
      <c r="A7" s="977"/>
      <c r="B7" s="978" t="s">
        <v>594</v>
      </c>
      <c r="C7" s="979"/>
      <c r="D7" s="980"/>
      <c r="E7" s="978" t="s">
        <v>594</v>
      </c>
      <c r="F7" s="979"/>
      <c r="G7" s="980"/>
      <c r="H7" s="978" t="s">
        <v>594</v>
      </c>
      <c r="I7" s="979"/>
      <c r="J7" s="980"/>
      <c r="K7" s="323" t="s">
        <v>704</v>
      </c>
    </row>
    <row r="8" spans="1:20" ht="33" customHeight="1" x14ac:dyDescent="0.2">
      <c r="A8" s="977"/>
      <c r="B8" s="324">
        <v>2021</v>
      </c>
      <c r="C8" s="324">
        <v>2022</v>
      </c>
      <c r="D8" s="323" t="s">
        <v>473</v>
      </c>
      <c r="E8" s="324">
        <v>2021</v>
      </c>
      <c r="F8" s="324">
        <v>2022</v>
      </c>
      <c r="G8" s="323" t="s">
        <v>473</v>
      </c>
      <c r="H8" s="324">
        <v>2021</v>
      </c>
      <c r="I8" s="324">
        <v>2022</v>
      </c>
      <c r="J8" s="323" t="s">
        <v>473</v>
      </c>
      <c r="K8" s="324">
        <v>2022</v>
      </c>
      <c r="M8" s="325"/>
    </row>
    <row r="9" spans="1:20" x14ac:dyDescent="0.2">
      <c r="B9" s="326"/>
      <c r="C9" s="326"/>
      <c r="D9" s="326"/>
      <c r="H9" s="327"/>
    </row>
    <row r="10" spans="1:20" x14ac:dyDescent="0.2">
      <c r="A10" s="328" t="s">
        <v>475</v>
      </c>
      <c r="B10" s="329">
        <v>248</v>
      </c>
      <c r="C10" s="329">
        <v>211</v>
      </c>
      <c r="D10" s="330">
        <v>-14.919354838709676</v>
      </c>
      <c r="E10" s="331">
        <v>2307</v>
      </c>
      <c r="F10" s="331">
        <v>2278</v>
      </c>
      <c r="G10" s="330">
        <v>-1.257043779800604</v>
      </c>
      <c r="H10" s="329">
        <v>2555</v>
      </c>
      <c r="I10" s="329">
        <v>2489</v>
      </c>
      <c r="J10" s="332">
        <v>-2.5831702544031332</v>
      </c>
      <c r="K10" s="332">
        <v>4.9826460232412506</v>
      </c>
      <c r="L10" s="333"/>
      <c r="M10" s="334"/>
      <c r="T10" s="335"/>
    </row>
    <row r="11" spans="1:20" x14ac:dyDescent="0.2">
      <c r="B11" s="335"/>
      <c r="C11" s="335"/>
      <c r="D11" s="336"/>
      <c r="E11" s="335"/>
      <c r="F11" s="335"/>
      <c r="G11" s="336"/>
      <c r="H11" s="335"/>
      <c r="I11" s="335"/>
      <c r="J11" s="335"/>
      <c r="K11" s="337"/>
      <c r="L11" s="333"/>
      <c r="M11" s="334"/>
    </row>
    <row r="12" spans="1:20" x14ac:dyDescent="0.2">
      <c r="A12" s="338" t="s">
        <v>476</v>
      </c>
      <c r="B12" s="339">
        <v>2</v>
      </c>
      <c r="C12" s="339" t="s">
        <v>477</v>
      </c>
      <c r="D12" s="339" t="s">
        <v>477</v>
      </c>
      <c r="E12" s="340">
        <v>17</v>
      </c>
      <c r="F12" s="340">
        <v>17</v>
      </c>
      <c r="G12" s="341" t="s">
        <v>477</v>
      </c>
      <c r="H12" s="342">
        <v>19</v>
      </c>
      <c r="I12" s="342">
        <v>17</v>
      </c>
      <c r="J12" s="343">
        <v>-10.526315789473683</v>
      </c>
      <c r="K12" s="343">
        <v>6.2826031068669757</v>
      </c>
      <c r="L12" s="333"/>
      <c r="M12" s="334"/>
    </row>
    <row r="13" spans="1:20" x14ac:dyDescent="0.2">
      <c r="A13" s="321" t="s">
        <v>478</v>
      </c>
      <c r="B13" s="344">
        <v>9</v>
      </c>
      <c r="C13" s="344">
        <v>6</v>
      </c>
      <c r="D13" s="336">
        <v>-33.333333333333336</v>
      </c>
      <c r="E13" s="335">
        <v>87</v>
      </c>
      <c r="F13" s="335">
        <v>65</v>
      </c>
      <c r="G13" s="336">
        <v>-25.287356321839084</v>
      </c>
      <c r="H13" s="345">
        <v>96</v>
      </c>
      <c r="I13" s="345">
        <v>71</v>
      </c>
      <c r="J13" s="337">
        <v>-26.041666666666664</v>
      </c>
      <c r="K13" s="337">
        <v>7.9935770010081493</v>
      </c>
      <c r="L13" s="333"/>
      <c r="M13" s="334"/>
    </row>
    <row r="14" spans="1:20" x14ac:dyDescent="0.2">
      <c r="A14" s="321" t="s">
        <v>479</v>
      </c>
      <c r="B14" s="344">
        <v>2</v>
      </c>
      <c r="C14" s="344" t="s">
        <v>477</v>
      </c>
      <c r="D14" s="344" t="s">
        <v>477</v>
      </c>
      <c r="E14" s="335">
        <v>42</v>
      </c>
      <c r="F14" s="335">
        <v>15</v>
      </c>
      <c r="G14" s="336">
        <v>-64.285714285714278</v>
      </c>
      <c r="H14" s="345">
        <v>44</v>
      </c>
      <c r="I14" s="345">
        <v>15</v>
      </c>
      <c r="J14" s="337">
        <v>-65.909090909090921</v>
      </c>
      <c r="K14" s="337">
        <v>6.4510014870160513</v>
      </c>
      <c r="L14" s="333"/>
      <c r="M14" s="334"/>
    </row>
    <row r="15" spans="1:20" x14ac:dyDescent="0.2">
      <c r="A15" s="321" t="s">
        <v>480</v>
      </c>
      <c r="B15" s="344">
        <v>6</v>
      </c>
      <c r="C15" s="344">
        <v>2</v>
      </c>
      <c r="D15" s="336">
        <v>-66.666666666666671</v>
      </c>
      <c r="E15" s="335">
        <v>95</v>
      </c>
      <c r="F15" s="335">
        <v>76</v>
      </c>
      <c r="G15" s="336">
        <v>-19.999999999999996</v>
      </c>
      <c r="H15" s="345">
        <v>101</v>
      </c>
      <c r="I15" s="345">
        <v>78</v>
      </c>
      <c r="J15" s="337">
        <v>-22.772277227722771</v>
      </c>
      <c r="K15" s="337">
        <v>6.2040915864703328</v>
      </c>
      <c r="L15" s="333"/>
      <c r="M15" s="334"/>
    </row>
    <row r="16" spans="1:20" x14ac:dyDescent="0.2">
      <c r="A16" s="321" t="s">
        <v>482</v>
      </c>
      <c r="B16" s="344">
        <v>26</v>
      </c>
      <c r="C16" s="344">
        <v>19</v>
      </c>
      <c r="D16" s="336">
        <v>-26.923076923076927</v>
      </c>
      <c r="E16" s="335">
        <v>321</v>
      </c>
      <c r="F16" s="335">
        <v>413</v>
      </c>
      <c r="G16" s="336">
        <v>28.660436137071656</v>
      </c>
      <c r="H16" s="345">
        <v>347</v>
      </c>
      <c r="I16" s="345">
        <v>432</v>
      </c>
      <c r="J16" s="337">
        <v>24.495677233429404</v>
      </c>
      <c r="K16" s="337">
        <v>11.98406673387481</v>
      </c>
      <c r="L16" s="333"/>
      <c r="M16" s="334"/>
    </row>
    <row r="17" spans="1:13" x14ac:dyDescent="0.2">
      <c r="A17" s="321" t="s">
        <v>483</v>
      </c>
      <c r="B17" s="344">
        <v>4</v>
      </c>
      <c r="C17" s="344">
        <v>5</v>
      </c>
      <c r="D17" s="336">
        <v>25</v>
      </c>
      <c r="E17" s="335">
        <v>268</v>
      </c>
      <c r="F17" s="335">
        <v>236</v>
      </c>
      <c r="G17" s="336">
        <v>-11.940298507462687</v>
      </c>
      <c r="H17" s="345">
        <v>272</v>
      </c>
      <c r="I17" s="345">
        <v>241</v>
      </c>
      <c r="J17" s="337">
        <v>-11.397058823529417</v>
      </c>
      <c r="K17" s="337">
        <v>10.964902303175455</v>
      </c>
      <c r="L17" s="333"/>
      <c r="M17" s="334"/>
    </row>
    <row r="18" spans="1:13" x14ac:dyDescent="0.2">
      <c r="A18" s="321" t="s">
        <v>484</v>
      </c>
      <c r="B18" s="344">
        <v>2</v>
      </c>
      <c r="C18" s="344">
        <v>2</v>
      </c>
      <c r="D18" s="336" t="s">
        <v>477</v>
      </c>
      <c r="E18" s="335">
        <v>13</v>
      </c>
      <c r="F18" s="335">
        <v>16</v>
      </c>
      <c r="G18" s="336">
        <v>23.076923076923084</v>
      </c>
      <c r="H18" s="345">
        <v>15</v>
      </c>
      <c r="I18" s="345">
        <v>18</v>
      </c>
      <c r="J18" s="337">
        <v>19.999999999999996</v>
      </c>
      <c r="K18" s="337">
        <v>2.5057341638227277</v>
      </c>
      <c r="L18" s="333"/>
      <c r="M18" s="334"/>
    </row>
    <row r="19" spans="1:13" x14ac:dyDescent="0.2">
      <c r="A19" s="321" t="s">
        <v>485</v>
      </c>
      <c r="B19" s="344">
        <v>12</v>
      </c>
      <c r="C19" s="344">
        <v>5</v>
      </c>
      <c r="D19" s="336">
        <v>-58.333333333333329</v>
      </c>
      <c r="E19" s="335">
        <v>97</v>
      </c>
      <c r="F19" s="335">
        <v>80</v>
      </c>
      <c r="G19" s="336">
        <v>-17.525773195876294</v>
      </c>
      <c r="H19" s="345">
        <v>109</v>
      </c>
      <c r="I19" s="345">
        <v>85</v>
      </c>
      <c r="J19" s="337">
        <v>-22.018348623853214</v>
      </c>
      <c r="K19" s="337">
        <v>8.5941976660690891</v>
      </c>
      <c r="L19" s="333"/>
      <c r="M19" s="334"/>
    </row>
    <row r="20" spans="1:13" x14ac:dyDescent="0.2">
      <c r="A20" s="321" t="s">
        <v>486</v>
      </c>
      <c r="B20" s="344">
        <v>9</v>
      </c>
      <c r="C20" s="344">
        <v>16</v>
      </c>
      <c r="D20" s="336">
        <v>77.777777777777771</v>
      </c>
      <c r="E20" s="335">
        <v>40</v>
      </c>
      <c r="F20" s="335">
        <v>32</v>
      </c>
      <c r="G20" s="336">
        <v>-19.999999999999996</v>
      </c>
      <c r="H20" s="345">
        <v>49</v>
      </c>
      <c r="I20" s="345">
        <v>48</v>
      </c>
      <c r="J20" s="337">
        <v>-2.0408163265306145</v>
      </c>
      <c r="K20" s="337">
        <v>2.7105440073794376</v>
      </c>
      <c r="L20" s="333"/>
      <c r="M20" s="334"/>
    </row>
    <row r="21" spans="1:13" x14ac:dyDescent="0.2">
      <c r="A21" s="321" t="s">
        <v>487</v>
      </c>
      <c r="B21" s="344">
        <v>8</v>
      </c>
      <c r="C21" s="344">
        <v>12</v>
      </c>
      <c r="D21" s="336">
        <v>50</v>
      </c>
      <c r="E21" s="335">
        <v>110</v>
      </c>
      <c r="F21" s="335">
        <v>114</v>
      </c>
      <c r="G21" s="336">
        <v>3.6363636363636376</v>
      </c>
      <c r="H21" s="345">
        <v>118</v>
      </c>
      <c r="I21" s="345">
        <v>126</v>
      </c>
      <c r="J21" s="337">
        <v>6.7796610169491567</v>
      </c>
      <c r="K21" s="337">
        <v>6.0577748332248431</v>
      </c>
      <c r="L21" s="333"/>
      <c r="M21" s="334"/>
    </row>
    <row r="22" spans="1:13" x14ac:dyDescent="0.2">
      <c r="A22" s="321" t="s">
        <v>488</v>
      </c>
      <c r="B22" s="344">
        <v>3</v>
      </c>
      <c r="C22" s="344">
        <v>3</v>
      </c>
      <c r="D22" s="336" t="s">
        <v>477</v>
      </c>
      <c r="E22" s="335">
        <v>30</v>
      </c>
      <c r="F22" s="335">
        <v>52</v>
      </c>
      <c r="G22" s="336">
        <v>73.333333333333343</v>
      </c>
      <c r="H22" s="345">
        <v>33</v>
      </c>
      <c r="I22" s="345">
        <v>55</v>
      </c>
      <c r="J22" s="337">
        <v>66.666666666666671</v>
      </c>
      <c r="K22" s="337">
        <v>5.2195130557976661</v>
      </c>
      <c r="L22" s="333"/>
      <c r="M22" s="334"/>
    </row>
    <row r="23" spans="1:13" x14ac:dyDescent="0.2">
      <c r="A23" s="321" t="s">
        <v>602</v>
      </c>
      <c r="B23" s="344">
        <v>12</v>
      </c>
      <c r="C23" s="344">
        <v>5</v>
      </c>
      <c r="D23" s="336">
        <v>-58.333333333333329</v>
      </c>
      <c r="E23" s="335">
        <v>26</v>
      </c>
      <c r="F23" s="335">
        <v>16</v>
      </c>
      <c r="G23" s="336">
        <v>-38.46153846153846</v>
      </c>
      <c r="H23" s="345">
        <v>38</v>
      </c>
      <c r="I23" s="345">
        <v>21</v>
      </c>
      <c r="J23" s="337">
        <v>-44.73684210526315</v>
      </c>
      <c r="K23" s="337">
        <v>2.8109977475876624</v>
      </c>
      <c r="L23" s="333"/>
      <c r="M23" s="334"/>
    </row>
    <row r="24" spans="1:13" x14ac:dyDescent="0.2">
      <c r="A24" s="321" t="s">
        <v>604</v>
      </c>
      <c r="B24" s="344">
        <v>32</v>
      </c>
      <c r="C24" s="344">
        <v>12</v>
      </c>
      <c r="D24" s="336">
        <v>-62.5</v>
      </c>
      <c r="E24" s="335">
        <v>138</v>
      </c>
      <c r="F24" s="335">
        <v>131</v>
      </c>
      <c r="G24" s="336">
        <v>-5.0724637681159424</v>
      </c>
      <c r="H24" s="345">
        <v>170</v>
      </c>
      <c r="I24" s="345">
        <v>143</v>
      </c>
      <c r="J24" s="337">
        <v>-15.882352941176469</v>
      </c>
      <c r="K24" s="337">
        <v>2.9377467835439406</v>
      </c>
      <c r="L24" s="333"/>
      <c r="M24" s="334"/>
    </row>
    <row r="25" spans="1:13" x14ac:dyDescent="0.2">
      <c r="A25" s="321" t="s">
        <v>491</v>
      </c>
      <c r="B25" s="344">
        <v>5</v>
      </c>
      <c r="C25" s="344">
        <v>12</v>
      </c>
      <c r="D25" s="336">
        <v>140</v>
      </c>
      <c r="E25" s="335">
        <v>119</v>
      </c>
      <c r="F25" s="335">
        <v>119</v>
      </c>
      <c r="G25" s="336">
        <v>0</v>
      </c>
      <c r="H25" s="345">
        <v>124</v>
      </c>
      <c r="I25" s="345">
        <v>131</v>
      </c>
      <c r="J25" s="337">
        <v>5.6451612903225756</v>
      </c>
      <c r="K25" s="337">
        <v>5.3446005367715319</v>
      </c>
      <c r="L25" s="333"/>
      <c r="M25" s="334"/>
    </row>
    <row r="26" spans="1:13" x14ac:dyDescent="0.2">
      <c r="A26" s="321" t="s">
        <v>598</v>
      </c>
      <c r="B26" s="344">
        <v>7</v>
      </c>
      <c r="C26" s="344">
        <v>4</v>
      </c>
      <c r="D26" s="336">
        <v>-42.857142857142861</v>
      </c>
      <c r="E26" s="335">
        <v>40</v>
      </c>
      <c r="F26" s="335">
        <v>63</v>
      </c>
      <c r="G26" s="336">
        <v>57.499999999999993</v>
      </c>
      <c r="H26" s="345">
        <v>47</v>
      </c>
      <c r="I26" s="345">
        <v>67</v>
      </c>
      <c r="J26" s="337">
        <v>42.553191489361694</v>
      </c>
      <c r="K26" s="337">
        <v>6.2667239981497076</v>
      </c>
      <c r="L26" s="333"/>
      <c r="M26" s="334"/>
    </row>
    <row r="27" spans="1:13" x14ac:dyDescent="0.2">
      <c r="A27" s="321" t="s">
        <v>493</v>
      </c>
      <c r="B27" s="344">
        <v>11</v>
      </c>
      <c r="C27" s="344">
        <v>17</v>
      </c>
      <c r="D27" s="336">
        <v>54.54545454545454</v>
      </c>
      <c r="E27" s="335">
        <v>63</v>
      </c>
      <c r="F27" s="335">
        <v>98</v>
      </c>
      <c r="G27" s="336">
        <v>55.555555555555557</v>
      </c>
      <c r="H27" s="345">
        <v>74</v>
      </c>
      <c r="I27" s="345">
        <v>115</v>
      </c>
      <c r="J27" s="337">
        <v>55.405405405405396</v>
      </c>
      <c r="K27" s="337">
        <v>4.1356499751344584</v>
      </c>
      <c r="L27" s="333"/>
      <c r="M27" s="334"/>
    </row>
    <row r="28" spans="1:13" x14ac:dyDescent="0.2">
      <c r="A28" s="321" t="s">
        <v>599</v>
      </c>
      <c r="B28" s="344">
        <v>6</v>
      </c>
      <c r="C28" s="344">
        <v>10</v>
      </c>
      <c r="D28" s="336">
        <v>66.666666666666671</v>
      </c>
      <c r="E28" s="335">
        <v>226</v>
      </c>
      <c r="F28" s="335">
        <v>184</v>
      </c>
      <c r="G28" s="336">
        <v>-18.584070796460171</v>
      </c>
      <c r="H28" s="345">
        <v>232</v>
      </c>
      <c r="I28" s="345">
        <v>194</v>
      </c>
      <c r="J28" s="337">
        <v>-16.379310344827591</v>
      </c>
      <c r="K28" s="337">
        <v>8.2691756658475022</v>
      </c>
      <c r="L28" s="333"/>
      <c r="M28" s="334"/>
    </row>
    <row r="29" spans="1:13" x14ac:dyDescent="0.2">
      <c r="A29" s="321" t="s">
        <v>600</v>
      </c>
      <c r="B29" s="344">
        <v>12</v>
      </c>
      <c r="C29" s="344">
        <v>3</v>
      </c>
      <c r="D29" s="336">
        <v>-75</v>
      </c>
      <c r="E29" s="335">
        <v>38</v>
      </c>
      <c r="F29" s="335">
        <v>44</v>
      </c>
      <c r="G29" s="336">
        <v>15.789473684210531</v>
      </c>
      <c r="H29" s="345">
        <v>50</v>
      </c>
      <c r="I29" s="345">
        <v>47</v>
      </c>
      <c r="J29" s="337">
        <v>-6.0000000000000053</v>
      </c>
      <c r="K29" s="337">
        <v>5.2661560063982664</v>
      </c>
      <c r="L29" s="333"/>
      <c r="M29" s="334"/>
    </row>
    <row r="30" spans="1:13" x14ac:dyDescent="0.2">
      <c r="A30" s="321" t="s">
        <v>496</v>
      </c>
      <c r="B30" s="344">
        <v>23</v>
      </c>
      <c r="C30" s="344">
        <v>16</v>
      </c>
      <c r="D30" s="336">
        <v>-30.434782608695656</v>
      </c>
      <c r="E30" s="335">
        <v>183</v>
      </c>
      <c r="F30" s="335">
        <v>145</v>
      </c>
      <c r="G30" s="336">
        <v>-20.765027322404372</v>
      </c>
      <c r="H30" s="345">
        <v>206</v>
      </c>
      <c r="I30" s="345">
        <v>161</v>
      </c>
      <c r="J30" s="337">
        <v>-21.844660194174757</v>
      </c>
      <c r="K30" s="337">
        <v>4.8446019189219047</v>
      </c>
      <c r="L30" s="333"/>
      <c r="M30" s="334"/>
    </row>
    <row r="31" spans="1:13" x14ac:dyDescent="0.2">
      <c r="A31" s="321" t="s">
        <v>497</v>
      </c>
      <c r="B31" s="344">
        <v>8</v>
      </c>
      <c r="C31" s="344">
        <v>2</v>
      </c>
      <c r="D31" s="336">
        <v>-75</v>
      </c>
      <c r="E31" s="335">
        <v>63</v>
      </c>
      <c r="F31" s="335">
        <v>59</v>
      </c>
      <c r="G31" s="336">
        <v>-6.3492063492063489</v>
      </c>
      <c r="H31" s="345">
        <v>71</v>
      </c>
      <c r="I31" s="345">
        <v>61</v>
      </c>
      <c r="J31" s="337">
        <v>-14.084507042253524</v>
      </c>
      <c r="K31" s="337">
        <v>7.5086915320162548</v>
      </c>
      <c r="L31" s="333"/>
      <c r="M31" s="334"/>
    </row>
    <row r="32" spans="1:13" x14ac:dyDescent="0.2">
      <c r="A32" s="321" t="s">
        <v>498</v>
      </c>
      <c r="B32" s="344">
        <v>13</v>
      </c>
      <c r="C32" s="344">
        <v>19</v>
      </c>
      <c r="D32" s="336">
        <v>46.153846153846146</v>
      </c>
      <c r="E32" s="335">
        <v>85</v>
      </c>
      <c r="F32" s="335">
        <v>92</v>
      </c>
      <c r="G32" s="336">
        <v>8.2352941176470509</v>
      </c>
      <c r="H32" s="345">
        <v>98</v>
      </c>
      <c r="I32" s="345">
        <v>111</v>
      </c>
      <c r="J32" s="337">
        <v>13.265306122448983</v>
      </c>
      <c r="K32" s="337">
        <v>4.6796933150591107</v>
      </c>
      <c r="L32" s="333"/>
      <c r="M32" s="334"/>
    </row>
    <row r="33" spans="1:13" x14ac:dyDescent="0.2">
      <c r="A33" s="321" t="s">
        <v>596</v>
      </c>
      <c r="B33" s="344">
        <v>2</v>
      </c>
      <c r="C33" s="344" t="s">
        <v>477</v>
      </c>
      <c r="D33" s="344" t="s">
        <v>477</v>
      </c>
      <c r="E33" s="335">
        <v>14</v>
      </c>
      <c r="F33" s="335">
        <v>16</v>
      </c>
      <c r="G33" s="336">
        <v>14.285714285714279</v>
      </c>
      <c r="H33" s="345">
        <v>16</v>
      </c>
      <c r="I33" s="345">
        <v>16</v>
      </c>
      <c r="J33" s="337" t="s">
        <v>477</v>
      </c>
      <c r="K33" s="337">
        <v>3.7481758096856241</v>
      </c>
      <c r="L33" s="333"/>
      <c r="M33" s="334"/>
    </row>
    <row r="34" spans="1:13" x14ac:dyDescent="0.2">
      <c r="A34" s="321" t="s">
        <v>500</v>
      </c>
      <c r="B34" s="344">
        <v>1</v>
      </c>
      <c r="C34" s="344">
        <v>2</v>
      </c>
      <c r="D34" s="336">
        <v>100</v>
      </c>
      <c r="E34" s="335">
        <v>10</v>
      </c>
      <c r="F34" s="335">
        <v>10</v>
      </c>
      <c r="G34" s="336" t="s">
        <v>477</v>
      </c>
      <c r="H34" s="345">
        <v>11</v>
      </c>
      <c r="I34" s="345">
        <v>12</v>
      </c>
      <c r="J34" s="337">
        <v>9.0909090909090828</v>
      </c>
      <c r="K34" s="337">
        <v>5.8386810664695448</v>
      </c>
      <c r="L34" s="333"/>
      <c r="M34" s="334"/>
    </row>
    <row r="35" spans="1:13" x14ac:dyDescent="0.2">
      <c r="A35" s="321" t="s">
        <v>501</v>
      </c>
      <c r="B35" s="344">
        <v>6</v>
      </c>
      <c r="C35" s="344">
        <v>8</v>
      </c>
      <c r="D35" s="336">
        <v>33.333333333333329</v>
      </c>
      <c r="E35" s="335">
        <v>37</v>
      </c>
      <c r="F35" s="335">
        <v>22</v>
      </c>
      <c r="G35" s="336">
        <v>-40.54054054054054</v>
      </c>
      <c r="H35" s="345">
        <v>43</v>
      </c>
      <c r="I35" s="345">
        <v>30</v>
      </c>
      <c r="J35" s="337">
        <v>-30.232558139534881</v>
      </c>
      <c r="K35" s="337">
        <v>1.6564655645948747</v>
      </c>
      <c r="L35" s="333"/>
      <c r="M35" s="334"/>
    </row>
    <row r="36" spans="1:13" x14ac:dyDescent="0.2">
      <c r="A36" s="321" t="s">
        <v>605</v>
      </c>
      <c r="B36" s="344">
        <v>23</v>
      </c>
      <c r="C36" s="344">
        <v>26</v>
      </c>
      <c r="D36" s="336">
        <v>13.043478260869556</v>
      </c>
      <c r="E36" s="335">
        <v>112</v>
      </c>
      <c r="F36" s="335">
        <v>101</v>
      </c>
      <c r="G36" s="336">
        <v>-9.8214285714285694</v>
      </c>
      <c r="H36" s="345">
        <v>135</v>
      </c>
      <c r="I36" s="345">
        <v>127</v>
      </c>
      <c r="J36" s="337">
        <v>-5.9259259259259238</v>
      </c>
      <c r="K36" s="337">
        <v>1.2820820389483123</v>
      </c>
      <c r="L36" s="333"/>
      <c r="M36" s="334"/>
    </row>
    <row r="37" spans="1:13" ht="12" customHeight="1" x14ac:dyDescent="0.2">
      <c r="A37" s="321" t="s">
        <v>503</v>
      </c>
      <c r="B37" s="344">
        <v>2</v>
      </c>
      <c r="C37" s="344">
        <v>2</v>
      </c>
      <c r="D37" s="336" t="s">
        <v>477</v>
      </c>
      <c r="E37" s="335">
        <v>20</v>
      </c>
      <c r="F37" s="335">
        <v>41</v>
      </c>
      <c r="G37" s="336">
        <v>104.99999999999999</v>
      </c>
      <c r="H37" s="345">
        <v>22</v>
      </c>
      <c r="I37" s="345">
        <v>43</v>
      </c>
      <c r="J37" s="337">
        <v>95.454545454545453</v>
      </c>
      <c r="K37" s="337">
        <v>6.9255892369436998</v>
      </c>
      <c r="L37" s="333"/>
      <c r="M37" s="334"/>
    </row>
    <row r="38" spans="1:13" x14ac:dyDescent="0.2">
      <c r="A38" s="346" t="s">
        <v>504</v>
      </c>
      <c r="B38" s="347">
        <v>2</v>
      </c>
      <c r="C38" s="347">
        <v>3</v>
      </c>
      <c r="D38" s="348">
        <v>50</v>
      </c>
      <c r="E38" s="349">
        <v>13</v>
      </c>
      <c r="F38" s="349">
        <v>21</v>
      </c>
      <c r="G38" s="348">
        <v>61.53846153846154</v>
      </c>
      <c r="H38" s="350">
        <v>15</v>
      </c>
      <c r="I38" s="350">
        <v>24</v>
      </c>
      <c r="J38" s="351">
        <v>60.000000000000007</v>
      </c>
      <c r="K38" s="351">
        <v>5.7323817105180046</v>
      </c>
      <c r="L38" s="333"/>
      <c r="M38" s="334"/>
    </row>
    <row r="39" spans="1:13" x14ac:dyDescent="0.2">
      <c r="B39" s="352"/>
      <c r="C39" s="352"/>
      <c r="D39" s="336"/>
      <c r="E39" s="353"/>
      <c r="F39" s="352"/>
      <c r="G39" s="336"/>
      <c r="H39" s="345"/>
      <c r="I39" s="352"/>
      <c r="J39" s="352"/>
      <c r="K39" s="352"/>
      <c r="L39" s="333"/>
      <c r="M39" s="333"/>
    </row>
    <row r="40" spans="1:13" ht="11.25" customHeight="1" x14ac:dyDescent="0.2">
      <c r="A40" s="816" t="s">
        <v>1168</v>
      </c>
      <c r="B40" s="816"/>
      <c r="C40" s="816"/>
      <c r="D40" s="816"/>
      <c r="E40" s="816"/>
      <c r="F40" s="816"/>
      <c r="G40" s="816"/>
      <c r="H40" s="816"/>
      <c r="I40" s="816"/>
      <c r="J40" s="816"/>
      <c r="K40" s="816"/>
      <c r="L40" s="325"/>
      <c r="M40" s="325"/>
    </row>
    <row r="41" spans="1:13" x14ac:dyDescent="0.2">
      <c r="A41" s="816"/>
      <c r="B41" s="816"/>
      <c r="C41" s="816"/>
      <c r="D41" s="816"/>
      <c r="E41" s="816"/>
      <c r="F41" s="816"/>
      <c r="G41" s="816"/>
      <c r="H41" s="816"/>
      <c r="I41" s="816"/>
      <c r="J41" s="816"/>
      <c r="K41" s="816"/>
      <c r="L41" s="325"/>
      <c r="M41" s="325"/>
    </row>
    <row r="42" spans="1:13" x14ac:dyDescent="0.2">
      <c r="A42" s="816"/>
      <c r="B42" s="816"/>
      <c r="C42" s="816"/>
      <c r="D42" s="816"/>
      <c r="E42" s="816"/>
      <c r="F42" s="816"/>
      <c r="G42" s="816"/>
      <c r="H42" s="816"/>
      <c r="I42" s="816"/>
      <c r="J42" s="816"/>
      <c r="K42" s="816"/>
      <c r="L42" s="325"/>
      <c r="M42" s="325"/>
    </row>
    <row r="43" spans="1:13" x14ac:dyDescent="0.2">
      <c r="A43" s="321" t="s">
        <v>1169</v>
      </c>
    </row>
  </sheetData>
  <mergeCells count="9">
    <mergeCell ref="A40:K42"/>
    <mergeCell ref="A5:A8"/>
    <mergeCell ref="B5:K5"/>
    <mergeCell ref="B6:D6"/>
    <mergeCell ref="E6:G6"/>
    <mergeCell ref="H6:K6"/>
    <mergeCell ref="B7:D7"/>
    <mergeCell ref="E7:G7"/>
    <mergeCell ref="H7:J7"/>
  </mergeCells>
  <hyperlinks>
    <hyperlink ref="K1" location="Índice!A1" display="(Voltar ao índice)"/>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9"/>
  <sheetViews>
    <sheetView zoomScaleNormal="100" workbookViewId="0">
      <selection activeCell="V1" sqref="V1"/>
    </sheetView>
  </sheetViews>
  <sheetFormatPr defaultColWidth="9.140625" defaultRowHeight="11.25" x14ac:dyDescent="0.2"/>
  <cols>
    <col min="1" max="1" width="22.5703125" style="27" customWidth="1"/>
    <col min="2" max="8" width="9.140625" style="27"/>
    <col min="9" max="9" width="19.42578125" style="27" customWidth="1"/>
    <col min="10" max="11" width="9.28515625" style="27" bestFit="1" customWidth="1"/>
    <col min="12" max="12" width="9.5703125" style="27" bestFit="1" customWidth="1"/>
    <col min="13" max="16384" width="9.140625" style="27"/>
  </cols>
  <sheetData>
    <row r="1" spans="1:22" x14ac:dyDescent="0.2">
      <c r="A1" s="26" t="s">
        <v>1170</v>
      </c>
      <c r="V1" s="3" t="s">
        <v>460</v>
      </c>
    </row>
    <row r="2" spans="1:22" x14ac:dyDescent="0.2">
      <c r="A2" s="27" t="s">
        <v>215</v>
      </c>
    </row>
    <row r="3" spans="1:22" x14ac:dyDescent="0.2">
      <c r="A3" s="27" t="s">
        <v>938</v>
      </c>
    </row>
    <row r="5" spans="1:22" x14ac:dyDescent="0.2">
      <c r="I5" s="988" t="s">
        <v>1171</v>
      </c>
      <c r="J5" s="988"/>
      <c r="K5" s="988"/>
      <c r="L5" s="988"/>
      <c r="Q5" s="27" t="s">
        <v>633</v>
      </c>
      <c r="R5" s="27" t="s">
        <v>635</v>
      </c>
      <c r="S5" s="27" t="s">
        <v>634</v>
      </c>
      <c r="T5" s="27" t="s">
        <v>631</v>
      </c>
    </row>
    <row r="6" spans="1:22" x14ac:dyDescent="0.2">
      <c r="A6" s="354" t="s">
        <v>1172</v>
      </c>
      <c r="I6" s="988"/>
      <c r="J6" s="988"/>
      <c r="K6" s="988"/>
      <c r="L6" s="988"/>
      <c r="P6" s="27">
        <v>0</v>
      </c>
      <c r="Q6" s="359">
        <v>0.52513966480446927</v>
      </c>
      <c r="R6" s="359">
        <v>0.46368715083798884</v>
      </c>
      <c r="S6" s="359">
        <v>1.11731843575419E-2</v>
      </c>
      <c r="T6" s="359">
        <v>0</v>
      </c>
    </row>
    <row r="7" spans="1:22" x14ac:dyDescent="0.2">
      <c r="A7" s="354"/>
      <c r="P7" s="27">
        <v>1</v>
      </c>
      <c r="Q7" s="359">
        <v>0.44126984126984126</v>
      </c>
      <c r="R7" s="359">
        <v>0.55555555555555558</v>
      </c>
      <c r="S7" s="359">
        <v>5.5865921787709499E-3</v>
      </c>
      <c r="T7" s="359">
        <v>0</v>
      </c>
    </row>
    <row r="8" spans="1:22" x14ac:dyDescent="0.2">
      <c r="A8" s="981" t="s">
        <v>1173</v>
      </c>
      <c r="B8" s="982"/>
      <c r="C8" s="982"/>
      <c r="D8" s="982"/>
      <c r="E8" s="982"/>
      <c r="F8" s="982"/>
      <c r="G8" s="982"/>
      <c r="I8" s="983" t="s">
        <v>1174</v>
      </c>
      <c r="J8" s="115">
        <v>2021</v>
      </c>
      <c r="K8" s="115">
        <v>2022</v>
      </c>
      <c r="L8" s="873" t="s">
        <v>1175</v>
      </c>
      <c r="P8" s="27">
        <v>2</v>
      </c>
      <c r="Q8" s="359">
        <v>0.49273255813953487</v>
      </c>
      <c r="R8" s="359">
        <v>0.5058139534883721</v>
      </c>
      <c r="S8" s="359">
        <v>0</v>
      </c>
      <c r="T8" s="359">
        <v>5.5865921787709499E-3</v>
      </c>
    </row>
    <row r="9" spans="1:22" ht="22.5" x14ac:dyDescent="0.2">
      <c r="A9" s="984" t="s">
        <v>1176</v>
      </c>
      <c r="B9" s="9" t="s">
        <v>1177</v>
      </c>
      <c r="C9" s="9" t="s">
        <v>1178</v>
      </c>
      <c r="D9" s="9" t="s">
        <v>1179</v>
      </c>
      <c r="E9" s="647" t="s">
        <v>1180</v>
      </c>
      <c r="F9" s="986" t="s">
        <v>1181</v>
      </c>
      <c r="G9" s="987"/>
      <c r="I9" s="983"/>
      <c r="J9" s="85" t="s">
        <v>1182</v>
      </c>
      <c r="K9" s="85" t="s">
        <v>1182</v>
      </c>
      <c r="L9" s="868"/>
      <c r="P9" s="27">
        <v>3</v>
      </c>
      <c r="Q9" s="359">
        <v>0.52197802197802201</v>
      </c>
      <c r="R9" s="359">
        <v>0.47331240188383045</v>
      </c>
      <c r="S9" s="359">
        <v>2.23463687150838E-2</v>
      </c>
      <c r="T9" s="359">
        <v>1.11731843575419E-2</v>
      </c>
    </row>
    <row r="10" spans="1:22" ht="22.5" x14ac:dyDescent="0.2">
      <c r="A10" s="985"/>
      <c r="B10" s="8" t="s">
        <v>1183</v>
      </c>
      <c r="C10" s="8" t="s">
        <v>1183</v>
      </c>
      <c r="D10" s="8" t="s">
        <v>1183</v>
      </c>
      <c r="E10" s="648" t="s">
        <v>1183</v>
      </c>
      <c r="F10" s="355" t="s">
        <v>1182</v>
      </c>
      <c r="G10" s="355" t="s">
        <v>1183</v>
      </c>
      <c r="I10" s="356" t="s">
        <v>1184</v>
      </c>
      <c r="J10" s="357">
        <v>8197</v>
      </c>
      <c r="K10" s="16">
        <v>9348</v>
      </c>
      <c r="L10" s="358">
        <v>14.041722581432236</v>
      </c>
      <c r="P10" s="27">
        <v>4</v>
      </c>
      <c r="Q10" s="359">
        <v>0.49674267100977199</v>
      </c>
      <c r="R10" s="359">
        <v>0.49674267100977199</v>
      </c>
      <c r="S10" s="359">
        <v>2.23463687150838E-2</v>
      </c>
      <c r="T10" s="359">
        <v>2.23463687150838E-2</v>
      </c>
    </row>
    <row r="11" spans="1:22" ht="18" customHeight="1" x14ac:dyDescent="0.2">
      <c r="A11" s="985" t="s">
        <v>1185</v>
      </c>
      <c r="B11" s="796"/>
      <c r="C11" s="796"/>
      <c r="D11" s="796"/>
      <c r="E11" s="796"/>
      <c r="F11" s="796"/>
      <c r="G11" s="796"/>
      <c r="I11" s="356" t="s">
        <v>1186</v>
      </c>
      <c r="J11" s="360">
        <v>826</v>
      </c>
      <c r="K11" s="361">
        <v>879</v>
      </c>
      <c r="L11" s="362">
        <v>1.8463548828576368</v>
      </c>
      <c r="P11" s="27">
        <v>5</v>
      </c>
      <c r="Q11" s="359">
        <v>0.46052631578947367</v>
      </c>
      <c r="R11" s="359">
        <v>0.53245614035087718</v>
      </c>
      <c r="S11" s="359">
        <v>1.6759776536312849E-2</v>
      </c>
      <c r="T11" s="359">
        <v>2.7932960893854747E-2</v>
      </c>
    </row>
    <row r="12" spans="1:22" ht="19.149999999999999" customHeight="1" x14ac:dyDescent="0.2">
      <c r="A12" s="363" t="s">
        <v>1184</v>
      </c>
      <c r="B12" s="109">
        <v>19.959081253119667</v>
      </c>
      <c r="C12" s="31">
        <v>24.456392377280523</v>
      </c>
      <c r="D12" s="31">
        <v>20.008434461615259</v>
      </c>
      <c r="E12" s="31">
        <v>8.9785862873314901</v>
      </c>
      <c r="F12" s="364">
        <v>9348</v>
      </c>
      <c r="G12" s="365">
        <v>18.713449186524393</v>
      </c>
      <c r="I12" s="356" t="s">
        <v>1187</v>
      </c>
      <c r="J12" s="360">
        <v>19799</v>
      </c>
      <c r="K12" s="13">
        <v>22527</v>
      </c>
      <c r="L12" s="366">
        <v>13.778473660285883</v>
      </c>
      <c r="P12" s="27">
        <v>6</v>
      </c>
      <c r="Q12" s="359">
        <v>0.43087362171331639</v>
      </c>
      <c r="R12" s="359">
        <v>0.55810008481764206</v>
      </c>
      <c r="S12" s="359">
        <v>5.5865921787709494E-2</v>
      </c>
      <c r="T12" s="359">
        <v>1.6759776536312849E-2</v>
      </c>
    </row>
    <row r="13" spans="1:22" ht="18" customHeight="1" x14ac:dyDescent="0.2">
      <c r="A13" s="363" t="s">
        <v>1188</v>
      </c>
      <c r="B13" s="31">
        <v>1.4061956892069936</v>
      </c>
      <c r="C13" s="31">
        <v>1.8293358723045696</v>
      </c>
      <c r="D13" s="31">
        <v>2.0593864488650206</v>
      </c>
      <c r="E13" s="31">
        <v>2.1961656645925847</v>
      </c>
      <c r="F13" s="364">
        <v>879</v>
      </c>
      <c r="G13" s="365">
        <v>1.8463548828576368</v>
      </c>
      <c r="I13" s="356" t="s">
        <v>1189</v>
      </c>
      <c r="J13" s="360">
        <v>14856</v>
      </c>
      <c r="K13" s="13">
        <v>15370</v>
      </c>
      <c r="L13" s="367">
        <v>3.4598815293484186</v>
      </c>
      <c r="P13" s="27">
        <v>7</v>
      </c>
      <c r="Q13" s="359">
        <v>0.42523364485981308</v>
      </c>
      <c r="R13" s="359">
        <v>0.56542056074766356</v>
      </c>
      <c r="S13" s="359">
        <v>3.3519553072625698E-2</v>
      </c>
      <c r="T13" s="359">
        <v>3.3519553072625698E-2</v>
      </c>
    </row>
    <row r="14" spans="1:22" ht="19.5" customHeight="1" x14ac:dyDescent="0.2">
      <c r="A14" s="985" t="s">
        <v>1190</v>
      </c>
      <c r="B14" s="796"/>
      <c r="C14" s="796"/>
      <c r="D14" s="796"/>
      <c r="E14" s="796"/>
      <c r="F14" s="796"/>
      <c r="G14" s="796"/>
      <c r="I14" s="356" t="s">
        <v>1191</v>
      </c>
      <c r="J14" s="360">
        <v>45076</v>
      </c>
      <c r="K14" s="368">
        <v>51971</v>
      </c>
      <c r="L14" s="367">
        <v>15.296388321945154</v>
      </c>
      <c r="P14" s="27">
        <v>8</v>
      </c>
      <c r="Q14" s="359">
        <v>0.43525741029641185</v>
      </c>
      <c r="R14" s="359">
        <v>0.56006240249609984</v>
      </c>
      <c r="S14" s="359">
        <v>2.7932960893854747E-2</v>
      </c>
      <c r="T14" s="359">
        <v>5.5865921787709499E-3</v>
      </c>
    </row>
    <row r="15" spans="1:22" ht="21.4" customHeight="1" x14ac:dyDescent="0.2">
      <c r="A15" s="363" t="s">
        <v>1187</v>
      </c>
      <c r="B15" s="31">
        <v>41.808336746828687</v>
      </c>
      <c r="C15" s="31">
        <v>55.742034980138641</v>
      </c>
      <c r="D15" s="31">
        <v>51.571420638301866</v>
      </c>
      <c r="E15" s="31">
        <v>29.916895738983083</v>
      </c>
      <c r="F15" s="364">
        <v>22527</v>
      </c>
      <c r="G15" s="365">
        <v>45.096049403598101</v>
      </c>
      <c r="I15" s="356" t="s">
        <v>1192</v>
      </c>
      <c r="J15" s="360">
        <v>1523</v>
      </c>
      <c r="K15" s="13">
        <v>1630</v>
      </c>
      <c r="L15" s="367">
        <v>7.0256073539067598</v>
      </c>
      <c r="P15" s="27">
        <v>9</v>
      </c>
      <c r="Q15" s="359">
        <v>0.44015696533682147</v>
      </c>
      <c r="R15" s="359">
        <v>0.5487246566383257</v>
      </c>
      <c r="S15" s="359">
        <v>5.5865921787709494E-2</v>
      </c>
      <c r="T15" s="359">
        <v>3.9106145251396648E-2</v>
      </c>
    </row>
    <row r="16" spans="1:22" ht="20.65" customHeight="1" x14ac:dyDescent="0.2">
      <c r="A16" s="363" t="s">
        <v>1189</v>
      </c>
      <c r="B16" s="31">
        <v>15.683476136099159</v>
      </c>
      <c r="C16" s="31">
        <v>19.928579011399883</v>
      </c>
      <c r="D16" s="31">
        <v>38.136802137205116</v>
      </c>
      <c r="E16" s="31">
        <v>98.060648182591507</v>
      </c>
      <c r="F16" s="364">
        <v>15370</v>
      </c>
      <c r="G16" s="365">
        <v>40.795563616240706</v>
      </c>
      <c r="I16" s="369" t="s">
        <v>1193</v>
      </c>
      <c r="J16" s="370">
        <v>764</v>
      </c>
      <c r="K16" s="19">
        <v>889</v>
      </c>
      <c r="L16" s="371">
        <v>16.361256544502623</v>
      </c>
      <c r="P16" s="27">
        <v>10</v>
      </c>
      <c r="Q16" s="359">
        <v>0.43088071348940915</v>
      </c>
      <c r="R16" s="359">
        <v>0.56243032329988851</v>
      </c>
      <c r="S16" s="359">
        <v>3.3519553072625698E-2</v>
      </c>
      <c r="T16" s="359">
        <v>3.3519553072625698E-2</v>
      </c>
    </row>
    <row r="17" spans="1:20" ht="16.899999999999999" customHeight="1" x14ac:dyDescent="0.2">
      <c r="A17" s="985" t="s">
        <v>1194</v>
      </c>
      <c r="B17" s="796"/>
      <c r="C17" s="796"/>
      <c r="D17" s="796"/>
      <c r="E17" s="796"/>
      <c r="F17" s="796"/>
      <c r="G17" s="796"/>
      <c r="I17" s="989" t="s">
        <v>879</v>
      </c>
      <c r="J17" s="798"/>
      <c r="K17" s="798"/>
      <c r="L17" s="798"/>
      <c r="P17" s="27">
        <v>11</v>
      </c>
      <c r="Q17" s="359">
        <v>0.4057211925866237</v>
      </c>
      <c r="R17" s="359">
        <v>0.58380338436744561</v>
      </c>
      <c r="S17" s="359">
        <v>9.4972067039106142E-2</v>
      </c>
      <c r="T17" s="359">
        <v>5.027932960893855E-2</v>
      </c>
    </row>
    <row r="18" spans="1:20" ht="17.25" customHeight="1" x14ac:dyDescent="0.2">
      <c r="A18" s="363" t="s">
        <v>1195</v>
      </c>
      <c r="B18" s="269">
        <v>49.897703132799172</v>
      </c>
      <c r="C18" s="269">
        <v>85.094051061014554</v>
      </c>
      <c r="D18" s="269">
        <v>200.80479417060459</v>
      </c>
      <c r="E18" s="269">
        <v>99.476756202050737</v>
      </c>
      <c r="F18" s="364">
        <v>51971</v>
      </c>
      <c r="G18" s="365">
        <v>104</v>
      </c>
      <c r="I18" s="798"/>
      <c r="J18" s="798"/>
      <c r="K18" s="798"/>
      <c r="L18" s="798"/>
      <c r="P18" s="27">
        <v>12</v>
      </c>
      <c r="Q18" s="359">
        <v>0.40088105726872247</v>
      </c>
      <c r="R18" s="359">
        <v>0.59089574155653446</v>
      </c>
      <c r="S18" s="359">
        <v>7.8212290502793297E-2</v>
      </c>
      <c r="T18" s="359">
        <v>7.8212290502793297E-2</v>
      </c>
    </row>
    <row r="19" spans="1:20" x14ac:dyDescent="0.2">
      <c r="A19" s="372" t="s">
        <v>1192</v>
      </c>
      <c r="B19" s="31">
        <v>0.39549817831755596</v>
      </c>
      <c r="C19" s="31">
        <v>1.3577615387514979</v>
      </c>
      <c r="D19" s="31">
        <v>6.6490800472290026</v>
      </c>
      <c r="E19" s="31">
        <v>6.196818510026362</v>
      </c>
      <c r="F19" s="364">
        <v>1630</v>
      </c>
      <c r="G19" s="365">
        <v>3.358230647991657</v>
      </c>
      <c r="I19" s="798"/>
      <c r="J19" s="798"/>
      <c r="K19" s="798"/>
      <c r="L19" s="798"/>
      <c r="P19" s="27">
        <v>13</v>
      </c>
      <c r="Q19" s="359">
        <v>0.39320945170910759</v>
      </c>
      <c r="R19" s="359">
        <v>0.59990823583390684</v>
      </c>
      <c r="S19" s="359">
        <v>0.10614525139664804</v>
      </c>
      <c r="T19" s="359">
        <v>6.1452513966480445E-2</v>
      </c>
    </row>
    <row r="20" spans="1:20" ht="17.649999999999999" customHeight="1" x14ac:dyDescent="0.2">
      <c r="A20" s="373" t="s">
        <v>1196</v>
      </c>
      <c r="B20" s="33">
        <v>0.115872750380956</v>
      </c>
      <c r="C20" s="33">
        <v>0.42003872013096544</v>
      </c>
      <c r="D20" s="33">
        <v>2.4622959455953146</v>
      </c>
      <c r="E20" s="33">
        <v>4.7926831798194529</v>
      </c>
      <c r="F20" s="374">
        <v>889</v>
      </c>
      <c r="G20" s="375">
        <v>1.7796594273449065</v>
      </c>
      <c r="I20" s="990" t="s">
        <v>1197</v>
      </c>
      <c r="J20" s="990"/>
      <c r="K20" s="990"/>
      <c r="L20" s="990"/>
      <c r="P20" s="27">
        <v>14</v>
      </c>
      <c r="Q20" s="359">
        <v>0.39906103286384975</v>
      </c>
      <c r="R20" s="359">
        <v>0.5894152795561246</v>
      </c>
      <c r="S20" s="359">
        <v>7.2625698324022353E-2</v>
      </c>
      <c r="T20" s="359">
        <v>7.8212290502793297E-2</v>
      </c>
    </row>
    <row r="21" spans="1:20" ht="11.25" customHeight="1" x14ac:dyDescent="0.2">
      <c r="A21" s="989" t="s">
        <v>1198</v>
      </c>
      <c r="B21" s="798"/>
      <c r="C21" s="798"/>
      <c r="D21" s="798"/>
      <c r="E21" s="798"/>
      <c r="F21" s="798"/>
      <c r="G21" s="798"/>
      <c r="I21" s="990"/>
      <c r="J21" s="990"/>
      <c r="K21" s="990"/>
      <c r="L21" s="990"/>
      <c r="P21" s="27">
        <v>15</v>
      </c>
      <c r="Q21" s="359">
        <v>0.42278481012658226</v>
      </c>
      <c r="R21" s="359">
        <v>0.569620253164557</v>
      </c>
      <c r="S21" s="359">
        <v>3.3519553072625698E-2</v>
      </c>
      <c r="T21" s="359">
        <v>3.3519553072625698E-2</v>
      </c>
    </row>
    <row r="22" spans="1:20" ht="11.25" customHeight="1" x14ac:dyDescent="0.2">
      <c r="A22" s="798"/>
      <c r="B22" s="798"/>
      <c r="C22" s="798"/>
      <c r="D22" s="798"/>
      <c r="E22" s="798"/>
      <c r="F22" s="798"/>
      <c r="G22" s="798"/>
      <c r="I22" s="990"/>
      <c r="J22" s="990"/>
      <c r="K22" s="990"/>
      <c r="L22" s="990"/>
      <c r="P22" s="27">
        <v>16</v>
      </c>
      <c r="Q22" s="359">
        <v>0.41815097540288382</v>
      </c>
      <c r="R22" s="359">
        <v>0.57167090754877015</v>
      </c>
      <c r="S22" s="359">
        <v>4.4692737430167599E-2</v>
      </c>
      <c r="T22" s="359">
        <v>2.23463687150838E-2</v>
      </c>
    </row>
    <row r="23" spans="1:20" ht="11.25" customHeight="1" x14ac:dyDescent="0.2">
      <c r="A23" s="798"/>
      <c r="B23" s="798"/>
      <c r="C23" s="798"/>
      <c r="D23" s="798"/>
      <c r="E23" s="798"/>
      <c r="F23" s="798"/>
      <c r="G23" s="798"/>
      <c r="I23" s="990"/>
      <c r="J23" s="990"/>
      <c r="K23" s="990"/>
      <c r="L23" s="990"/>
      <c r="P23" s="27">
        <v>17</v>
      </c>
      <c r="Q23" s="359">
        <v>0.41675734494015232</v>
      </c>
      <c r="R23" s="359">
        <v>0.57997823721436348</v>
      </c>
      <c r="S23" s="359">
        <v>5.5865921787709499E-3</v>
      </c>
      <c r="T23" s="359">
        <v>1.11731843575419E-2</v>
      </c>
    </row>
    <row r="24" spans="1:20" x14ac:dyDescent="0.2">
      <c r="A24" s="2" t="s">
        <v>1199</v>
      </c>
      <c r="B24" s="112"/>
      <c r="C24" s="112"/>
      <c r="D24" s="112"/>
      <c r="E24" s="112"/>
      <c r="F24" s="112"/>
      <c r="G24" s="112"/>
      <c r="N24" s="2" t="s">
        <v>879</v>
      </c>
    </row>
    <row r="25" spans="1:20" x14ac:dyDescent="0.2">
      <c r="A25" s="24"/>
      <c r="N25" s="2"/>
    </row>
    <row r="28" spans="1:20" ht="10.15" customHeight="1" x14ac:dyDescent="0.2">
      <c r="B28" s="76" t="s">
        <v>1200</v>
      </c>
      <c r="C28" s="76">
        <v>2021</v>
      </c>
      <c r="D28" s="76">
        <v>2022</v>
      </c>
      <c r="R28" s="25"/>
      <c r="S28" s="25"/>
      <c r="T28" s="25"/>
    </row>
    <row r="29" spans="1:20" x14ac:dyDescent="0.2">
      <c r="B29" s="100">
        <v>0</v>
      </c>
      <c r="C29" s="100">
        <v>3</v>
      </c>
      <c r="D29" s="100">
        <v>3</v>
      </c>
      <c r="R29" s="25"/>
      <c r="S29" s="25"/>
      <c r="T29" s="25"/>
    </row>
    <row r="30" spans="1:20" x14ac:dyDescent="0.2">
      <c r="B30" s="100">
        <v>1</v>
      </c>
      <c r="C30" s="100">
        <v>2</v>
      </c>
      <c r="D30" s="100">
        <v>2</v>
      </c>
      <c r="R30" s="25"/>
      <c r="S30" s="25"/>
      <c r="T30" s="25"/>
    </row>
    <row r="31" spans="1:20" x14ac:dyDescent="0.2">
      <c r="B31" s="100">
        <v>2</v>
      </c>
      <c r="C31" s="100">
        <v>0</v>
      </c>
      <c r="D31" s="100">
        <v>7</v>
      </c>
      <c r="P31" s="25"/>
    </row>
    <row r="32" spans="1:20" x14ac:dyDescent="0.2">
      <c r="B32" s="100">
        <v>3</v>
      </c>
      <c r="C32" s="100">
        <v>1</v>
      </c>
      <c r="D32" s="100">
        <v>7</v>
      </c>
      <c r="K32" s="27" t="s">
        <v>1201</v>
      </c>
      <c r="L32" s="27" t="s">
        <v>1202</v>
      </c>
      <c r="M32" s="27" t="s">
        <v>1203</v>
      </c>
      <c r="N32" s="27" t="s">
        <v>1180</v>
      </c>
    </row>
    <row r="33" spans="1:14" x14ac:dyDescent="0.2">
      <c r="B33" s="100">
        <v>4</v>
      </c>
      <c r="C33" s="100">
        <v>1</v>
      </c>
      <c r="D33" s="100">
        <v>7</v>
      </c>
      <c r="J33" s="27">
        <v>2021</v>
      </c>
      <c r="K33" s="27">
        <v>2403</v>
      </c>
      <c r="L33" s="27">
        <v>2950</v>
      </c>
      <c r="M33" s="27">
        <v>1935</v>
      </c>
      <c r="N33" s="27">
        <v>908</v>
      </c>
    </row>
    <row r="34" spans="1:14" x14ac:dyDescent="0.2">
      <c r="B34" s="100">
        <v>5</v>
      </c>
      <c r="C34" s="100">
        <v>5</v>
      </c>
      <c r="D34" s="100">
        <v>7</v>
      </c>
      <c r="J34" s="27">
        <v>2022</v>
      </c>
      <c r="K34" s="27">
        <v>2756</v>
      </c>
      <c r="L34" s="27">
        <v>3377</v>
      </c>
      <c r="M34" s="27">
        <v>2194</v>
      </c>
      <c r="N34" s="27">
        <v>1021</v>
      </c>
    </row>
    <row r="35" spans="1:14" ht="26.1" customHeight="1" x14ac:dyDescent="0.2">
      <c r="B35" s="100">
        <v>6</v>
      </c>
      <c r="C35" s="100">
        <v>2</v>
      </c>
      <c r="D35" s="100">
        <v>3</v>
      </c>
      <c r="E35" s="25"/>
    </row>
    <row r="36" spans="1:14" x14ac:dyDescent="0.2">
      <c r="B36" s="100">
        <v>7</v>
      </c>
      <c r="C36" s="100">
        <v>5</v>
      </c>
      <c r="D36" s="100">
        <v>11</v>
      </c>
    </row>
    <row r="37" spans="1:14" ht="11.25" customHeight="1" x14ac:dyDescent="0.2">
      <c r="B37" s="100">
        <v>8</v>
      </c>
      <c r="C37" s="100">
        <v>13</v>
      </c>
      <c r="D37" s="100">
        <v>10</v>
      </c>
    </row>
    <row r="38" spans="1:14" x14ac:dyDescent="0.2">
      <c r="A38" s="112"/>
      <c r="B38" s="376">
        <v>9</v>
      </c>
      <c r="C38" s="376">
        <v>9</v>
      </c>
      <c r="D38" s="376">
        <v>27</v>
      </c>
    </row>
    <row r="39" spans="1:14" x14ac:dyDescent="0.2">
      <c r="B39" s="100">
        <v>10</v>
      </c>
      <c r="C39" s="100">
        <v>15</v>
      </c>
      <c r="D39" s="376">
        <v>25</v>
      </c>
    </row>
    <row r="40" spans="1:14" x14ac:dyDescent="0.2">
      <c r="B40" s="100">
        <v>11</v>
      </c>
      <c r="C40" s="100">
        <v>28</v>
      </c>
      <c r="D40" s="100">
        <v>54</v>
      </c>
    </row>
    <row r="41" spans="1:14" ht="21.95" customHeight="1" x14ac:dyDescent="0.2">
      <c r="B41" s="100">
        <v>12</v>
      </c>
      <c r="C41" s="100">
        <v>54</v>
      </c>
      <c r="D41" s="100">
        <v>70</v>
      </c>
    </row>
    <row r="42" spans="1:14" x14ac:dyDescent="0.2">
      <c r="B42" s="100">
        <v>13</v>
      </c>
      <c r="C42" s="100">
        <v>97</v>
      </c>
      <c r="D42" s="100">
        <v>121</v>
      </c>
    </row>
    <row r="43" spans="1:14" x14ac:dyDescent="0.2">
      <c r="B43" s="100">
        <v>14</v>
      </c>
      <c r="C43" s="100">
        <v>137</v>
      </c>
      <c r="D43" s="100">
        <v>162</v>
      </c>
    </row>
    <row r="44" spans="1:14" x14ac:dyDescent="0.2">
      <c r="B44" s="100">
        <v>15</v>
      </c>
      <c r="C44" s="100">
        <v>147</v>
      </c>
      <c r="D44" s="100">
        <v>144</v>
      </c>
    </row>
    <row r="45" spans="1:14" x14ac:dyDescent="0.2">
      <c r="B45" s="100">
        <v>16</v>
      </c>
      <c r="C45" s="100">
        <v>129</v>
      </c>
      <c r="D45" s="100">
        <v>124</v>
      </c>
    </row>
    <row r="46" spans="1:14" x14ac:dyDescent="0.2">
      <c r="B46" s="100">
        <v>17</v>
      </c>
      <c r="C46" s="100">
        <v>116</v>
      </c>
      <c r="D46" s="100">
        <v>115</v>
      </c>
    </row>
    <row r="48" spans="1:14" ht="14.45" customHeight="1" x14ac:dyDescent="0.2">
      <c r="D48" s="25"/>
    </row>
    <row r="49" spans="1:24" ht="11.25" customHeight="1" x14ac:dyDescent="0.2">
      <c r="B49" s="25"/>
      <c r="C49" s="25"/>
      <c r="D49" s="25"/>
      <c r="E49" s="25"/>
      <c r="F49" s="25"/>
      <c r="G49" s="25"/>
      <c r="H49" s="25"/>
    </row>
    <row r="50" spans="1:24" x14ac:dyDescent="0.2">
      <c r="A50" s="2" t="s">
        <v>1204</v>
      </c>
      <c r="B50" s="25"/>
      <c r="C50" s="25"/>
      <c r="D50" s="25"/>
      <c r="E50" s="25"/>
      <c r="F50" s="25"/>
      <c r="G50" s="25"/>
      <c r="J50" s="2" t="s">
        <v>879</v>
      </c>
    </row>
    <row r="51" spans="1:24" x14ac:dyDescent="0.2">
      <c r="J51" s="31"/>
      <c r="L51" s="248"/>
    </row>
    <row r="52" spans="1:24" x14ac:dyDescent="0.2">
      <c r="K52" s="31"/>
      <c r="M52" s="248"/>
    </row>
    <row r="53" spans="1:24" x14ac:dyDescent="0.2">
      <c r="A53" s="829" t="s">
        <v>1205</v>
      </c>
      <c r="B53" s="829"/>
      <c r="C53" s="829"/>
      <c r="D53" s="829"/>
      <c r="E53" s="829"/>
      <c r="F53" s="829"/>
      <c r="G53" s="829"/>
      <c r="H53" s="829"/>
      <c r="K53" s="31"/>
      <c r="M53" s="248"/>
    </row>
    <row r="54" spans="1:24" ht="11.25" customHeight="1" x14ac:dyDescent="0.2">
      <c r="K54" s="31"/>
      <c r="M54" s="248"/>
      <c r="P54" s="25"/>
      <c r="Q54" s="25"/>
      <c r="R54" s="25"/>
      <c r="S54" s="25"/>
      <c r="T54" s="25"/>
      <c r="U54" s="25"/>
      <c r="V54" s="25"/>
      <c r="W54" s="25"/>
      <c r="X54" s="25"/>
    </row>
    <row r="55" spans="1:24" x14ac:dyDescent="0.2">
      <c r="K55" s="31"/>
      <c r="M55" s="248"/>
    </row>
    <row r="63" spans="1:24" ht="11.25" customHeight="1" x14ac:dyDescent="0.2"/>
    <row r="87" spans="1:7" x14ac:dyDescent="0.2">
      <c r="A87" s="798" t="s">
        <v>1198</v>
      </c>
      <c r="B87" s="798"/>
      <c r="C87" s="798"/>
      <c r="D87" s="798"/>
      <c r="E87" s="798"/>
      <c r="F87" s="798"/>
      <c r="G87" s="798"/>
    </row>
    <row r="88" spans="1:7" x14ac:dyDescent="0.2">
      <c r="A88" s="798"/>
      <c r="B88" s="798"/>
      <c r="C88" s="798"/>
      <c r="D88" s="798"/>
      <c r="E88" s="798"/>
      <c r="F88" s="798"/>
      <c r="G88" s="798"/>
    </row>
    <row r="89" spans="1:7" x14ac:dyDescent="0.2">
      <c r="A89" s="798"/>
      <c r="B89" s="798"/>
      <c r="C89" s="798"/>
      <c r="D89" s="798"/>
      <c r="E89" s="798"/>
      <c r="F89" s="798"/>
      <c r="G89" s="798"/>
    </row>
  </sheetData>
  <mergeCells count="14">
    <mergeCell ref="I5:L6"/>
    <mergeCell ref="A53:H53"/>
    <mergeCell ref="A14:G14"/>
    <mergeCell ref="A17:G17"/>
    <mergeCell ref="I17:L19"/>
    <mergeCell ref="I20:L23"/>
    <mergeCell ref="A21:G23"/>
    <mergeCell ref="A87:G89"/>
    <mergeCell ref="A8:G8"/>
    <mergeCell ref="I8:I9"/>
    <mergeCell ref="L8:L9"/>
    <mergeCell ref="A9:A10"/>
    <mergeCell ref="F9:G9"/>
    <mergeCell ref="A11:G11"/>
  </mergeCells>
  <hyperlinks>
    <hyperlink ref="V1" location="Índice!A1" display="(Voltar ao índice)"/>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workbookViewId="0">
      <selection activeCell="R1" sqref="R1"/>
    </sheetView>
  </sheetViews>
  <sheetFormatPr defaultColWidth="8.85546875" defaultRowHeight="11.25" x14ac:dyDescent="0.2"/>
  <cols>
    <col min="1" max="16384" width="8.85546875" style="27"/>
  </cols>
  <sheetData>
    <row r="1" spans="1:18" x14ac:dyDescent="0.2">
      <c r="A1" s="26" t="s">
        <v>1206</v>
      </c>
      <c r="R1" s="3" t="s">
        <v>460</v>
      </c>
    </row>
    <row r="2" spans="1:18" x14ac:dyDescent="0.2">
      <c r="A2" s="27" t="s">
        <v>229</v>
      </c>
    </row>
    <row r="3" spans="1:18" x14ac:dyDescent="0.2">
      <c r="A3" s="27" t="s">
        <v>938</v>
      </c>
    </row>
    <row r="7" spans="1:18" x14ac:dyDescent="0.2">
      <c r="B7" s="172" t="s">
        <v>1177</v>
      </c>
      <c r="C7" s="359">
        <v>0.25990274302440869</v>
      </c>
      <c r="D7" s="31"/>
    </row>
    <row r="8" spans="1:18" x14ac:dyDescent="0.2">
      <c r="B8" s="172" t="s">
        <v>1207</v>
      </c>
      <c r="C8" s="359">
        <v>0.34157971767149803</v>
      </c>
      <c r="L8" s="31" t="s">
        <v>637</v>
      </c>
      <c r="M8" s="31" t="s">
        <v>639</v>
      </c>
    </row>
    <row r="9" spans="1:18" x14ac:dyDescent="0.2">
      <c r="B9" s="172" t="s">
        <v>1179</v>
      </c>
      <c r="C9" s="359">
        <v>0.24484207544497427</v>
      </c>
      <c r="K9" s="27" t="s">
        <v>1177</v>
      </c>
      <c r="L9" s="31">
        <v>45.4</v>
      </c>
      <c r="M9" s="31">
        <v>54.6</v>
      </c>
    </row>
    <row r="10" spans="1:18" x14ac:dyDescent="0.2">
      <c r="B10" s="172" t="s">
        <v>1180</v>
      </c>
      <c r="C10" s="359">
        <v>0.14597988763514472</v>
      </c>
      <c r="K10" s="27" t="s">
        <v>1178</v>
      </c>
      <c r="L10" s="31">
        <v>46.2</v>
      </c>
      <c r="M10" s="31">
        <v>53.8</v>
      </c>
    </row>
    <row r="11" spans="1:18" x14ac:dyDescent="0.2">
      <c r="C11" s="359"/>
      <c r="K11" s="27" t="s">
        <v>1208</v>
      </c>
      <c r="L11" s="31">
        <v>52.8</v>
      </c>
      <c r="M11" s="31">
        <v>47.2</v>
      </c>
    </row>
    <row r="12" spans="1:18" x14ac:dyDescent="0.2">
      <c r="K12" s="27" t="s">
        <v>1180</v>
      </c>
      <c r="L12" s="31">
        <v>61.4</v>
      </c>
      <c r="M12" s="31">
        <v>38.6</v>
      </c>
      <c r="N12" s="31"/>
    </row>
    <row r="13" spans="1:18" x14ac:dyDescent="0.2">
      <c r="N13" s="31"/>
    </row>
    <row r="23" spans="1:18" x14ac:dyDescent="0.2">
      <c r="A23" s="2" t="s">
        <v>879</v>
      </c>
      <c r="J23" s="2" t="s">
        <v>879</v>
      </c>
    </row>
    <row r="26" spans="1:18" x14ac:dyDescent="0.2">
      <c r="M26" s="2"/>
    </row>
    <row r="28" spans="1:18" x14ac:dyDescent="0.2">
      <c r="C28" s="27" t="s">
        <v>633</v>
      </c>
      <c r="D28" s="27" t="s">
        <v>635</v>
      </c>
      <c r="E28" s="27" t="s">
        <v>667</v>
      </c>
    </row>
    <row r="29" spans="1:18" x14ac:dyDescent="0.2">
      <c r="B29" s="27" t="s">
        <v>1177</v>
      </c>
      <c r="C29" s="31">
        <v>50.678557580457536</v>
      </c>
      <c r="D29" s="31">
        <v>48.235750290810394</v>
      </c>
      <c r="E29" s="31">
        <v>1.0856921287320667</v>
      </c>
    </row>
    <row r="30" spans="1:18" x14ac:dyDescent="0.2">
      <c r="B30" s="27" t="s">
        <v>1178</v>
      </c>
      <c r="C30" s="31">
        <v>50</v>
      </c>
      <c r="D30" s="31">
        <v>49.513451631368063</v>
      </c>
      <c r="E30" s="31">
        <v>0.48654836863194045</v>
      </c>
      <c r="O30" s="27" t="s">
        <v>1177</v>
      </c>
      <c r="P30" s="27" t="s">
        <v>1178</v>
      </c>
      <c r="Q30" s="27" t="s">
        <v>1179</v>
      </c>
      <c r="R30" s="27" t="s">
        <v>1180</v>
      </c>
    </row>
    <row r="31" spans="1:18" x14ac:dyDescent="0.2">
      <c r="B31" s="27" t="s">
        <v>1179</v>
      </c>
      <c r="C31" s="31">
        <v>47.709320695102683</v>
      </c>
      <c r="D31" s="31">
        <v>51.579778830963662</v>
      </c>
      <c r="E31" s="31">
        <v>0.7109004739336493</v>
      </c>
      <c r="N31" s="27" t="s">
        <v>1209</v>
      </c>
      <c r="O31" s="31">
        <v>24.275862068965516</v>
      </c>
      <c r="P31" s="31">
        <v>23.470411233701103</v>
      </c>
      <c r="Q31" s="31">
        <v>23.159303882195449</v>
      </c>
      <c r="R31" s="31">
        <v>18.70824053452116</v>
      </c>
    </row>
    <row r="32" spans="1:18" x14ac:dyDescent="0.2">
      <c r="B32" s="27" t="s">
        <v>1180</v>
      </c>
      <c r="C32" s="31">
        <v>44.299876084262699</v>
      </c>
      <c r="D32" s="31">
        <v>54.894671623296155</v>
      </c>
      <c r="E32" s="31">
        <v>0.80545229244113992</v>
      </c>
      <c r="N32" s="27" t="s">
        <v>1210</v>
      </c>
      <c r="O32" s="31">
        <v>10.068965517241379</v>
      </c>
      <c r="P32" s="31">
        <v>18.054162487462388</v>
      </c>
      <c r="Q32" s="31">
        <v>17.402945113788487</v>
      </c>
      <c r="R32" s="31">
        <v>20.489977728285076</v>
      </c>
    </row>
    <row r="33" spans="14:18" x14ac:dyDescent="0.2">
      <c r="N33" s="27" t="s">
        <v>1211</v>
      </c>
      <c r="O33" s="31">
        <v>9.5172413793103434</v>
      </c>
      <c r="P33" s="31">
        <v>8.5255767301905721</v>
      </c>
      <c r="Q33" s="31">
        <v>10.307898259705489</v>
      </c>
      <c r="R33" s="31">
        <v>12.24944320712695</v>
      </c>
    </row>
    <row r="34" spans="14:18" x14ac:dyDescent="0.2">
      <c r="N34" s="27" t="s">
        <v>1212</v>
      </c>
      <c r="O34" s="31">
        <v>51.4</v>
      </c>
      <c r="P34" s="31">
        <v>46.3</v>
      </c>
      <c r="Q34" s="31">
        <v>46.5</v>
      </c>
      <c r="R34" s="31">
        <v>41.2</v>
      </c>
    </row>
    <row r="35" spans="14:18" x14ac:dyDescent="0.2">
      <c r="N35" s="27" t="s">
        <v>1068</v>
      </c>
      <c r="O35" s="31">
        <v>4.6896551724137936</v>
      </c>
      <c r="P35" s="31">
        <v>3.6108324974924777</v>
      </c>
      <c r="Q35" s="31">
        <v>2.677376171352075</v>
      </c>
      <c r="R35" s="31">
        <v>7.3496659242761693</v>
      </c>
    </row>
    <row r="49" spans="1:14" x14ac:dyDescent="0.2">
      <c r="A49" s="2" t="s">
        <v>879</v>
      </c>
    </row>
    <row r="51" spans="1:14" x14ac:dyDescent="0.2">
      <c r="J51" s="2" t="s">
        <v>879</v>
      </c>
    </row>
    <row r="53" spans="1:14" x14ac:dyDescent="0.2">
      <c r="M53" s="27">
        <v>2021</v>
      </c>
      <c r="N53" s="27">
        <v>2022</v>
      </c>
    </row>
    <row r="54" spans="1:14" x14ac:dyDescent="0.2">
      <c r="L54" s="27" t="s">
        <v>1213</v>
      </c>
      <c r="M54" s="27">
        <v>1646</v>
      </c>
      <c r="N54" s="27">
        <v>1454</v>
      </c>
    </row>
    <row r="55" spans="1:14" x14ac:dyDescent="0.2">
      <c r="L55" s="27" t="s">
        <v>1214</v>
      </c>
      <c r="M55" s="27">
        <v>1378</v>
      </c>
      <c r="N55" s="27">
        <v>1397</v>
      </c>
    </row>
    <row r="56" spans="1:14" x14ac:dyDescent="0.2">
      <c r="L56" s="27" t="s">
        <v>1215</v>
      </c>
      <c r="M56" s="27">
        <v>1283</v>
      </c>
      <c r="N56" s="27">
        <v>1788</v>
      </c>
    </row>
    <row r="57" spans="1:14" x14ac:dyDescent="0.2">
      <c r="L57" s="27" t="s">
        <v>1216</v>
      </c>
      <c r="M57" s="27">
        <v>1589</v>
      </c>
      <c r="N57" s="27">
        <v>1698</v>
      </c>
    </row>
    <row r="58" spans="1:14" x14ac:dyDescent="0.2">
      <c r="L58" s="27" t="s">
        <v>1217</v>
      </c>
      <c r="M58" s="27">
        <v>1550</v>
      </c>
      <c r="N58" s="27">
        <v>1690</v>
      </c>
    </row>
    <row r="59" spans="1:14" x14ac:dyDescent="0.2">
      <c r="L59" s="27" t="s">
        <v>1218</v>
      </c>
      <c r="M59" s="27">
        <v>1269</v>
      </c>
      <c r="N59" s="27">
        <v>1583</v>
      </c>
    </row>
    <row r="60" spans="1:14" x14ac:dyDescent="0.2">
      <c r="L60" s="27" t="s">
        <v>1219</v>
      </c>
      <c r="M60" s="27">
        <v>1337</v>
      </c>
      <c r="N60" s="27">
        <v>1669</v>
      </c>
    </row>
    <row r="61" spans="1:14" x14ac:dyDescent="0.2">
      <c r="L61" s="27" t="s">
        <v>1220</v>
      </c>
      <c r="M61" s="27">
        <v>1599</v>
      </c>
      <c r="N61" s="27">
        <v>1976</v>
      </c>
    </row>
    <row r="62" spans="1:14" x14ac:dyDescent="0.2">
      <c r="L62" s="27" t="s">
        <v>1221</v>
      </c>
      <c r="M62" s="27">
        <v>1637</v>
      </c>
      <c r="N62" s="27">
        <v>1840</v>
      </c>
    </row>
    <row r="63" spans="1:14" x14ac:dyDescent="0.2">
      <c r="L63" s="27" t="s">
        <v>1222</v>
      </c>
      <c r="M63" s="27">
        <v>1385</v>
      </c>
      <c r="N63" s="27">
        <v>1915</v>
      </c>
    </row>
    <row r="64" spans="1:14" x14ac:dyDescent="0.2">
      <c r="L64" s="27" t="s">
        <v>1223</v>
      </c>
      <c r="M64" s="27">
        <v>1370</v>
      </c>
      <c r="N64" s="27">
        <v>1779</v>
      </c>
    </row>
    <row r="65" spans="1:14" x14ac:dyDescent="0.2">
      <c r="L65" s="27" t="s">
        <v>1224</v>
      </c>
      <c r="M65" s="27">
        <v>1322</v>
      </c>
      <c r="N65" s="27">
        <v>1517</v>
      </c>
    </row>
    <row r="68" spans="1:14" x14ac:dyDescent="0.2">
      <c r="A68" s="2"/>
    </row>
    <row r="82" spans="10:10" x14ac:dyDescent="0.2">
      <c r="J82" s="2" t="s">
        <v>879</v>
      </c>
    </row>
  </sheetData>
  <hyperlinks>
    <hyperlink ref="R1" location="Índice!A1" display="(Voltar ao índice)"/>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7"/>
  <sheetViews>
    <sheetView workbookViewId="0">
      <selection activeCell="E1" sqref="E1"/>
    </sheetView>
  </sheetViews>
  <sheetFormatPr defaultColWidth="9.140625" defaultRowHeight="11.25" x14ac:dyDescent="0.2"/>
  <cols>
    <col min="1" max="1" width="29.140625" style="27" customWidth="1"/>
    <col min="2" max="2" width="8.5703125" style="27" bestFit="1" customWidth="1"/>
    <col min="3" max="9" width="9.140625" style="27"/>
    <col min="10" max="10" width="9.140625" style="27" bestFit="1" customWidth="1"/>
    <col min="11" max="16384" width="9.140625" style="27"/>
  </cols>
  <sheetData>
    <row r="1" spans="1:22" x14ac:dyDescent="0.2">
      <c r="A1" s="26" t="s">
        <v>1225</v>
      </c>
      <c r="E1" s="3" t="s">
        <v>460</v>
      </c>
    </row>
    <row r="2" spans="1:22" x14ac:dyDescent="0.2">
      <c r="A2" s="27" t="s">
        <v>241</v>
      </c>
      <c r="D2" s="31"/>
      <c r="E2" s="31"/>
    </row>
    <row r="3" spans="1:22" x14ac:dyDescent="0.2">
      <c r="A3" s="27" t="s">
        <v>938</v>
      </c>
    </row>
    <row r="5" spans="1:22" x14ac:dyDescent="0.2">
      <c r="B5" s="377"/>
      <c r="C5" s="377"/>
      <c r="D5" s="377"/>
      <c r="E5" s="377"/>
      <c r="F5" s="377"/>
      <c r="G5" s="377"/>
    </row>
    <row r="6" spans="1:22" x14ac:dyDescent="0.2">
      <c r="A6" s="354" t="s">
        <v>1226</v>
      </c>
      <c r="B6" s="377"/>
      <c r="C6" s="377"/>
      <c r="D6" s="377"/>
      <c r="E6" s="377"/>
      <c r="F6" s="377"/>
      <c r="G6" s="377"/>
      <c r="H6" s="31"/>
    </row>
    <row r="8" spans="1:22" ht="13.5" customHeight="1" x14ac:dyDescent="0.2">
      <c r="A8" s="817" t="s">
        <v>1227</v>
      </c>
      <c r="B8" s="872"/>
      <c r="C8" s="872"/>
      <c r="D8" s="872"/>
      <c r="E8" s="871"/>
    </row>
    <row r="9" spans="1:22" ht="27.6" customHeight="1" x14ac:dyDescent="0.2">
      <c r="A9" s="991" t="s">
        <v>1174</v>
      </c>
      <c r="B9" s="378" t="s">
        <v>1228</v>
      </c>
      <c r="C9" s="115" t="s">
        <v>1229</v>
      </c>
      <c r="D9" s="992" t="s">
        <v>1181</v>
      </c>
      <c r="E9" s="993"/>
    </row>
    <row r="10" spans="1:22" ht="35.25" customHeight="1" x14ac:dyDescent="0.2">
      <c r="A10" s="991"/>
      <c r="B10" s="378" t="s">
        <v>1230</v>
      </c>
      <c r="C10" s="115" t="s">
        <v>1230</v>
      </c>
      <c r="D10" s="379" t="s">
        <v>1230</v>
      </c>
      <c r="E10" s="379" t="s">
        <v>1183</v>
      </c>
    </row>
    <row r="11" spans="1:22" ht="11.25" customHeight="1" x14ac:dyDescent="0.2">
      <c r="A11" s="380" t="s">
        <v>12</v>
      </c>
      <c r="B11" s="381">
        <v>211</v>
      </c>
      <c r="C11" s="382">
        <v>2278</v>
      </c>
      <c r="D11" s="383">
        <v>2489</v>
      </c>
      <c r="E11" s="384">
        <v>4.9826460232412506</v>
      </c>
    </row>
    <row r="12" spans="1:22" x14ac:dyDescent="0.2">
      <c r="A12" s="385" t="s">
        <v>627</v>
      </c>
      <c r="B12" s="386">
        <v>179</v>
      </c>
      <c r="C12" s="387">
        <v>1832</v>
      </c>
      <c r="D12" s="388">
        <v>2011</v>
      </c>
      <c r="E12" s="389">
        <v>4.0257537777172185</v>
      </c>
    </row>
    <row r="13" spans="1:22" x14ac:dyDescent="0.2">
      <c r="A13" s="372" t="s">
        <v>618</v>
      </c>
      <c r="B13" s="390">
        <v>24</v>
      </c>
      <c r="C13" s="390">
        <v>51</v>
      </c>
      <c r="D13" s="391">
        <v>75</v>
      </c>
      <c r="E13" s="392">
        <v>0.15013999668264116</v>
      </c>
    </row>
    <row r="14" spans="1:22" x14ac:dyDescent="0.2">
      <c r="A14" s="372" t="s">
        <v>469</v>
      </c>
      <c r="B14" s="390">
        <v>1</v>
      </c>
      <c r="C14" s="390">
        <v>19</v>
      </c>
      <c r="D14" s="391">
        <v>20</v>
      </c>
      <c r="E14" s="392">
        <v>4.0037332448704312E-2</v>
      </c>
    </row>
    <row r="15" spans="1:22" x14ac:dyDescent="0.2">
      <c r="A15" s="372" t="s">
        <v>628</v>
      </c>
      <c r="B15" s="390">
        <v>4</v>
      </c>
      <c r="C15" s="390">
        <v>18</v>
      </c>
      <c r="D15" s="391">
        <v>22</v>
      </c>
      <c r="E15" s="392">
        <v>4.4041065693574744E-2</v>
      </c>
      <c r="J15" s="2"/>
      <c r="V15" s="2"/>
    </row>
    <row r="16" spans="1:22" x14ac:dyDescent="0.2">
      <c r="A16" s="393" t="s">
        <v>646</v>
      </c>
      <c r="B16" s="394">
        <v>3</v>
      </c>
      <c r="C16" s="394">
        <v>358</v>
      </c>
      <c r="D16" s="395">
        <v>361</v>
      </c>
      <c r="E16" s="396">
        <v>0.72267385069911283</v>
      </c>
      <c r="H16" s="31"/>
      <c r="K16" s="2"/>
    </row>
    <row r="17" spans="1:16" x14ac:dyDescent="0.2">
      <c r="A17" s="213"/>
      <c r="B17" s="390"/>
      <c r="C17" s="390"/>
      <c r="D17" s="361"/>
      <c r="E17" s="361"/>
      <c r="K17" s="2"/>
    </row>
    <row r="18" spans="1:16" ht="9.9499999999999993" customHeight="1" x14ac:dyDescent="0.2">
      <c r="A18" s="989" t="s">
        <v>1198</v>
      </c>
      <c r="B18" s="989"/>
      <c r="C18" s="989"/>
      <c r="D18" s="989"/>
      <c r="E18" s="989"/>
    </row>
    <row r="19" spans="1:16" x14ac:dyDescent="0.2">
      <c r="A19" s="798"/>
      <c r="B19" s="798"/>
      <c r="C19" s="798"/>
      <c r="D19" s="798"/>
      <c r="E19" s="798"/>
    </row>
    <row r="20" spans="1:16" ht="11.25" customHeight="1" x14ac:dyDescent="0.2">
      <c r="A20" s="798"/>
      <c r="B20" s="798"/>
      <c r="C20" s="798"/>
      <c r="D20" s="798"/>
      <c r="E20" s="798"/>
      <c r="F20" s="25"/>
      <c r="G20" s="25"/>
    </row>
    <row r="21" spans="1:16" x14ac:dyDescent="0.2">
      <c r="A21" s="2" t="s">
        <v>1231</v>
      </c>
      <c r="B21" s="112"/>
      <c r="C21" s="112"/>
      <c r="D21" s="112"/>
      <c r="E21" s="112"/>
      <c r="F21" s="112"/>
      <c r="G21" s="112"/>
    </row>
    <row r="23" spans="1:16" x14ac:dyDescent="0.2">
      <c r="H23" s="31"/>
      <c r="I23" s="31"/>
    </row>
    <row r="24" spans="1:16" x14ac:dyDescent="0.2">
      <c r="H24" s="31"/>
      <c r="I24" s="31"/>
    </row>
    <row r="25" spans="1:16" x14ac:dyDescent="0.2">
      <c r="H25" s="31"/>
      <c r="I25" s="31"/>
    </row>
    <row r="26" spans="1:16" x14ac:dyDescent="0.2">
      <c r="H26" s="31"/>
      <c r="I26" s="31"/>
      <c r="O26" s="31"/>
      <c r="P26" s="31"/>
    </row>
    <row r="27" spans="1:16" ht="32.450000000000003" customHeight="1" x14ac:dyDescent="0.2">
      <c r="H27" s="25"/>
      <c r="I27" s="25"/>
      <c r="J27" s="25"/>
      <c r="K27" s="25"/>
    </row>
    <row r="31" spans="1:16" x14ac:dyDescent="0.2">
      <c r="B31" s="27" t="s">
        <v>633</v>
      </c>
      <c r="C31" s="27" t="s">
        <v>635</v>
      </c>
      <c r="D31" s="27" t="s">
        <v>647</v>
      </c>
    </row>
    <row r="32" spans="1:16" x14ac:dyDescent="0.2">
      <c r="A32" s="27" t="s">
        <v>1228</v>
      </c>
      <c r="B32" s="31">
        <v>32.894736842105267</v>
      </c>
      <c r="C32" s="31">
        <v>67.10526315789474</v>
      </c>
      <c r="D32" s="31">
        <v>0</v>
      </c>
      <c r="I32" s="27" t="s">
        <v>637</v>
      </c>
      <c r="J32" s="27" t="s">
        <v>639</v>
      </c>
    </row>
    <row r="33" spans="1:31" x14ac:dyDescent="0.2">
      <c r="A33" s="27" t="s">
        <v>1229</v>
      </c>
      <c r="B33" s="31">
        <v>14.711033274956216</v>
      </c>
      <c r="C33" s="31">
        <v>85.113835376532393</v>
      </c>
      <c r="D33" s="31">
        <v>0.17513134851138354</v>
      </c>
      <c r="H33" s="27" t="s">
        <v>1228</v>
      </c>
      <c r="I33" s="31">
        <v>45.933014354066984</v>
      </c>
      <c r="J33" s="31">
        <v>54.066985645933016</v>
      </c>
    </row>
    <row r="34" spans="1:31" x14ac:dyDescent="0.2">
      <c r="H34" s="27" t="s">
        <v>1229</v>
      </c>
      <c r="I34" s="31">
        <v>10.281195079086116</v>
      </c>
      <c r="J34" s="31">
        <v>89.718804920913882</v>
      </c>
    </row>
    <row r="36" spans="1:31" x14ac:dyDescent="0.2">
      <c r="K36" s="2"/>
      <c r="V36" s="25"/>
      <c r="W36" s="25"/>
      <c r="X36" s="25"/>
      <c r="Y36" s="25"/>
      <c r="Z36" s="25"/>
      <c r="AA36" s="25"/>
      <c r="AB36" s="25"/>
      <c r="AC36" s="25"/>
      <c r="AD36" s="25"/>
      <c r="AE36" s="25"/>
    </row>
    <row r="37" spans="1:31" x14ac:dyDescent="0.2">
      <c r="A37" s="25"/>
      <c r="B37" s="25"/>
    </row>
    <row r="48" spans="1:31" x14ac:dyDescent="0.2">
      <c r="A48" s="2" t="s">
        <v>879</v>
      </c>
      <c r="G48" s="2" t="s">
        <v>879</v>
      </c>
    </row>
    <row r="54" spans="1:11" x14ac:dyDescent="0.2">
      <c r="A54" s="27" t="s">
        <v>1232</v>
      </c>
      <c r="B54" s="27" t="s">
        <v>1233</v>
      </c>
      <c r="C54" s="27" t="s">
        <v>1234</v>
      </c>
      <c r="D54" s="27" t="s">
        <v>667</v>
      </c>
    </row>
    <row r="55" spans="1:11" x14ac:dyDescent="0.2">
      <c r="A55" s="27" t="s">
        <v>1228</v>
      </c>
      <c r="B55" s="31">
        <v>15.384615384615385</v>
      </c>
      <c r="C55" s="31">
        <v>65.384615384615387</v>
      </c>
      <c r="D55" s="31">
        <v>19.230769230769234</v>
      </c>
      <c r="J55" s="27" t="s">
        <v>1228</v>
      </c>
      <c r="K55" s="27" t="s">
        <v>1229</v>
      </c>
    </row>
    <row r="56" spans="1:11" x14ac:dyDescent="0.2">
      <c r="A56" s="27" t="s">
        <v>1229</v>
      </c>
      <c r="B56" s="31">
        <v>59.405940594059402</v>
      </c>
      <c r="C56" s="31">
        <v>15.841584158415841</v>
      </c>
      <c r="D56" s="31">
        <v>24.752475247524753</v>
      </c>
      <c r="I56" s="27" t="s">
        <v>1235</v>
      </c>
      <c r="J56" s="31">
        <v>21.153846153846153</v>
      </c>
      <c r="K56" s="31">
        <v>0.37257824143070045</v>
      </c>
    </row>
    <row r="57" spans="1:11" x14ac:dyDescent="0.2">
      <c r="I57" s="27" t="s">
        <v>640</v>
      </c>
      <c r="J57" s="31">
        <v>23.076923076923077</v>
      </c>
      <c r="K57" s="31">
        <v>8.8673621460506702</v>
      </c>
    </row>
    <row r="58" spans="1:11" x14ac:dyDescent="0.2">
      <c r="I58" s="27" t="s">
        <v>642</v>
      </c>
      <c r="J58" s="31">
        <v>55.769230769230774</v>
      </c>
      <c r="K58" s="31">
        <v>90.760059612518631</v>
      </c>
    </row>
    <row r="61" spans="1:11" x14ac:dyDescent="0.2">
      <c r="A61" s="31"/>
      <c r="B61" s="31"/>
      <c r="C61" s="31"/>
    </row>
    <row r="77" spans="1:7" x14ac:dyDescent="0.2">
      <c r="A77" s="2" t="s">
        <v>879</v>
      </c>
      <c r="G77" s="2" t="s">
        <v>879</v>
      </c>
    </row>
  </sheetData>
  <mergeCells count="4">
    <mergeCell ref="A8:E8"/>
    <mergeCell ref="A9:A10"/>
    <mergeCell ref="D9:E9"/>
    <mergeCell ref="A18:E20"/>
  </mergeCells>
  <hyperlinks>
    <hyperlink ref="E1" location="Índice!A1" display="(Voltar ao índice)"/>
  </hyperlinks>
  <pageMargins left="0.511811024" right="0.511811024" top="0.78740157499999996" bottom="0.78740157499999996" header="0.31496062000000002" footer="0.31496062000000002"/>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workbookViewId="0">
      <selection activeCell="X1" sqref="X1"/>
    </sheetView>
  </sheetViews>
  <sheetFormatPr defaultColWidth="9.140625" defaultRowHeight="11.25" x14ac:dyDescent="0.2"/>
  <cols>
    <col min="1" max="16384" width="9.140625" style="27"/>
  </cols>
  <sheetData>
    <row r="1" spans="1:24" x14ac:dyDescent="0.2">
      <c r="A1" s="26" t="s">
        <v>1236</v>
      </c>
      <c r="X1" s="3" t="s">
        <v>460</v>
      </c>
    </row>
    <row r="2" spans="1:24" x14ac:dyDescent="0.2">
      <c r="A2" s="27" t="s">
        <v>253</v>
      </c>
    </row>
    <row r="3" spans="1:24" x14ac:dyDescent="0.2">
      <c r="A3" s="27" t="s">
        <v>517</v>
      </c>
    </row>
    <row r="5" spans="1:24" x14ac:dyDescent="0.2">
      <c r="M5" s="76" t="s">
        <v>1237</v>
      </c>
      <c r="S5" s="27" t="s">
        <v>1114</v>
      </c>
      <c r="T5" s="27" t="s">
        <v>1115</v>
      </c>
      <c r="U5" s="27" t="s">
        <v>1116</v>
      </c>
    </row>
    <row r="6" spans="1:24" x14ac:dyDescent="0.2">
      <c r="C6" s="31"/>
      <c r="K6" s="27" t="s">
        <v>1238</v>
      </c>
      <c r="L6" s="27">
        <v>18521</v>
      </c>
      <c r="Q6" s="27" t="s">
        <v>1239</v>
      </c>
    </row>
    <row r="7" spans="1:24" x14ac:dyDescent="0.2">
      <c r="C7" s="31"/>
      <c r="K7" s="27" t="s">
        <v>1240</v>
      </c>
      <c r="L7" s="27">
        <v>22138</v>
      </c>
      <c r="Q7" s="27" t="s">
        <v>1241</v>
      </c>
    </row>
    <row r="8" spans="1:24" x14ac:dyDescent="0.2">
      <c r="K8" s="27" t="s">
        <v>631</v>
      </c>
      <c r="L8" s="27">
        <v>69</v>
      </c>
      <c r="M8" s="31">
        <v>0.31168127202095941</v>
      </c>
      <c r="Q8" s="27" t="s">
        <v>1242</v>
      </c>
    </row>
    <row r="9" spans="1:24" x14ac:dyDescent="0.2">
      <c r="B9" s="31"/>
      <c r="K9" s="27" t="s">
        <v>633</v>
      </c>
      <c r="L9" s="27">
        <v>9516</v>
      </c>
      <c r="M9" s="31">
        <v>42.984912819586235</v>
      </c>
      <c r="Q9" s="27" t="s">
        <v>1243</v>
      </c>
      <c r="S9" s="31">
        <v>15.530269091777917</v>
      </c>
      <c r="T9" s="31">
        <v>26.503001523161007</v>
      </c>
      <c r="U9" s="31">
        <v>57.966729385061079</v>
      </c>
    </row>
    <row r="10" spans="1:24" x14ac:dyDescent="0.2">
      <c r="B10" s="31"/>
      <c r="K10" s="27" t="s">
        <v>634</v>
      </c>
      <c r="L10" s="27">
        <v>101</v>
      </c>
      <c r="M10" s="31">
        <v>0.45622910832053482</v>
      </c>
      <c r="Q10" s="27" t="s">
        <v>1244</v>
      </c>
    </row>
    <row r="11" spans="1:24" x14ac:dyDescent="0.2">
      <c r="K11" s="27" t="s">
        <v>635</v>
      </c>
      <c r="L11" s="27">
        <v>12452</v>
      </c>
      <c r="M11" s="31">
        <v>56.247176800072275</v>
      </c>
      <c r="Q11" s="27" t="s">
        <v>1243</v>
      </c>
      <c r="S11" s="31">
        <v>25.119091242213266</v>
      </c>
      <c r="T11" s="31">
        <v>43.367533895199706</v>
      </c>
      <c r="U11" s="31">
        <v>31.513374862587028</v>
      </c>
    </row>
    <row r="14" spans="1:24" x14ac:dyDescent="0.2">
      <c r="L14" s="27" t="s">
        <v>631</v>
      </c>
      <c r="M14" s="31">
        <v>0.31168127202095941</v>
      </c>
      <c r="R14" s="27" t="s">
        <v>637</v>
      </c>
      <c r="S14" s="27" t="s">
        <v>639</v>
      </c>
    </row>
    <row r="15" spans="1:24" x14ac:dyDescent="0.2">
      <c r="L15" s="27" t="s">
        <v>633</v>
      </c>
      <c r="M15" s="31">
        <v>42.984912819586235</v>
      </c>
      <c r="Q15" s="27" t="s">
        <v>1114</v>
      </c>
      <c r="R15" s="31">
        <v>15.530269091777917</v>
      </c>
      <c r="S15" s="31">
        <v>25.119091242213266</v>
      </c>
    </row>
    <row r="16" spans="1:24" x14ac:dyDescent="0.2">
      <c r="L16" s="27" t="s">
        <v>634</v>
      </c>
      <c r="M16" s="31">
        <v>0.45622910832053482</v>
      </c>
      <c r="Q16" s="27" t="s">
        <v>1115</v>
      </c>
      <c r="R16" s="31">
        <v>26.503001523161007</v>
      </c>
      <c r="S16" s="31">
        <v>43.367533895199706</v>
      </c>
    </row>
    <row r="17" spans="1:23" x14ac:dyDescent="0.2">
      <c r="L17" s="27" t="s">
        <v>635</v>
      </c>
      <c r="M17" s="31">
        <v>56.247176800072275</v>
      </c>
      <c r="Q17" s="27" t="s">
        <v>1116</v>
      </c>
      <c r="R17" s="31">
        <v>57.966729385061079</v>
      </c>
      <c r="S17" s="31">
        <v>31.513374862587028</v>
      </c>
    </row>
    <row r="27" spans="1:23" x14ac:dyDescent="0.2">
      <c r="A27" s="798" t="s">
        <v>1245</v>
      </c>
      <c r="B27" s="798"/>
      <c r="C27" s="798"/>
      <c r="D27" s="798"/>
      <c r="E27" s="798"/>
      <c r="F27" s="798"/>
      <c r="G27" s="798"/>
      <c r="H27" s="798" t="s">
        <v>1245</v>
      </c>
      <c r="I27" s="798"/>
      <c r="J27" s="798"/>
      <c r="K27" s="798"/>
      <c r="L27" s="798"/>
      <c r="M27" s="798"/>
      <c r="N27" s="798"/>
      <c r="Q27" s="798" t="s">
        <v>1245</v>
      </c>
      <c r="R27" s="798"/>
      <c r="S27" s="798"/>
      <c r="T27" s="798"/>
      <c r="U27" s="798"/>
      <c r="V27" s="798"/>
      <c r="W27" s="798"/>
    </row>
    <row r="28" spans="1:23" x14ac:dyDescent="0.2">
      <c r="A28" s="798"/>
      <c r="B28" s="798"/>
      <c r="C28" s="798"/>
      <c r="D28" s="798"/>
      <c r="E28" s="798"/>
      <c r="F28" s="798"/>
      <c r="G28" s="798"/>
      <c r="H28" s="798"/>
      <c r="I28" s="798"/>
      <c r="J28" s="798"/>
      <c r="K28" s="798"/>
      <c r="L28" s="798"/>
      <c r="M28" s="798"/>
      <c r="N28" s="798"/>
      <c r="Q28" s="798"/>
      <c r="R28" s="798"/>
      <c r="S28" s="798"/>
      <c r="T28" s="798"/>
      <c r="U28" s="798"/>
      <c r="V28" s="798"/>
      <c r="W28" s="798"/>
    </row>
    <row r="32" spans="1:23" x14ac:dyDescent="0.2">
      <c r="A32" s="27" t="s">
        <v>1246</v>
      </c>
    </row>
    <row r="33" spans="1:11" x14ac:dyDescent="0.2">
      <c r="A33" s="27" t="s">
        <v>637</v>
      </c>
      <c r="C33" s="31">
        <v>85.983924398448934</v>
      </c>
    </row>
    <row r="34" spans="1:11" x14ac:dyDescent="0.2">
      <c r="A34" s="27" t="s">
        <v>639</v>
      </c>
      <c r="C34" s="31">
        <v>14.016075601551064</v>
      </c>
    </row>
    <row r="35" spans="1:11" x14ac:dyDescent="0.2">
      <c r="D35" s="27" t="s">
        <v>1210</v>
      </c>
      <c r="E35" s="31">
        <v>44.351662202615408</v>
      </c>
      <c r="I35" s="27" t="s">
        <v>677</v>
      </c>
      <c r="K35" s="31">
        <v>72.194019933554813</v>
      </c>
    </row>
    <row r="36" spans="1:11" x14ac:dyDescent="0.2">
      <c r="A36" s="27" t="s">
        <v>637</v>
      </c>
      <c r="B36" s="31">
        <v>85.983924398448934</v>
      </c>
      <c r="D36" s="27" t="s">
        <v>1247</v>
      </c>
      <c r="E36" s="31">
        <v>7.4365842130140223</v>
      </c>
      <c r="I36" s="27" t="s">
        <v>1248</v>
      </c>
      <c r="K36" s="31">
        <v>6.3840531561461793</v>
      </c>
    </row>
    <row r="37" spans="1:11" x14ac:dyDescent="0.2">
      <c r="A37" s="27" t="s">
        <v>639</v>
      </c>
      <c r="B37" s="31">
        <v>14.016075601551064</v>
      </c>
      <c r="D37" s="27" t="s">
        <v>1249</v>
      </c>
      <c r="E37" s="31">
        <v>7.6571608634000317</v>
      </c>
      <c r="I37" s="27" t="s">
        <v>673</v>
      </c>
      <c r="K37" s="31">
        <v>3.4312292358803989</v>
      </c>
    </row>
    <row r="38" spans="1:11" x14ac:dyDescent="0.2">
      <c r="D38" s="27" t="s">
        <v>1250</v>
      </c>
      <c r="E38" s="31">
        <v>3.7970694816448716</v>
      </c>
      <c r="I38" s="27" t="s">
        <v>1251</v>
      </c>
      <c r="K38" s="31">
        <v>3.0059800664451828</v>
      </c>
    </row>
    <row r="39" spans="1:11" x14ac:dyDescent="0.2">
      <c r="D39" s="27" t="s">
        <v>1252</v>
      </c>
      <c r="E39" s="31">
        <v>3.4031826059555694</v>
      </c>
      <c r="I39" s="27" t="s">
        <v>1253</v>
      </c>
      <c r="K39" s="31">
        <v>2.960797342192691</v>
      </c>
    </row>
    <row r="40" spans="1:11" x14ac:dyDescent="0.2">
      <c r="D40" s="27" t="s">
        <v>1254</v>
      </c>
      <c r="E40" s="31">
        <v>4.8369308334646286</v>
      </c>
      <c r="I40" s="27" t="s">
        <v>671</v>
      </c>
      <c r="K40" s="31">
        <v>0.72823920265780728</v>
      </c>
    </row>
    <row r="41" spans="1:11" x14ac:dyDescent="0.2">
      <c r="D41" s="27" t="s">
        <v>1255</v>
      </c>
      <c r="E41" s="31">
        <v>6.443989286276981</v>
      </c>
      <c r="I41" s="27" t="s">
        <v>1256</v>
      </c>
      <c r="K41" s="31">
        <v>0.23654485049833887</v>
      </c>
    </row>
    <row r="42" spans="1:11" x14ac:dyDescent="0.2">
      <c r="D42" s="27" t="s">
        <v>1120</v>
      </c>
      <c r="E42" s="31">
        <v>17.992752481487315</v>
      </c>
      <c r="I42" s="27" t="s">
        <v>667</v>
      </c>
      <c r="K42" s="31">
        <v>11.059136212624585</v>
      </c>
    </row>
    <row r="43" spans="1:11" x14ac:dyDescent="0.2">
      <c r="A43" s="2"/>
      <c r="D43" s="27" t="s">
        <v>1121</v>
      </c>
      <c r="E43" s="31">
        <v>4.080668032141169</v>
      </c>
    </row>
    <row r="44" spans="1:11" x14ac:dyDescent="0.2">
      <c r="I44" s="27" t="s">
        <v>667</v>
      </c>
      <c r="J44" s="31">
        <v>11.059136212624585</v>
      </c>
    </row>
    <row r="45" spans="1:11" x14ac:dyDescent="0.2">
      <c r="I45" s="27" t="s">
        <v>1256</v>
      </c>
      <c r="J45" s="31">
        <v>0.23654485049833887</v>
      </c>
    </row>
    <row r="46" spans="1:11" x14ac:dyDescent="0.2">
      <c r="I46" s="27" t="s">
        <v>671</v>
      </c>
      <c r="J46" s="31">
        <v>0.72823920265780728</v>
      </c>
    </row>
    <row r="47" spans="1:11" x14ac:dyDescent="0.2">
      <c r="I47" s="27" t="s">
        <v>1253</v>
      </c>
      <c r="J47" s="31">
        <v>2.960797342192691</v>
      </c>
    </row>
    <row r="48" spans="1:11" x14ac:dyDescent="0.2">
      <c r="I48" s="27" t="s">
        <v>1251</v>
      </c>
      <c r="J48" s="31">
        <v>3.0059800664451828</v>
      </c>
    </row>
    <row r="49" spans="1:14" x14ac:dyDescent="0.2">
      <c r="I49" s="27" t="s">
        <v>673</v>
      </c>
      <c r="J49" s="31">
        <v>3.4312292358803989</v>
      </c>
    </row>
    <row r="50" spans="1:14" x14ac:dyDescent="0.2">
      <c r="I50" s="27" t="s">
        <v>1248</v>
      </c>
      <c r="J50" s="31">
        <v>6.3840531561461793</v>
      </c>
    </row>
    <row r="51" spans="1:14" x14ac:dyDescent="0.2">
      <c r="I51" s="27" t="s">
        <v>677</v>
      </c>
      <c r="J51" s="31">
        <v>72.194019933554813</v>
      </c>
    </row>
    <row r="54" spans="1:14" x14ac:dyDescent="0.2">
      <c r="A54" s="798" t="s">
        <v>1245</v>
      </c>
      <c r="B54" s="798"/>
      <c r="C54" s="798"/>
      <c r="D54" s="798"/>
      <c r="E54" s="798"/>
      <c r="F54" s="798"/>
      <c r="G54" s="798"/>
      <c r="H54" s="798" t="s">
        <v>1245</v>
      </c>
      <c r="I54" s="798"/>
      <c r="J54" s="798"/>
      <c r="K54" s="798"/>
      <c r="L54" s="798"/>
      <c r="M54" s="798"/>
      <c r="N54" s="798"/>
    </row>
    <row r="55" spans="1:14" x14ac:dyDescent="0.2">
      <c r="A55" s="798"/>
      <c r="B55" s="798"/>
      <c r="C55" s="798"/>
      <c r="D55" s="798"/>
      <c r="E55" s="798"/>
      <c r="F55" s="798"/>
      <c r="G55" s="798"/>
      <c r="H55" s="798"/>
      <c r="I55" s="798"/>
      <c r="J55" s="798"/>
      <c r="K55" s="798"/>
      <c r="L55" s="798"/>
      <c r="M55" s="798"/>
      <c r="N55" s="798"/>
    </row>
  </sheetData>
  <mergeCells count="5">
    <mergeCell ref="A27:G28"/>
    <mergeCell ref="H27:N28"/>
    <mergeCell ref="Q27:W28"/>
    <mergeCell ref="A54:G55"/>
    <mergeCell ref="H54:N55"/>
  </mergeCells>
  <hyperlinks>
    <hyperlink ref="X1" location="Índice!A1" display="(Voltar ao índice)"/>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workbookViewId="0">
      <selection activeCell="T1" sqref="T1"/>
    </sheetView>
  </sheetViews>
  <sheetFormatPr defaultColWidth="8.85546875" defaultRowHeight="11.25" x14ac:dyDescent="0.2"/>
  <cols>
    <col min="1" max="1" width="10.28515625" style="27" customWidth="1"/>
    <col min="2" max="16384" width="8.85546875" style="27"/>
  </cols>
  <sheetData>
    <row r="1" spans="1:20" x14ac:dyDescent="0.2">
      <c r="A1" s="42" t="s">
        <v>1257</v>
      </c>
      <c r="D1" s="3"/>
      <c r="E1" s="3"/>
      <c r="T1" s="3" t="s">
        <v>460</v>
      </c>
    </row>
    <row r="2" spans="1:20" x14ac:dyDescent="0.2">
      <c r="A2" s="2" t="s">
        <v>267</v>
      </c>
    </row>
    <row r="3" spans="1:20" x14ac:dyDescent="0.2">
      <c r="A3" s="2" t="s">
        <v>1258</v>
      </c>
    </row>
    <row r="5" spans="1:20" ht="17.25" customHeight="1" x14ac:dyDescent="0.2">
      <c r="A5" s="873" t="s">
        <v>475</v>
      </c>
      <c r="B5" s="889" t="s">
        <v>1259</v>
      </c>
      <c r="C5" s="887"/>
      <c r="D5" s="887"/>
      <c r="E5" s="887"/>
      <c r="F5" s="887"/>
      <c r="G5" s="887"/>
      <c r="H5" s="887"/>
      <c r="I5" s="887"/>
      <c r="J5" s="887"/>
      <c r="K5" s="887"/>
      <c r="L5" s="887"/>
      <c r="M5" s="887"/>
      <c r="N5" s="887"/>
      <c r="O5" s="887"/>
      <c r="P5" s="887"/>
      <c r="Q5" s="887"/>
      <c r="R5" s="887"/>
      <c r="S5" s="887"/>
      <c r="T5" s="888"/>
    </row>
    <row r="6" spans="1:20" ht="22.5" x14ac:dyDescent="0.2">
      <c r="A6" s="873"/>
      <c r="B6" s="397">
        <v>2005</v>
      </c>
      <c r="C6" s="397">
        <v>2006</v>
      </c>
      <c r="D6" s="397">
        <v>2007</v>
      </c>
      <c r="E6" s="397">
        <v>2008</v>
      </c>
      <c r="F6" s="397">
        <v>2009</v>
      </c>
      <c r="G6" s="397">
        <v>2010</v>
      </c>
      <c r="H6" s="397">
        <v>2011</v>
      </c>
      <c r="I6" s="397">
        <v>2012</v>
      </c>
      <c r="J6" s="397">
        <v>2013</v>
      </c>
      <c r="K6" s="397">
        <v>2014</v>
      </c>
      <c r="L6" s="397">
        <v>2015</v>
      </c>
      <c r="M6" s="397">
        <v>2016</v>
      </c>
      <c r="N6" s="397">
        <v>2017</v>
      </c>
      <c r="O6" s="397">
        <v>2018</v>
      </c>
      <c r="P6" s="397">
        <v>2019</v>
      </c>
      <c r="Q6" s="397">
        <v>2020</v>
      </c>
      <c r="R6" s="397" t="s">
        <v>1260</v>
      </c>
      <c r="S6" s="397">
        <v>2022</v>
      </c>
      <c r="T6" s="397" t="s">
        <v>473</v>
      </c>
    </row>
    <row r="7" spans="1:20" x14ac:dyDescent="0.2">
      <c r="A7" s="8"/>
    </row>
    <row r="8" spans="1:20" ht="12.75" customHeight="1" x14ac:dyDescent="0.2">
      <c r="A8" s="462" t="s">
        <v>475</v>
      </c>
      <c r="B8" s="463">
        <v>13378</v>
      </c>
      <c r="C8" s="463">
        <v>17817</v>
      </c>
      <c r="D8" s="463">
        <v>21802</v>
      </c>
      <c r="E8" s="463">
        <v>25927</v>
      </c>
      <c r="F8" s="463">
        <v>30648</v>
      </c>
      <c r="G8" s="463">
        <v>37974</v>
      </c>
      <c r="H8" s="463">
        <v>40973</v>
      </c>
      <c r="I8" s="463">
        <v>41803</v>
      </c>
      <c r="J8" s="463">
        <v>41935</v>
      </c>
      <c r="K8" s="463">
        <v>40481</v>
      </c>
      <c r="L8" s="463">
        <v>42397</v>
      </c>
      <c r="M8" s="463">
        <v>55306</v>
      </c>
      <c r="N8" s="463">
        <v>63137</v>
      </c>
      <c r="O8" s="463">
        <v>117467</v>
      </c>
      <c r="P8" s="463">
        <v>197390</v>
      </c>
      <c r="Q8" s="463">
        <v>286901</v>
      </c>
      <c r="R8" s="463">
        <v>571721</v>
      </c>
      <c r="S8" s="463">
        <v>783385</v>
      </c>
      <c r="T8" s="464">
        <v>5755.7706682613243</v>
      </c>
    </row>
    <row r="9" spans="1:20" x14ac:dyDescent="0.2">
      <c r="A9" s="68"/>
    </row>
    <row r="10" spans="1:20" x14ac:dyDescent="0.2">
      <c r="A10" s="24" t="s">
        <v>1261</v>
      </c>
      <c r="T10" s="359"/>
    </row>
    <row r="11" spans="1:20" x14ac:dyDescent="0.2">
      <c r="A11" s="27" t="s">
        <v>1024</v>
      </c>
    </row>
  </sheetData>
  <mergeCells count="2">
    <mergeCell ref="A5:A6"/>
    <mergeCell ref="B5:T5"/>
  </mergeCells>
  <hyperlinks>
    <hyperlink ref="T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topLeftCell="A18" zoomScaleNormal="100" workbookViewId="0">
      <pane xSplit="1" topLeftCell="B1" activePane="topRight" state="frozen"/>
      <selection activeCell="G9" sqref="G9"/>
      <selection pane="topRight"/>
    </sheetView>
  </sheetViews>
  <sheetFormatPr defaultColWidth="9.28515625" defaultRowHeight="11.25" x14ac:dyDescent="0.25"/>
  <cols>
    <col min="1" max="1" width="17.28515625" style="2" customWidth="1"/>
    <col min="2" max="6" width="9.28515625" style="2" customWidth="1"/>
    <col min="7" max="8" width="8.7109375" style="2" customWidth="1"/>
    <col min="9" max="11" width="9.28515625" style="2" customWidth="1"/>
    <col min="12" max="12" width="9.7109375" style="2" customWidth="1"/>
    <col min="13" max="16384" width="9.28515625" style="2"/>
  </cols>
  <sheetData>
    <row r="1" spans="1:12" x14ac:dyDescent="0.25">
      <c r="A1" s="1" t="s">
        <v>680</v>
      </c>
      <c r="D1" s="42"/>
      <c r="E1" s="42"/>
      <c r="F1" s="42"/>
      <c r="G1" s="42"/>
      <c r="H1" s="42"/>
      <c r="I1" s="42"/>
      <c r="J1" s="42"/>
      <c r="K1" s="3" t="s">
        <v>460</v>
      </c>
    </row>
    <row r="2" spans="1:12" x14ac:dyDescent="0.25">
      <c r="A2" s="4" t="s">
        <v>681</v>
      </c>
    </row>
    <row r="3" spans="1:12" x14ac:dyDescent="0.25">
      <c r="A3" s="4" t="s">
        <v>682</v>
      </c>
      <c r="E3" s="43"/>
    </row>
    <row r="5" spans="1:12" ht="16.5" customHeight="1" x14ac:dyDescent="0.25">
      <c r="A5" s="831" t="s">
        <v>683</v>
      </c>
      <c r="B5" s="819" t="s">
        <v>684</v>
      </c>
      <c r="C5" s="820"/>
      <c r="D5" s="820"/>
      <c r="E5" s="820"/>
      <c r="F5" s="820"/>
      <c r="G5" s="820"/>
      <c r="H5" s="820"/>
      <c r="I5" s="820"/>
      <c r="J5" s="820"/>
      <c r="K5" s="821"/>
    </row>
    <row r="6" spans="1:12" ht="17.25" customHeight="1" x14ac:dyDescent="0.25">
      <c r="A6" s="832"/>
      <c r="B6" s="833" t="s">
        <v>685</v>
      </c>
      <c r="C6" s="834"/>
      <c r="D6" s="834"/>
      <c r="E6" s="834"/>
      <c r="F6" s="835"/>
      <c r="G6" s="833" t="s">
        <v>686</v>
      </c>
      <c r="H6" s="834"/>
      <c r="I6" s="834"/>
      <c r="J6" s="834"/>
      <c r="K6" s="835"/>
    </row>
    <row r="7" spans="1:12" ht="23.25" customHeight="1" x14ac:dyDescent="0.25">
      <c r="A7" s="832"/>
      <c r="B7" s="836" t="s">
        <v>594</v>
      </c>
      <c r="C7" s="837"/>
      <c r="D7" s="836" t="s">
        <v>687</v>
      </c>
      <c r="E7" s="837"/>
      <c r="F7" s="838" t="s">
        <v>473</v>
      </c>
      <c r="G7" s="836" t="s">
        <v>594</v>
      </c>
      <c r="H7" s="837"/>
      <c r="I7" s="836" t="s">
        <v>687</v>
      </c>
      <c r="J7" s="837"/>
      <c r="K7" s="838" t="s">
        <v>473</v>
      </c>
    </row>
    <row r="8" spans="1:12" ht="22.5" customHeight="1" x14ac:dyDescent="0.25">
      <c r="A8" s="832"/>
      <c r="B8" s="44" t="s">
        <v>688</v>
      </c>
      <c r="C8" s="723">
        <v>2022</v>
      </c>
      <c r="D8" s="44" t="s">
        <v>688</v>
      </c>
      <c r="E8" s="723">
        <v>2022</v>
      </c>
      <c r="F8" s="839"/>
      <c r="G8" s="44" t="s">
        <v>688</v>
      </c>
      <c r="H8" s="723">
        <v>2022</v>
      </c>
      <c r="I8" s="44" t="s">
        <v>688</v>
      </c>
      <c r="J8" s="723">
        <v>2022</v>
      </c>
      <c r="K8" s="839"/>
    </row>
    <row r="9" spans="1:12" x14ac:dyDescent="0.25">
      <c r="A9" s="690"/>
      <c r="B9" s="15"/>
      <c r="C9" s="15"/>
      <c r="D9" s="724"/>
      <c r="E9" s="725"/>
      <c r="F9" s="726"/>
      <c r="G9" s="725"/>
      <c r="H9" s="725"/>
      <c r="I9" s="724"/>
      <c r="J9" s="725"/>
      <c r="K9" s="726"/>
    </row>
    <row r="10" spans="1:12" x14ac:dyDescent="0.25">
      <c r="A10" s="45" t="s">
        <v>475</v>
      </c>
      <c r="B10" s="46">
        <v>40240</v>
      </c>
      <c r="C10" s="46">
        <v>39519</v>
      </c>
      <c r="D10" s="47">
        <v>19.917148563900653</v>
      </c>
      <c r="E10" s="47">
        <v>19.461494694796251</v>
      </c>
      <c r="F10" s="727">
        <v>-2.2877464996684527</v>
      </c>
      <c r="G10" s="46">
        <v>38786</v>
      </c>
      <c r="H10" s="46">
        <v>38194</v>
      </c>
      <c r="I10" s="47">
        <v>19.197478235572834</v>
      </c>
      <c r="J10" s="47">
        <v>18.808986269213491</v>
      </c>
      <c r="K10" s="727">
        <v>-2.023661449655767</v>
      </c>
    </row>
    <row r="11" spans="1:12" x14ac:dyDescent="0.2">
      <c r="B11" s="5"/>
      <c r="C11" s="5"/>
      <c r="D11" s="48"/>
      <c r="E11" s="48"/>
      <c r="F11" s="49"/>
      <c r="G11" s="39"/>
      <c r="H11" s="39"/>
      <c r="I11" s="48"/>
      <c r="J11" s="48"/>
      <c r="K11" s="49"/>
    </row>
    <row r="12" spans="1:12" x14ac:dyDescent="0.2">
      <c r="A12" s="15" t="s">
        <v>476</v>
      </c>
      <c r="B12" s="50">
        <v>174</v>
      </c>
      <c r="C12" s="50">
        <v>207</v>
      </c>
      <c r="D12" s="51">
        <v>21.168215842807761</v>
      </c>
      <c r="E12" s="51">
        <v>24.938977815152779</v>
      </c>
      <c r="F12" s="52">
        <v>17.81331974478233</v>
      </c>
      <c r="G12" s="53">
        <v>113</v>
      </c>
      <c r="H12" s="53">
        <v>160</v>
      </c>
      <c r="I12" s="54">
        <v>13.747174656536073</v>
      </c>
      <c r="J12" s="54">
        <v>19.276504591422437</v>
      </c>
      <c r="K12" s="52">
        <v>40.221573327123281</v>
      </c>
    </row>
    <row r="13" spans="1:12" x14ac:dyDescent="0.2">
      <c r="A13" s="2" t="s">
        <v>478</v>
      </c>
      <c r="B13" s="5">
        <v>1045</v>
      </c>
      <c r="C13" s="5">
        <v>1107</v>
      </c>
      <c r="D13" s="43">
        <v>33.419400281666377</v>
      </c>
      <c r="E13" s="43">
        <v>35.395558960464086</v>
      </c>
      <c r="F13" s="49">
        <v>5.913208083155852</v>
      </c>
      <c r="G13" s="55">
        <v>1008</v>
      </c>
      <c r="H13" s="55">
        <v>1063</v>
      </c>
      <c r="I13" s="48">
        <v>32.236129649683939</v>
      </c>
      <c r="J13" s="48">
        <v>33.988689408286653</v>
      </c>
      <c r="K13" s="49">
        <v>5.4366320574092075</v>
      </c>
      <c r="L13" s="5"/>
    </row>
    <row r="14" spans="1:12" x14ac:dyDescent="0.2">
      <c r="A14" s="2" t="s">
        <v>479</v>
      </c>
      <c r="B14" s="5">
        <v>301</v>
      </c>
      <c r="C14" s="5">
        <v>218</v>
      </c>
      <c r="D14" s="43">
        <v>41.336151027555808</v>
      </c>
      <c r="E14" s="43">
        <v>29.72019391744875</v>
      </c>
      <c r="F14" s="49">
        <v>-28.10120638073812</v>
      </c>
      <c r="G14" s="55">
        <v>296</v>
      </c>
      <c r="H14" s="55">
        <v>214</v>
      </c>
      <c r="I14" s="48">
        <v>40.649504000519997</v>
      </c>
      <c r="J14" s="48">
        <v>29.174869258412997</v>
      </c>
      <c r="K14" s="49">
        <v>-28.228228177052817</v>
      </c>
    </row>
    <row r="15" spans="1:12" x14ac:dyDescent="0.2">
      <c r="A15" s="2" t="s">
        <v>480</v>
      </c>
      <c r="B15" s="5">
        <v>1487</v>
      </c>
      <c r="C15" s="5">
        <v>1340</v>
      </c>
      <c r="D15" s="43">
        <v>38.098158055260278</v>
      </c>
      <c r="E15" s="43">
        <v>34.0000126865719</v>
      </c>
      <c r="F15" s="49">
        <v>-10.756807094831554</v>
      </c>
      <c r="G15" s="55">
        <v>1381</v>
      </c>
      <c r="H15" s="55">
        <v>1264</v>
      </c>
      <c r="I15" s="48">
        <v>35.38235122684226</v>
      </c>
      <c r="J15" s="48">
        <v>32.071653758079762</v>
      </c>
      <c r="K15" s="49">
        <v>-9.3569176551808404</v>
      </c>
    </row>
    <row r="16" spans="1:12" x14ac:dyDescent="0.2">
      <c r="A16" s="2" t="s">
        <v>482</v>
      </c>
      <c r="B16" s="5">
        <v>5541</v>
      </c>
      <c r="C16" s="5">
        <v>5044</v>
      </c>
      <c r="D16" s="43">
        <v>39.224270500508169</v>
      </c>
      <c r="E16" s="43">
        <v>35.680894246399212</v>
      </c>
      <c r="F16" s="49">
        <v>-9.0336320061403015</v>
      </c>
      <c r="G16" s="55">
        <v>5215</v>
      </c>
      <c r="H16" s="55">
        <v>4719</v>
      </c>
      <c r="I16" s="48">
        <v>36.916544064275421</v>
      </c>
      <c r="J16" s="48">
        <v>33.381867555265245</v>
      </c>
      <c r="K16" s="49">
        <v>-9.5747762923201751</v>
      </c>
    </row>
    <row r="17" spans="1:12" x14ac:dyDescent="0.2">
      <c r="A17" s="2" t="s">
        <v>689</v>
      </c>
      <c r="B17" s="5">
        <v>3234</v>
      </c>
      <c r="C17" s="5">
        <v>2913</v>
      </c>
      <c r="D17" s="43">
        <v>36.903432661110706</v>
      </c>
      <c r="E17" s="43">
        <v>33.133568889159854</v>
      </c>
      <c r="F17" s="49">
        <v>-10.215482680351251</v>
      </c>
      <c r="G17" s="55">
        <v>3056</v>
      </c>
      <c r="H17" s="55">
        <v>2765</v>
      </c>
      <c r="I17" s="48">
        <v>34.872260424351985</v>
      </c>
      <c r="J17" s="48">
        <v>31.450160651742873</v>
      </c>
      <c r="K17" s="49">
        <v>-9.813243337158017</v>
      </c>
    </row>
    <row r="18" spans="1:12" x14ac:dyDescent="0.2">
      <c r="A18" s="2" t="s">
        <v>484</v>
      </c>
      <c r="B18" s="5">
        <v>313</v>
      </c>
      <c r="C18" s="5">
        <v>277</v>
      </c>
      <c r="D18" s="43">
        <v>11.192592815976496</v>
      </c>
      <c r="E18" s="43">
        <v>9.8329184812010215</v>
      </c>
      <c r="F18" s="49">
        <v>-12.147983556005471</v>
      </c>
      <c r="G18" s="55">
        <v>300</v>
      </c>
      <c r="H18" s="55">
        <v>263</v>
      </c>
      <c r="I18" s="48">
        <v>10.727724743747441</v>
      </c>
      <c r="J18" s="48">
        <v>9.3359478720428477</v>
      </c>
      <c r="K18" s="49">
        <v>-12.973644504775139</v>
      </c>
    </row>
    <row r="19" spans="1:12" x14ac:dyDescent="0.2">
      <c r="A19" s="2" t="s">
        <v>485</v>
      </c>
      <c r="B19" s="5">
        <v>1061</v>
      </c>
      <c r="C19" s="5">
        <v>1003</v>
      </c>
      <c r="D19" s="43">
        <v>27.870141949909137</v>
      </c>
      <c r="E19" s="43">
        <v>26.164175374580733</v>
      </c>
      <c r="F19" s="49">
        <v>-6.1211262518667038</v>
      </c>
      <c r="G19" s="55">
        <v>1005</v>
      </c>
      <c r="H19" s="55">
        <v>950</v>
      </c>
      <c r="I19" s="48">
        <v>26.399144825314494</v>
      </c>
      <c r="J19" s="48">
        <v>24.781621740629809</v>
      </c>
      <c r="K19" s="49">
        <v>-6.1271798589991437</v>
      </c>
    </row>
    <row r="20" spans="1:12" x14ac:dyDescent="0.2">
      <c r="A20" s="2" t="s">
        <v>486</v>
      </c>
      <c r="B20" s="5">
        <v>1242</v>
      </c>
      <c r="C20" s="5">
        <v>1183</v>
      </c>
      <c r="D20" s="43">
        <v>17.825342642697464</v>
      </c>
      <c r="E20" s="43">
        <v>16.767707577983305</v>
      </c>
      <c r="F20" s="49">
        <v>-5.9333224943501577</v>
      </c>
      <c r="G20" s="55">
        <v>1216</v>
      </c>
      <c r="H20" s="55">
        <v>1136</v>
      </c>
      <c r="I20" s="48">
        <v>17.452187321674813</v>
      </c>
      <c r="J20" s="48">
        <v>16.101534918502988</v>
      </c>
      <c r="K20" s="49">
        <v>-7.7391582973348916</v>
      </c>
    </row>
    <row r="21" spans="1:12" x14ac:dyDescent="0.2">
      <c r="A21" s="2" t="s">
        <v>487</v>
      </c>
      <c r="B21" s="5">
        <v>1833</v>
      </c>
      <c r="C21" s="5">
        <v>1701</v>
      </c>
      <c r="D21" s="43">
        <v>27.12158292684763</v>
      </c>
      <c r="E21" s="43">
        <v>25.106447796300365</v>
      </c>
      <c r="F21" s="49">
        <v>-7.4300056010096815</v>
      </c>
      <c r="G21" s="55">
        <v>1833</v>
      </c>
      <c r="H21" s="55">
        <v>1701</v>
      </c>
      <c r="I21" s="48">
        <v>27.12158292684763</v>
      </c>
      <c r="J21" s="48">
        <v>25.106447796300365</v>
      </c>
      <c r="K21" s="49">
        <v>-7.4300056010096815</v>
      </c>
    </row>
    <row r="22" spans="1:12" x14ac:dyDescent="0.2">
      <c r="A22" s="2" t="s">
        <v>488</v>
      </c>
      <c r="B22" s="5">
        <v>749</v>
      </c>
      <c r="C22" s="5">
        <v>923</v>
      </c>
      <c r="D22" s="43">
        <v>20.766107162400868</v>
      </c>
      <c r="E22" s="43">
        <v>25.226760700806519</v>
      </c>
      <c r="F22" s="49">
        <v>21.480451311944094</v>
      </c>
      <c r="G22" s="55">
        <v>731</v>
      </c>
      <c r="H22" s="55">
        <v>906</v>
      </c>
      <c r="I22" s="48">
        <v>20.267055187870543</v>
      </c>
      <c r="J22" s="48">
        <v>24.762129138603147</v>
      </c>
      <c r="K22" s="49">
        <v>22.179216018629198</v>
      </c>
    </row>
    <row r="23" spans="1:12" x14ac:dyDescent="0.2">
      <c r="A23" s="2" t="s">
        <v>690</v>
      </c>
      <c r="B23" s="5">
        <v>486</v>
      </c>
      <c r="C23" s="5">
        <v>496</v>
      </c>
      <c r="D23" s="43">
        <v>17.795286104383642</v>
      </c>
      <c r="E23" s="43">
        <v>17.992527297130628</v>
      </c>
      <c r="F23" s="49">
        <v>1.1083901185404255</v>
      </c>
      <c r="G23" s="55">
        <v>445</v>
      </c>
      <c r="H23" s="55">
        <v>454</v>
      </c>
      <c r="I23" s="48">
        <v>16.29403768817021</v>
      </c>
      <c r="J23" s="48">
        <v>16.468966517938114</v>
      </c>
      <c r="K23" s="49">
        <v>1.0735757036753668</v>
      </c>
      <c r="L23" s="5"/>
    </row>
    <row r="24" spans="1:12" x14ac:dyDescent="0.25">
      <c r="A24" s="2" t="s">
        <v>691</v>
      </c>
      <c r="B24" s="5">
        <v>2395</v>
      </c>
      <c r="C24" s="5">
        <v>2484</v>
      </c>
      <c r="D24" s="43">
        <v>11.705613450145743</v>
      </c>
      <c r="E24" s="43">
        <v>12.09423100312298</v>
      </c>
      <c r="F24" s="49">
        <v>3.3199247064868542</v>
      </c>
      <c r="G24" s="5">
        <v>2395</v>
      </c>
      <c r="H24" s="5">
        <v>2484</v>
      </c>
      <c r="I24" s="48">
        <v>11.705613450145743</v>
      </c>
      <c r="J24" s="48">
        <v>12.09423100312298</v>
      </c>
      <c r="K24" s="49">
        <v>3.3199247064868542</v>
      </c>
    </row>
    <row r="25" spans="1:12" x14ac:dyDescent="0.2">
      <c r="A25" s="2" t="s">
        <v>491</v>
      </c>
      <c r="B25" s="5">
        <v>2278</v>
      </c>
      <c r="C25" s="5">
        <v>2266</v>
      </c>
      <c r="D25" s="43">
        <v>28.222612525820278</v>
      </c>
      <c r="E25" s="43">
        <v>27.919703622365923</v>
      </c>
      <c r="F25" s="49">
        <v>-1.0732844210550319</v>
      </c>
      <c r="G25" s="55">
        <v>2179</v>
      </c>
      <c r="H25" s="55">
        <v>2155</v>
      </c>
      <c r="I25" s="48">
        <v>26.99608107715645</v>
      </c>
      <c r="J25" s="48">
        <v>26.552057063635733</v>
      </c>
      <c r="K25" s="49">
        <v>-1.6447721143364125</v>
      </c>
    </row>
    <row r="26" spans="1:12" x14ac:dyDescent="0.2">
      <c r="A26" s="2" t="s">
        <v>598</v>
      </c>
      <c r="B26" s="5">
        <v>1079</v>
      </c>
      <c r="C26" s="5">
        <v>999</v>
      </c>
      <c r="D26" s="43">
        <v>27.266999456871179</v>
      </c>
      <c r="E26" s="43">
        <v>25.135268757414462</v>
      </c>
      <c r="F26" s="49">
        <v>-7.8179878311455671</v>
      </c>
      <c r="G26" s="55">
        <v>1035</v>
      </c>
      <c r="H26" s="55">
        <v>935</v>
      </c>
      <c r="I26" s="48">
        <v>26.155092157425088</v>
      </c>
      <c r="J26" s="48">
        <v>23.525001289471994</v>
      </c>
      <c r="K26" s="49">
        <v>-10.055750720061774</v>
      </c>
    </row>
    <row r="27" spans="1:12" x14ac:dyDescent="0.2">
      <c r="A27" s="2" t="s">
        <v>493</v>
      </c>
      <c r="B27" s="5">
        <v>1913</v>
      </c>
      <c r="C27" s="5">
        <v>2025</v>
      </c>
      <c r="D27" s="43">
        <v>16.839811709250132</v>
      </c>
      <c r="E27" s="43">
        <v>17.69608662186338</v>
      </c>
      <c r="F27" s="49">
        <v>5.0848247438710636</v>
      </c>
      <c r="G27" s="55">
        <v>1808</v>
      </c>
      <c r="H27" s="55">
        <v>1901</v>
      </c>
      <c r="I27" s="48">
        <v>15.915514673457523</v>
      </c>
      <c r="J27" s="48">
        <v>16.61247440403076</v>
      </c>
      <c r="K27" s="49">
        <v>4.379121535639463</v>
      </c>
    </row>
    <row r="28" spans="1:12" x14ac:dyDescent="0.2">
      <c r="A28" s="2" t="s">
        <v>692</v>
      </c>
      <c r="B28" s="5">
        <v>3230</v>
      </c>
      <c r="C28" s="5">
        <v>3305</v>
      </c>
      <c r="D28" s="43">
        <v>35.744536234146956</v>
      </c>
      <c r="E28" s="43">
        <v>36.486458887047085</v>
      </c>
      <c r="F28" s="49">
        <v>2.0756253432415939</v>
      </c>
      <c r="G28" s="55">
        <v>3126</v>
      </c>
      <c r="H28" s="55">
        <v>3165</v>
      </c>
      <c r="I28" s="48">
        <v>34.593628565926743</v>
      </c>
      <c r="J28" s="48">
        <v>34.940890280636616</v>
      </c>
      <c r="K28" s="49">
        <v>1.0038314253391523</v>
      </c>
    </row>
    <row r="29" spans="1:12" x14ac:dyDescent="0.2">
      <c r="A29" s="2" t="s">
        <v>693</v>
      </c>
      <c r="B29" s="5">
        <v>736</v>
      </c>
      <c r="C29" s="5">
        <v>785</v>
      </c>
      <c r="D29" s="43">
        <v>22.60004974467471</v>
      </c>
      <c r="E29" s="43">
        <v>24.011990701088951</v>
      </c>
      <c r="F29" s="49">
        <v>6.2475126044664542</v>
      </c>
      <c r="G29" s="55">
        <v>736</v>
      </c>
      <c r="H29" s="55">
        <v>785</v>
      </c>
      <c r="I29" s="48">
        <v>22.60004974467471</v>
      </c>
      <c r="J29" s="48">
        <v>24.011990701088951</v>
      </c>
      <c r="K29" s="49">
        <v>6.2475126044664542</v>
      </c>
    </row>
    <row r="30" spans="1:12" x14ac:dyDescent="0.2">
      <c r="A30" s="2" t="s">
        <v>694</v>
      </c>
      <c r="B30" s="5">
        <v>3253</v>
      </c>
      <c r="C30" s="5">
        <v>3059</v>
      </c>
      <c r="D30" s="43">
        <v>20.268997469142867</v>
      </c>
      <c r="E30" s="43">
        <v>19.053819347119852</v>
      </c>
      <c r="F30" s="49">
        <v>-5.9952551865131927</v>
      </c>
      <c r="G30" s="55">
        <v>3253</v>
      </c>
      <c r="H30" s="55">
        <v>3059</v>
      </c>
      <c r="I30" s="48">
        <v>20.268997469142867</v>
      </c>
      <c r="J30" s="48">
        <v>19.053819347119852</v>
      </c>
      <c r="K30" s="49">
        <v>-5.9952551865131927</v>
      </c>
    </row>
    <row r="31" spans="1:12" x14ac:dyDescent="0.2">
      <c r="A31" s="2" t="s">
        <v>497</v>
      </c>
      <c r="B31" s="5">
        <v>1083</v>
      </c>
      <c r="C31" s="5">
        <v>996</v>
      </c>
      <c r="D31" s="43">
        <v>32.905853481901893</v>
      </c>
      <c r="E31" s="43">
        <v>30.159828924729421</v>
      </c>
      <c r="F31" s="49">
        <v>-8.3450944637639459</v>
      </c>
      <c r="G31" s="55">
        <v>1190</v>
      </c>
      <c r="H31" s="55">
        <v>1290</v>
      </c>
      <c r="I31" s="48">
        <v>36.156939652320645</v>
      </c>
      <c r="J31" s="48">
        <v>39.062429029017025</v>
      </c>
      <c r="K31" s="49">
        <v>8.0357723984250349</v>
      </c>
    </row>
    <row r="32" spans="1:12" x14ac:dyDescent="0.2">
      <c r="A32" s="2" t="s">
        <v>498</v>
      </c>
      <c r="B32" s="5">
        <v>1727</v>
      </c>
      <c r="C32" s="5">
        <v>1853</v>
      </c>
      <c r="D32" s="43">
        <v>15.895137498423342</v>
      </c>
      <c r="E32" s="43">
        <v>17.030457958480977</v>
      </c>
      <c r="F32" s="49">
        <v>7.1425645746710176</v>
      </c>
      <c r="G32" s="55">
        <v>1618</v>
      </c>
      <c r="H32" s="55">
        <v>1727</v>
      </c>
      <c r="I32" s="48">
        <v>14.891912259669351</v>
      </c>
      <c r="J32" s="48">
        <v>15.872423580300401</v>
      </c>
      <c r="K32" s="49">
        <v>6.5841867957179501</v>
      </c>
      <c r="L32" s="5"/>
    </row>
    <row r="33" spans="1:11" x14ac:dyDescent="0.2">
      <c r="A33" s="2" t="s">
        <v>695</v>
      </c>
      <c r="B33" s="5">
        <v>451</v>
      </c>
      <c r="C33" s="5">
        <v>526</v>
      </c>
      <c r="D33" s="43">
        <v>28.553964856780407</v>
      </c>
      <c r="E33" s="43">
        <v>33.26974553072202</v>
      </c>
      <c r="F33" s="49">
        <v>16.515327022341019</v>
      </c>
      <c r="G33" s="55">
        <v>431</v>
      </c>
      <c r="H33" s="55">
        <v>503</v>
      </c>
      <c r="I33" s="48">
        <v>27.287713643619416</v>
      </c>
      <c r="J33" s="48">
        <v>31.814984794587783</v>
      </c>
      <c r="K33" s="49">
        <v>16.590877528601467</v>
      </c>
    </row>
    <row r="34" spans="1:11" x14ac:dyDescent="0.2">
      <c r="A34" s="2" t="s">
        <v>500</v>
      </c>
      <c r="B34" s="5">
        <v>204</v>
      </c>
      <c r="C34" s="5">
        <v>173</v>
      </c>
      <c r="D34" s="43">
        <v>32.859889618691035</v>
      </c>
      <c r="E34" s="43">
        <v>27.188304942770976</v>
      </c>
      <c r="F34" s="49">
        <v>-17.25990178827017</v>
      </c>
      <c r="G34" s="55">
        <v>196</v>
      </c>
      <c r="H34" s="55">
        <v>162</v>
      </c>
      <c r="I34" s="48">
        <v>31.571266496389427</v>
      </c>
      <c r="J34" s="48">
        <v>25.459568790340452</v>
      </c>
      <c r="K34" s="49">
        <v>-19.35841790429258</v>
      </c>
    </row>
    <row r="35" spans="1:11" x14ac:dyDescent="0.2">
      <c r="A35" s="2" t="s">
        <v>501</v>
      </c>
      <c r="B35" s="5">
        <v>638</v>
      </c>
      <c r="C35" s="5">
        <v>597</v>
      </c>
      <c r="D35" s="43">
        <v>8.5110122949776752</v>
      </c>
      <c r="E35" s="43">
        <v>7.8453522070342459</v>
      </c>
      <c r="F35" s="49">
        <v>-7.8211623350166404</v>
      </c>
      <c r="G35" s="55">
        <v>613</v>
      </c>
      <c r="H35" s="55">
        <v>580</v>
      </c>
      <c r="I35" s="48">
        <v>8.1775086784033153</v>
      </c>
      <c r="J35" s="48">
        <v>7.621950217889216</v>
      </c>
      <c r="K35" s="49">
        <v>-6.7937373393601064</v>
      </c>
    </row>
    <row r="36" spans="1:11" x14ac:dyDescent="0.2">
      <c r="A36" s="2" t="s">
        <v>605</v>
      </c>
      <c r="B36" s="5">
        <v>2847</v>
      </c>
      <c r="C36" s="5">
        <v>3044</v>
      </c>
      <c r="D36" s="43">
        <v>6.4474093552823097</v>
      </c>
      <c r="E36" s="43">
        <v>6.852698212776235</v>
      </c>
      <c r="F36" s="49">
        <v>6.2860729815747751</v>
      </c>
      <c r="G36" s="55">
        <v>2713</v>
      </c>
      <c r="H36" s="55">
        <v>2909</v>
      </c>
      <c r="I36" s="48">
        <v>6.143948570734425</v>
      </c>
      <c r="J36" s="48">
        <v>6.5487841987404947</v>
      </c>
      <c r="K36" s="49">
        <v>6.5891767052613348</v>
      </c>
    </row>
    <row r="37" spans="1:11" x14ac:dyDescent="0.2">
      <c r="A37" s="2" t="s">
        <v>503</v>
      </c>
      <c r="B37" s="5">
        <v>562</v>
      </c>
      <c r="C37" s="5">
        <v>579</v>
      </c>
      <c r="D37" s="43">
        <v>25.571457036520645</v>
      </c>
      <c r="E37" s="43">
        <v>26.204335889802394</v>
      </c>
      <c r="F37" s="49">
        <v>2.4749424812902987</v>
      </c>
      <c r="G37" s="55">
        <v>545</v>
      </c>
      <c r="H37" s="55">
        <v>557</v>
      </c>
      <c r="I37" s="48">
        <v>24.797943211572509</v>
      </c>
      <c r="J37" s="48">
        <v>25.208661641830627</v>
      </c>
      <c r="K37" s="49">
        <v>1.656260064610704</v>
      </c>
    </row>
    <row r="38" spans="1:11" x14ac:dyDescent="0.2">
      <c r="A38" s="18" t="s">
        <v>504</v>
      </c>
      <c r="B38" s="56">
        <v>378</v>
      </c>
      <c r="C38" s="56">
        <v>416</v>
      </c>
      <c r="D38" s="57">
        <v>25.186715406884851</v>
      </c>
      <c r="E38" s="57">
        <v>27.523075386100448</v>
      </c>
      <c r="F38" s="58">
        <v>9.2761598385192592</v>
      </c>
      <c r="G38" s="59">
        <v>349</v>
      </c>
      <c r="H38" s="59">
        <v>387</v>
      </c>
      <c r="I38" s="60">
        <v>23.254401261912204</v>
      </c>
      <c r="J38" s="60">
        <v>25.604399457742488</v>
      </c>
      <c r="K38" s="58">
        <v>10.105606114569321</v>
      </c>
    </row>
    <row r="39" spans="1:11" x14ac:dyDescent="0.25">
      <c r="B39" s="21"/>
      <c r="C39" s="21"/>
      <c r="D39" s="61"/>
      <c r="E39" s="48"/>
      <c r="F39" s="62"/>
      <c r="G39" s="21"/>
      <c r="H39" s="21"/>
      <c r="I39" s="48"/>
      <c r="J39" s="48"/>
      <c r="K39" s="62"/>
    </row>
    <row r="40" spans="1:11" ht="11.25" customHeight="1" x14ac:dyDescent="0.25">
      <c r="A40" s="822" t="s">
        <v>696</v>
      </c>
      <c r="B40" s="822"/>
      <c r="C40" s="822"/>
      <c r="D40" s="822"/>
      <c r="E40" s="822"/>
      <c r="F40" s="822"/>
      <c r="G40" s="822"/>
      <c r="H40" s="822"/>
      <c r="I40" s="822"/>
      <c r="J40" s="822"/>
      <c r="K40" s="822"/>
    </row>
    <row r="41" spans="1:11" ht="11.25" customHeight="1" x14ac:dyDescent="0.25">
      <c r="A41" s="822"/>
      <c r="B41" s="822"/>
      <c r="C41" s="822"/>
      <c r="D41" s="822"/>
      <c r="E41" s="822"/>
      <c r="F41" s="822"/>
      <c r="G41" s="822"/>
      <c r="H41" s="822"/>
      <c r="I41" s="822"/>
      <c r="J41" s="822"/>
      <c r="K41" s="822"/>
    </row>
    <row r="42" spans="1:11" ht="11.25" customHeight="1" x14ac:dyDescent="0.25">
      <c r="A42" s="822"/>
      <c r="B42" s="822"/>
      <c r="C42" s="822"/>
      <c r="D42" s="822"/>
      <c r="E42" s="822"/>
      <c r="F42" s="822"/>
      <c r="G42" s="822"/>
      <c r="H42" s="822"/>
      <c r="I42" s="822"/>
      <c r="J42" s="822"/>
      <c r="K42" s="822"/>
    </row>
    <row r="43" spans="1:11" x14ac:dyDescent="0.25">
      <c r="A43" s="4" t="s">
        <v>697</v>
      </c>
    </row>
    <row r="44" spans="1:11" x14ac:dyDescent="0.25">
      <c r="A44" s="22" t="s">
        <v>698</v>
      </c>
      <c r="B44" s="22"/>
      <c r="C44" s="22"/>
      <c r="D44" s="22"/>
      <c r="E44" s="22"/>
      <c r="F44" s="22"/>
      <c r="G44" s="728"/>
      <c r="H44" s="728"/>
      <c r="I44" s="22"/>
      <c r="J44" s="22"/>
      <c r="K44" s="22"/>
    </row>
    <row r="45" spans="1:11" x14ac:dyDescent="0.25">
      <c r="A45" s="22" t="s">
        <v>510</v>
      </c>
      <c r="B45" s="22"/>
      <c r="C45" s="22"/>
      <c r="D45" s="22"/>
      <c r="E45" s="22"/>
      <c r="F45" s="22"/>
      <c r="G45" s="22"/>
      <c r="H45" s="22"/>
      <c r="I45" s="22"/>
      <c r="J45" s="22"/>
      <c r="K45" s="22"/>
    </row>
    <row r="46" spans="1:11" x14ac:dyDescent="0.25">
      <c r="A46" s="22" t="s">
        <v>699</v>
      </c>
    </row>
    <row r="47" spans="1:11" x14ac:dyDescent="0.25">
      <c r="A47" s="830" t="s">
        <v>700</v>
      </c>
      <c r="B47" s="830"/>
      <c r="C47" s="830"/>
      <c r="D47" s="830"/>
      <c r="E47" s="830"/>
      <c r="F47" s="830"/>
      <c r="G47" s="830"/>
      <c r="H47" s="830"/>
      <c r="I47" s="830"/>
      <c r="J47" s="830"/>
      <c r="K47" s="830"/>
    </row>
    <row r="48" spans="1:11" x14ac:dyDescent="0.25">
      <c r="A48" s="830"/>
      <c r="B48" s="830"/>
      <c r="C48" s="830"/>
      <c r="D48" s="830"/>
      <c r="E48" s="830"/>
      <c r="F48" s="830"/>
      <c r="G48" s="830"/>
      <c r="H48" s="830"/>
      <c r="I48" s="830"/>
      <c r="J48" s="830"/>
      <c r="K48" s="830"/>
    </row>
    <row r="49" spans="1:11" x14ac:dyDescent="0.25">
      <c r="A49" s="22" t="s">
        <v>701</v>
      </c>
    </row>
    <row r="50" spans="1:11" ht="11.25" customHeight="1" x14ac:dyDescent="0.25">
      <c r="A50" s="798" t="s">
        <v>702</v>
      </c>
      <c r="B50" s="798"/>
      <c r="C50" s="798"/>
      <c r="D50" s="798"/>
      <c r="E50" s="798"/>
      <c r="F50" s="798"/>
      <c r="G50" s="798"/>
      <c r="H50" s="798"/>
      <c r="I50" s="798"/>
      <c r="J50" s="798"/>
      <c r="K50" s="798"/>
    </row>
    <row r="51" spans="1:11" x14ac:dyDescent="0.25">
      <c r="A51" s="798"/>
      <c r="B51" s="798"/>
      <c r="C51" s="798"/>
      <c r="D51" s="798"/>
      <c r="E51" s="798"/>
      <c r="F51" s="798"/>
      <c r="G51" s="798"/>
      <c r="H51" s="798"/>
      <c r="I51" s="798"/>
      <c r="J51" s="798"/>
      <c r="K51" s="798"/>
    </row>
  </sheetData>
  <mergeCells count="13">
    <mergeCell ref="A50:K51"/>
    <mergeCell ref="A40:K42"/>
    <mergeCell ref="A47:K48"/>
    <mergeCell ref="A5:A8"/>
    <mergeCell ref="B5:K5"/>
    <mergeCell ref="B6:F6"/>
    <mergeCell ref="G6:K6"/>
    <mergeCell ref="B7:C7"/>
    <mergeCell ref="D7:E7"/>
    <mergeCell ref="F7:F8"/>
    <mergeCell ref="G7:H7"/>
    <mergeCell ref="I7:J7"/>
    <mergeCell ref="K7:K8"/>
  </mergeCells>
  <hyperlinks>
    <hyperlink ref="K1" location="Índice!A1" display="(Voltar ao índice)"/>
  </hyperlinks>
  <pageMargins left="0.511811024" right="0.511811024" top="0.78740157499999996" bottom="0.78740157499999996" header="0.31496062000000002" footer="0.31496062000000002"/>
  <pageSetup paperSize="9" scale="7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0"/>
  <sheetViews>
    <sheetView workbookViewId="0">
      <selection activeCell="G1" sqref="G1"/>
    </sheetView>
  </sheetViews>
  <sheetFormatPr defaultColWidth="9.140625" defaultRowHeight="11.25" x14ac:dyDescent="0.2"/>
  <cols>
    <col min="1" max="1" width="18.5703125" style="2" customWidth="1"/>
    <col min="2" max="43" width="9.140625" style="2"/>
    <col min="44" max="16384" width="9.140625" style="27"/>
  </cols>
  <sheetData>
    <row r="1" spans="1:7" s="2" customFormat="1" x14ac:dyDescent="0.2">
      <c r="A1" s="26" t="s">
        <v>1262</v>
      </c>
      <c r="B1" s="27"/>
      <c r="C1" s="26"/>
      <c r="D1" s="26"/>
      <c r="E1" s="26"/>
      <c r="F1" s="26"/>
      <c r="G1" s="3" t="s">
        <v>460</v>
      </c>
    </row>
    <row r="2" spans="1:7" s="2" customFormat="1" x14ac:dyDescent="0.2">
      <c r="A2" s="27" t="s">
        <v>269</v>
      </c>
      <c r="B2" s="27"/>
      <c r="C2" s="27"/>
      <c r="D2" s="27"/>
      <c r="E2" s="27"/>
      <c r="F2" s="27"/>
      <c r="G2" s="27"/>
    </row>
    <row r="3" spans="1:7" s="2" customFormat="1" x14ac:dyDescent="0.2">
      <c r="A3" s="27" t="s">
        <v>1263</v>
      </c>
      <c r="B3" s="27"/>
      <c r="C3" s="27"/>
      <c r="D3" s="27"/>
      <c r="E3" s="27"/>
      <c r="F3" s="27"/>
      <c r="G3" s="27"/>
    </row>
    <row r="5" spans="1:7" s="2" customFormat="1" ht="26.25" customHeight="1" x14ac:dyDescent="0.25">
      <c r="A5" s="873" t="s">
        <v>463</v>
      </c>
      <c r="B5" s="817" t="s">
        <v>1264</v>
      </c>
      <c r="C5" s="872"/>
      <c r="D5" s="872"/>
      <c r="E5" s="872"/>
      <c r="F5" s="871"/>
      <c r="G5" s="868" t="s">
        <v>473</v>
      </c>
    </row>
    <row r="6" spans="1:7" s="2" customFormat="1" ht="19.5" customHeight="1" x14ac:dyDescent="0.25">
      <c r="A6" s="873"/>
      <c r="B6" s="399">
        <v>2017</v>
      </c>
      <c r="C6" s="399">
        <v>2019</v>
      </c>
      <c r="D6" s="399">
        <v>2020</v>
      </c>
      <c r="E6" s="399">
        <v>2021</v>
      </c>
      <c r="F6" s="399" t="s">
        <v>1265</v>
      </c>
      <c r="G6" s="896"/>
    </row>
    <row r="7" spans="1:7" s="2" customFormat="1" x14ac:dyDescent="0.2">
      <c r="A7" s="27"/>
      <c r="B7" s="8"/>
      <c r="C7" s="27"/>
      <c r="D7" s="27"/>
      <c r="E7" s="27"/>
      <c r="F7" s="27"/>
      <c r="G7" s="27"/>
    </row>
    <row r="8" spans="1:7" s="2" customFormat="1" x14ac:dyDescent="0.2">
      <c r="A8" s="400" t="s">
        <v>475</v>
      </c>
      <c r="B8" s="37">
        <v>637972</v>
      </c>
      <c r="C8" s="401">
        <v>1056670</v>
      </c>
      <c r="D8" s="401">
        <v>1233745</v>
      </c>
      <c r="E8" s="401">
        <v>1490323</v>
      </c>
      <c r="F8" s="401">
        <v>1558416</v>
      </c>
      <c r="G8" s="181">
        <v>144.27655132200158</v>
      </c>
    </row>
    <row r="9" spans="1:7" s="2" customFormat="1" x14ac:dyDescent="0.2">
      <c r="A9" s="27"/>
      <c r="B9" s="39"/>
      <c r="C9" s="27"/>
      <c r="D9" s="27"/>
      <c r="E9" s="402"/>
      <c r="F9" s="402"/>
      <c r="G9" s="650"/>
    </row>
    <row r="10" spans="1:7" s="2" customFormat="1" x14ac:dyDescent="0.2">
      <c r="A10" s="403" t="s">
        <v>476</v>
      </c>
      <c r="B10" s="53">
        <v>8520</v>
      </c>
      <c r="C10" s="53">
        <v>11738</v>
      </c>
      <c r="D10" s="53">
        <v>12931</v>
      </c>
      <c r="E10" s="651">
        <v>15778</v>
      </c>
      <c r="F10" s="651">
        <v>14705</v>
      </c>
      <c r="G10" s="652">
        <v>72.593896713615024</v>
      </c>
    </row>
    <row r="11" spans="1:7" s="2" customFormat="1" x14ac:dyDescent="0.2">
      <c r="A11" s="110" t="s">
        <v>478</v>
      </c>
      <c r="B11" s="55">
        <v>8512</v>
      </c>
      <c r="C11" s="55">
        <v>12731</v>
      </c>
      <c r="D11" s="55">
        <v>16239</v>
      </c>
      <c r="E11" s="653">
        <v>18245</v>
      </c>
      <c r="F11" s="653">
        <v>19519</v>
      </c>
      <c r="G11" s="649">
        <v>129.31156015037595</v>
      </c>
    </row>
    <row r="12" spans="1:7" s="2" customFormat="1" x14ac:dyDescent="0.2">
      <c r="A12" s="110" t="s">
        <v>479</v>
      </c>
      <c r="B12" s="55">
        <v>2471</v>
      </c>
      <c r="C12" s="55">
        <v>4785</v>
      </c>
      <c r="D12" s="55">
        <v>5502</v>
      </c>
      <c r="E12" s="653">
        <v>6076</v>
      </c>
      <c r="F12" s="653">
        <v>4989</v>
      </c>
      <c r="G12" s="649">
        <v>101.90206394172398</v>
      </c>
    </row>
    <row r="13" spans="1:7" s="2" customFormat="1" x14ac:dyDescent="0.2">
      <c r="A13" s="110" t="s">
        <v>480</v>
      </c>
      <c r="B13" s="55">
        <v>7866</v>
      </c>
      <c r="C13" s="55">
        <v>9776</v>
      </c>
      <c r="D13" s="55">
        <v>10217</v>
      </c>
      <c r="E13" s="653">
        <v>11805</v>
      </c>
      <c r="F13" s="653">
        <v>16663</v>
      </c>
      <c r="G13" s="649">
        <v>111.83574879227054</v>
      </c>
    </row>
    <row r="14" spans="1:7" s="2" customFormat="1" x14ac:dyDescent="0.2">
      <c r="A14" s="110" t="s">
        <v>482</v>
      </c>
      <c r="B14" s="55">
        <v>21577</v>
      </c>
      <c r="C14" s="55">
        <v>33314</v>
      </c>
      <c r="D14" s="55">
        <v>41416</v>
      </c>
      <c r="E14" s="653">
        <v>48471</v>
      </c>
      <c r="F14" s="653">
        <v>50870</v>
      </c>
      <c r="G14" s="649">
        <v>135.76030031978496</v>
      </c>
    </row>
    <row r="15" spans="1:7" s="2" customFormat="1" x14ac:dyDescent="0.2">
      <c r="A15" s="110" t="s">
        <v>483</v>
      </c>
      <c r="B15" s="55">
        <v>13430</v>
      </c>
      <c r="C15" s="55">
        <v>17560</v>
      </c>
      <c r="D15" s="55">
        <v>21504</v>
      </c>
      <c r="E15" s="653">
        <v>25316</v>
      </c>
      <c r="F15" s="653">
        <v>29218</v>
      </c>
      <c r="G15" s="649">
        <v>117.5577066269546</v>
      </c>
    </row>
    <row r="16" spans="1:7" s="2" customFormat="1" x14ac:dyDescent="0.2">
      <c r="A16" s="110" t="s">
        <v>484</v>
      </c>
      <c r="B16" s="55">
        <v>35693</v>
      </c>
      <c r="C16" s="55">
        <v>227940</v>
      </c>
      <c r="D16" s="55">
        <v>232859</v>
      </c>
      <c r="E16" s="653">
        <v>243806</v>
      </c>
      <c r="F16" s="653">
        <v>68700</v>
      </c>
      <c r="G16" s="649">
        <v>92.47471493009833</v>
      </c>
    </row>
    <row r="17" spans="1:7" s="2" customFormat="1" x14ac:dyDescent="0.2">
      <c r="A17" s="110" t="s">
        <v>485</v>
      </c>
      <c r="B17" s="55">
        <v>14044</v>
      </c>
      <c r="C17" s="55">
        <v>21268</v>
      </c>
      <c r="D17" s="55">
        <v>29227</v>
      </c>
      <c r="E17" s="653">
        <v>41106</v>
      </c>
      <c r="F17" s="653">
        <v>51908</v>
      </c>
      <c r="G17" s="649">
        <v>269.60979777841072</v>
      </c>
    </row>
    <row r="18" spans="1:7" s="2" customFormat="1" x14ac:dyDescent="0.2">
      <c r="A18" s="110" t="s">
        <v>486</v>
      </c>
      <c r="B18" s="55">
        <v>27943</v>
      </c>
      <c r="C18" s="55">
        <v>45289</v>
      </c>
      <c r="D18" s="55">
        <v>53551</v>
      </c>
      <c r="E18" s="653">
        <v>64137</v>
      </c>
      <c r="F18" s="653">
        <v>71493</v>
      </c>
      <c r="G18" s="649">
        <v>155.85298643667466</v>
      </c>
    </row>
    <row r="19" spans="1:7" s="2" customFormat="1" x14ac:dyDescent="0.2">
      <c r="A19" s="110" t="s">
        <v>487</v>
      </c>
      <c r="B19" s="55">
        <v>9252</v>
      </c>
      <c r="C19" s="55">
        <v>13779</v>
      </c>
      <c r="D19" s="55">
        <v>17029</v>
      </c>
      <c r="E19" s="653">
        <v>22119</v>
      </c>
      <c r="F19" s="653">
        <v>22643</v>
      </c>
      <c r="G19" s="649">
        <v>144.73627323821879</v>
      </c>
    </row>
    <row r="20" spans="1:7" s="2" customFormat="1" x14ac:dyDescent="0.2">
      <c r="A20" s="110" t="s">
        <v>488</v>
      </c>
      <c r="B20" s="55">
        <v>19978</v>
      </c>
      <c r="C20" s="55">
        <v>27201</v>
      </c>
      <c r="D20" s="55">
        <v>35942</v>
      </c>
      <c r="E20" s="653">
        <v>52380</v>
      </c>
      <c r="F20" s="653">
        <v>63337</v>
      </c>
      <c r="G20" s="649">
        <v>217.03373711082193</v>
      </c>
    </row>
    <row r="21" spans="1:7" s="2" customFormat="1" x14ac:dyDescent="0.2">
      <c r="A21" s="110" t="s">
        <v>602</v>
      </c>
      <c r="B21" s="55">
        <v>12023</v>
      </c>
      <c r="C21" s="55">
        <v>16217</v>
      </c>
      <c r="D21" s="55">
        <v>19177</v>
      </c>
      <c r="E21" s="653">
        <v>24645</v>
      </c>
      <c r="F21" s="653">
        <v>24799</v>
      </c>
      <c r="G21" s="649">
        <v>106.26299592447808</v>
      </c>
    </row>
    <row r="22" spans="1:7" s="2" customFormat="1" x14ac:dyDescent="0.2">
      <c r="A22" s="110" t="s">
        <v>604</v>
      </c>
      <c r="B22" s="55">
        <v>54191</v>
      </c>
      <c r="C22" s="55">
        <v>81076</v>
      </c>
      <c r="D22" s="55">
        <v>109507</v>
      </c>
      <c r="E22" s="653">
        <v>142662</v>
      </c>
      <c r="F22" s="653">
        <v>149119</v>
      </c>
      <c r="G22" s="649">
        <v>175.1729992065103</v>
      </c>
    </row>
    <row r="23" spans="1:7" s="2" customFormat="1" x14ac:dyDescent="0.2">
      <c r="A23" s="110" t="s">
        <v>491</v>
      </c>
      <c r="B23" s="55">
        <v>13942</v>
      </c>
      <c r="C23" s="55">
        <v>19817</v>
      </c>
      <c r="D23" s="55">
        <v>25908</v>
      </c>
      <c r="E23" s="653">
        <v>35483</v>
      </c>
      <c r="F23" s="653">
        <v>43560</v>
      </c>
      <c r="G23" s="649">
        <v>212.43723999426197</v>
      </c>
    </row>
    <row r="24" spans="1:7" s="2" customFormat="1" x14ac:dyDescent="0.2">
      <c r="A24" s="110" t="s">
        <v>598</v>
      </c>
      <c r="B24" s="55">
        <v>6815</v>
      </c>
      <c r="C24" s="55">
        <v>14511</v>
      </c>
      <c r="D24" s="55">
        <v>16552</v>
      </c>
      <c r="E24" s="653">
        <v>19345</v>
      </c>
      <c r="F24" s="653">
        <v>19379</v>
      </c>
      <c r="G24" s="649">
        <v>184.35803374908289</v>
      </c>
    </row>
    <row r="25" spans="1:7" s="2" customFormat="1" x14ac:dyDescent="0.2">
      <c r="A25" s="110" t="s">
        <v>493</v>
      </c>
      <c r="B25" s="55">
        <v>47634</v>
      </c>
      <c r="C25" s="55">
        <v>62878</v>
      </c>
      <c r="D25" s="55">
        <v>73463</v>
      </c>
      <c r="E25" s="653">
        <v>90218</v>
      </c>
      <c r="F25" s="653">
        <v>102523</v>
      </c>
      <c r="G25" s="649">
        <v>115.23071755468783</v>
      </c>
    </row>
    <row r="26" spans="1:7" s="2" customFormat="1" x14ac:dyDescent="0.2">
      <c r="A26" s="110" t="s">
        <v>599</v>
      </c>
      <c r="B26" s="55">
        <v>17927</v>
      </c>
      <c r="C26" s="55">
        <v>23692</v>
      </c>
      <c r="D26" s="55">
        <v>28198</v>
      </c>
      <c r="E26" s="653">
        <v>34394</v>
      </c>
      <c r="F26" s="653">
        <v>51574</v>
      </c>
      <c r="G26" s="649">
        <v>187.68896078540749</v>
      </c>
    </row>
    <row r="27" spans="1:7" s="2" customFormat="1" x14ac:dyDescent="0.2">
      <c r="A27" s="110" t="s">
        <v>600</v>
      </c>
      <c r="B27" s="55">
        <v>5390</v>
      </c>
      <c r="C27" s="55">
        <v>10134</v>
      </c>
      <c r="D27" s="55">
        <v>11368</v>
      </c>
      <c r="E27" s="653">
        <v>13801</v>
      </c>
      <c r="F27" s="653">
        <v>13922</v>
      </c>
      <c r="G27" s="649">
        <v>158.29313543599258</v>
      </c>
    </row>
    <row r="28" spans="1:7" s="2" customFormat="1" x14ac:dyDescent="0.2">
      <c r="A28" s="110" t="s">
        <v>496</v>
      </c>
      <c r="B28" s="55">
        <v>33342</v>
      </c>
      <c r="C28" s="55">
        <v>39881</v>
      </c>
      <c r="D28" s="55">
        <v>53161</v>
      </c>
      <c r="E28" s="653">
        <v>66969</v>
      </c>
      <c r="F28" s="653">
        <v>93021</v>
      </c>
      <c r="G28" s="649">
        <v>178.99046247975528</v>
      </c>
    </row>
    <row r="29" spans="1:7" s="2" customFormat="1" x14ac:dyDescent="0.2">
      <c r="A29" s="110" t="s">
        <v>497</v>
      </c>
      <c r="B29" s="55">
        <v>8903</v>
      </c>
      <c r="C29" s="55">
        <v>13798</v>
      </c>
      <c r="D29" s="55">
        <v>16169</v>
      </c>
      <c r="E29" s="653">
        <v>19282</v>
      </c>
      <c r="F29" s="653">
        <v>21839</v>
      </c>
      <c r="G29" s="649">
        <v>145.29933730203305</v>
      </c>
    </row>
    <row r="30" spans="1:7" s="2" customFormat="1" x14ac:dyDescent="0.2">
      <c r="A30" s="110" t="s">
        <v>498</v>
      </c>
      <c r="B30" s="55">
        <v>63738</v>
      </c>
      <c r="C30" s="55">
        <v>96269</v>
      </c>
      <c r="D30" s="55">
        <v>118515</v>
      </c>
      <c r="E30" s="653">
        <v>145115</v>
      </c>
      <c r="F30" s="653">
        <v>162556</v>
      </c>
      <c r="G30" s="649">
        <v>155.03781103894067</v>
      </c>
    </row>
    <row r="31" spans="1:7" s="2" customFormat="1" x14ac:dyDescent="0.2">
      <c r="A31" s="110" t="s">
        <v>596</v>
      </c>
      <c r="B31" s="55">
        <v>10249</v>
      </c>
      <c r="C31" s="55">
        <v>16054</v>
      </c>
      <c r="D31" s="55">
        <v>21518</v>
      </c>
      <c r="E31" s="653">
        <v>29821</v>
      </c>
      <c r="F31" s="653">
        <v>30886</v>
      </c>
      <c r="G31" s="649">
        <v>201.35622987608545</v>
      </c>
    </row>
    <row r="32" spans="1:7" s="2" customFormat="1" x14ac:dyDescent="0.2">
      <c r="A32" s="110" t="s">
        <v>500</v>
      </c>
      <c r="B32" s="55">
        <v>2268</v>
      </c>
      <c r="C32" s="55">
        <v>3474</v>
      </c>
      <c r="D32" s="55">
        <v>4366</v>
      </c>
      <c r="E32" s="653">
        <v>5679</v>
      </c>
      <c r="F32" s="653">
        <v>7571</v>
      </c>
      <c r="G32" s="649">
        <v>233.81834215167547</v>
      </c>
    </row>
    <row r="33" spans="1:7" s="2" customFormat="1" x14ac:dyDescent="0.2">
      <c r="A33" s="110" t="s">
        <v>501</v>
      </c>
      <c r="B33" s="55">
        <v>48939</v>
      </c>
      <c r="C33" s="55">
        <v>63319</v>
      </c>
      <c r="D33" s="55">
        <v>78007</v>
      </c>
      <c r="E33" s="653">
        <v>95282</v>
      </c>
      <c r="F33" s="653">
        <v>106605</v>
      </c>
      <c r="G33" s="649">
        <v>117.83240360448724</v>
      </c>
    </row>
    <row r="34" spans="1:7" s="2" customFormat="1" x14ac:dyDescent="0.2">
      <c r="A34" s="110" t="s">
        <v>605</v>
      </c>
      <c r="B34" s="55">
        <v>134496</v>
      </c>
      <c r="C34" s="55">
        <v>154378</v>
      </c>
      <c r="D34" s="55">
        <v>162967</v>
      </c>
      <c r="E34" s="653">
        <v>194331</v>
      </c>
      <c r="F34" s="653">
        <v>283460</v>
      </c>
      <c r="G34" s="649">
        <v>110.75719724006663</v>
      </c>
    </row>
    <row r="35" spans="1:7" s="2" customFormat="1" x14ac:dyDescent="0.2">
      <c r="A35" s="110" t="s">
        <v>503</v>
      </c>
      <c r="B35" s="55">
        <v>4121</v>
      </c>
      <c r="C35" s="55">
        <v>7323</v>
      </c>
      <c r="D35" s="55">
        <v>8644</v>
      </c>
      <c r="E35" s="653">
        <v>11287</v>
      </c>
      <c r="F35" s="653">
        <v>16612</v>
      </c>
      <c r="G35" s="649">
        <v>303.10604222276146</v>
      </c>
    </row>
    <row r="36" spans="1:7" s="2" customFormat="1" x14ac:dyDescent="0.2">
      <c r="A36" s="404" t="s">
        <v>504</v>
      </c>
      <c r="B36" s="59">
        <v>4708</v>
      </c>
      <c r="C36" s="59">
        <v>8468</v>
      </c>
      <c r="D36" s="59">
        <v>9808</v>
      </c>
      <c r="E36" s="654">
        <v>12770</v>
      </c>
      <c r="F36" s="654">
        <v>15448</v>
      </c>
      <c r="G36" s="655">
        <v>228.12234494477485</v>
      </c>
    </row>
    <row r="37" spans="1:7" s="2" customFormat="1" x14ac:dyDescent="0.2">
      <c r="A37" s="110"/>
      <c r="B37" s="55"/>
      <c r="C37" s="55"/>
      <c r="D37" s="55"/>
      <c r="E37" s="55"/>
      <c r="F37" s="55"/>
      <c r="G37" s="649"/>
    </row>
    <row r="38" spans="1:7" s="2" customFormat="1" x14ac:dyDescent="0.2">
      <c r="A38" s="27" t="s">
        <v>1266</v>
      </c>
      <c r="B38" s="27"/>
      <c r="C38" s="27"/>
      <c r="D38" s="27"/>
      <c r="E38" s="27"/>
      <c r="F38" s="27"/>
      <c r="G38" s="27"/>
    </row>
    <row r="39" spans="1:7" s="2" customFormat="1" x14ac:dyDescent="0.25">
      <c r="A39" s="994" t="s">
        <v>1267</v>
      </c>
      <c r="B39" s="994"/>
      <c r="C39" s="994"/>
      <c r="D39" s="994"/>
      <c r="E39" s="994"/>
      <c r="F39" s="994"/>
      <c r="G39" s="994"/>
    </row>
    <row r="40" spans="1:7" x14ac:dyDescent="0.2">
      <c r="A40" s="994"/>
      <c r="B40" s="994"/>
      <c r="C40" s="994"/>
      <c r="D40" s="994"/>
      <c r="E40" s="994"/>
      <c r="F40" s="994"/>
      <c r="G40" s="994"/>
    </row>
  </sheetData>
  <mergeCells count="4">
    <mergeCell ref="A5:A6"/>
    <mergeCell ref="B5:F5"/>
    <mergeCell ref="G5:G6"/>
    <mergeCell ref="A39:G40"/>
  </mergeCells>
  <hyperlinks>
    <hyperlink ref="G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3"/>
  <sheetViews>
    <sheetView workbookViewId="0">
      <selection activeCell="C1" sqref="C1"/>
    </sheetView>
  </sheetViews>
  <sheetFormatPr defaultColWidth="9.140625" defaultRowHeight="11.25" x14ac:dyDescent="0.2"/>
  <cols>
    <col min="1" max="1" width="15.5703125" style="2" customWidth="1"/>
    <col min="2" max="36" width="9.140625" style="2"/>
    <col min="37" max="16384" width="9.140625" style="27"/>
  </cols>
  <sheetData>
    <row r="1" spans="1:5" s="2" customFormat="1" x14ac:dyDescent="0.2">
      <c r="A1" s="26" t="s">
        <v>1268</v>
      </c>
      <c r="B1" s="3"/>
      <c r="C1" s="3" t="s">
        <v>460</v>
      </c>
      <c r="D1" s="27"/>
      <c r="E1" s="27"/>
    </row>
    <row r="2" spans="1:5" s="2" customFormat="1" x14ac:dyDescent="0.2">
      <c r="A2" s="27" t="s">
        <v>271</v>
      </c>
      <c r="B2" s="27"/>
      <c r="C2" s="27"/>
      <c r="D2" s="27"/>
      <c r="E2" s="27"/>
    </row>
    <row r="3" spans="1:5" s="2" customFormat="1" x14ac:dyDescent="0.2">
      <c r="A3" s="27" t="s">
        <v>775</v>
      </c>
      <c r="B3" s="27"/>
      <c r="C3" s="27"/>
      <c r="D3" s="27"/>
      <c r="E3" s="27"/>
    </row>
    <row r="4" spans="1:5" s="2" customFormat="1" x14ac:dyDescent="0.2">
      <c r="A4" s="27"/>
      <c r="B4" s="27"/>
      <c r="C4" s="27"/>
      <c r="D4" s="27"/>
      <c r="E4" s="27"/>
    </row>
    <row r="5" spans="1:5" s="2" customFormat="1" ht="42.75" customHeight="1" x14ac:dyDescent="0.2">
      <c r="A5" s="873" t="s">
        <v>463</v>
      </c>
      <c r="B5" s="817" t="s">
        <v>1269</v>
      </c>
      <c r="C5" s="871"/>
      <c r="D5" s="27"/>
      <c r="E5" s="27"/>
    </row>
    <row r="6" spans="1:5" s="2" customFormat="1" x14ac:dyDescent="0.2">
      <c r="A6" s="873"/>
      <c r="B6" s="115">
        <v>2021</v>
      </c>
      <c r="C6" s="115" t="s">
        <v>1270</v>
      </c>
      <c r="D6" s="27"/>
      <c r="E6" s="27"/>
    </row>
    <row r="7" spans="1:5" s="2" customFormat="1" x14ac:dyDescent="0.2">
      <c r="A7" s="27"/>
      <c r="B7" s="27"/>
      <c r="C7" s="27"/>
      <c r="D7" s="27"/>
      <c r="E7" s="27"/>
    </row>
    <row r="8" spans="1:5" s="2" customFormat="1" x14ac:dyDescent="0.2">
      <c r="A8" s="400" t="s">
        <v>475</v>
      </c>
      <c r="B8" s="398">
        <v>1542168</v>
      </c>
      <c r="C8" s="398">
        <v>1532803</v>
      </c>
      <c r="D8" s="27"/>
      <c r="E8" s="27"/>
    </row>
    <row r="9" spans="1:5" s="2" customFormat="1" x14ac:dyDescent="0.2">
      <c r="A9" s="27"/>
      <c r="B9" s="27"/>
      <c r="C9" s="27"/>
      <c r="D9" s="27"/>
      <c r="E9" s="27"/>
    </row>
    <row r="10" spans="1:5" s="2" customFormat="1" x14ac:dyDescent="0.2">
      <c r="A10" s="403" t="s">
        <v>476</v>
      </c>
      <c r="B10" s="53">
        <v>39874</v>
      </c>
      <c r="C10" s="53">
        <v>34329</v>
      </c>
      <c r="D10" s="27"/>
      <c r="E10" s="27"/>
    </row>
    <row r="11" spans="1:5" s="2" customFormat="1" x14ac:dyDescent="0.2">
      <c r="A11" s="110" t="s">
        <v>478</v>
      </c>
      <c r="B11" s="55">
        <v>11397</v>
      </c>
      <c r="C11" s="55">
        <v>14244</v>
      </c>
      <c r="D11" s="27"/>
      <c r="E11" s="27"/>
    </row>
    <row r="12" spans="1:5" s="2" customFormat="1" x14ac:dyDescent="0.2">
      <c r="A12" s="110" t="s">
        <v>479</v>
      </c>
      <c r="B12" s="55">
        <v>6742</v>
      </c>
      <c r="C12" s="55">
        <v>7771</v>
      </c>
      <c r="D12" s="27"/>
      <c r="E12" s="27"/>
    </row>
    <row r="13" spans="1:5" s="2" customFormat="1" x14ac:dyDescent="0.2">
      <c r="A13" s="110" t="s">
        <v>480</v>
      </c>
      <c r="B13" s="55">
        <v>24281</v>
      </c>
      <c r="C13" s="55">
        <v>30650</v>
      </c>
      <c r="D13" s="27"/>
      <c r="E13" s="27"/>
    </row>
    <row r="14" spans="1:5" s="2" customFormat="1" x14ac:dyDescent="0.2">
      <c r="A14" s="110" t="s">
        <v>482</v>
      </c>
      <c r="B14" s="55">
        <v>29355</v>
      </c>
      <c r="C14" s="55">
        <v>29369</v>
      </c>
      <c r="D14" s="27"/>
      <c r="E14" s="27"/>
    </row>
    <row r="15" spans="1:5" s="2" customFormat="1" x14ac:dyDescent="0.2">
      <c r="A15" s="110" t="s">
        <v>483</v>
      </c>
      <c r="B15" s="55">
        <v>23218</v>
      </c>
      <c r="C15" s="55">
        <v>27297</v>
      </c>
      <c r="D15" s="27"/>
      <c r="E15" s="27"/>
    </row>
    <row r="16" spans="1:5" s="2" customFormat="1" x14ac:dyDescent="0.2">
      <c r="A16" s="110" t="s">
        <v>484</v>
      </c>
      <c r="B16" s="55">
        <v>97421</v>
      </c>
      <c r="C16" s="55">
        <v>28044</v>
      </c>
      <c r="D16" s="27"/>
      <c r="E16" s="27"/>
    </row>
    <row r="17" spans="1:5" s="2" customFormat="1" x14ac:dyDescent="0.2">
      <c r="A17" s="110" t="s">
        <v>485</v>
      </c>
      <c r="B17" s="55">
        <v>25218</v>
      </c>
      <c r="C17" s="55">
        <v>25511</v>
      </c>
      <c r="D17" s="27"/>
      <c r="E17" s="27"/>
    </row>
    <row r="18" spans="1:5" s="2" customFormat="1" x14ac:dyDescent="0.2">
      <c r="A18" s="110" t="s">
        <v>486</v>
      </c>
      <c r="B18" s="55">
        <v>41208</v>
      </c>
      <c r="C18" s="55">
        <v>45600</v>
      </c>
      <c r="D18" s="27"/>
      <c r="E18" s="27"/>
    </row>
    <row r="19" spans="1:5" s="2" customFormat="1" x14ac:dyDescent="0.2">
      <c r="A19" s="110" t="s">
        <v>487</v>
      </c>
      <c r="B19" s="55">
        <v>20213</v>
      </c>
      <c r="C19" s="55">
        <v>20895</v>
      </c>
      <c r="D19" s="27"/>
      <c r="E19" s="27"/>
    </row>
    <row r="20" spans="1:5" s="2" customFormat="1" x14ac:dyDescent="0.2">
      <c r="A20" s="110" t="s">
        <v>488</v>
      </c>
      <c r="B20" s="55">
        <v>39469</v>
      </c>
      <c r="C20" s="55">
        <v>40298</v>
      </c>
      <c r="D20" s="27"/>
      <c r="E20" s="27"/>
    </row>
    <row r="21" spans="1:5" s="2" customFormat="1" x14ac:dyDescent="0.2">
      <c r="A21" s="110" t="s">
        <v>602</v>
      </c>
      <c r="B21" s="55">
        <v>24469</v>
      </c>
      <c r="C21" s="55">
        <v>24231</v>
      </c>
      <c r="D21" s="27"/>
      <c r="E21" s="27"/>
    </row>
    <row r="22" spans="1:5" s="2" customFormat="1" x14ac:dyDescent="0.2">
      <c r="A22" s="110" t="s">
        <v>604</v>
      </c>
      <c r="B22" s="55">
        <v>129971</v>
      </c>
      <c r="C22" s="55">
        <v>132203</v>
      </c>
      <c r="D22" s="27"/>
      <c r="E22" s="27"/>
    </row>
    <row r="23" spans="1:5" s="2" customFormat="1" x14ac:dyDescent="0.2">
      <c r="A23" s="110" t="s">
        <v>491</v>
      </c>
      <c r="B23" s="55">
        <v>40988</v>
      </c>
      <c r="C23" s="55">
        <v>42241</v>
      </c>
      <c r="D23" s="27"/>
      <c r="E23" s="27"/>
    </row>
    <row r="24" spans="1:5" s="2" customFormat="1" x14ac:dyDescent="0.2">
      <c r="A24" s="110" t="s">
        <v>598</v>
      </c>
      <c r="B24" s="55">
        <v>12359</v>
      </c>
      <c r="C24" s="55">
        <v>11900</v>
      </c>
      <c r="D24" s="27"/>
      <c r="E24" s="27"/>
    </row>
    <row r="25" spans="1:5" s="2" customFormat="1" x14ac:dyDescent="0.2">
      <c r="A25" s="110" t="s">
        <v>493</v>
      </c>
      <c r="B25" s="55">
        <v>136548</v>
      </c>
      <c r="C25" s="55">
        <v>139323</v>
      </c>
      <c r="D25" s="27"/>
      <c r="E25" s="27"/>
    </row>
    <row r="26" spans="1:5" s="2" customFormat="1" x14ac:dyDescent="0.2">
      <c r="A26" s="110" t="s">
        <v>599</v>
      </c>
      <c r="B26" s="55">
        <v>17631</v>
      </c>
      <c r="C26" s="55">
        <v>40960</v>
      </c>
      <c r="D26" s="27"/>
      <c r="E26" s="27"/>
    </row>
    <row r="27" spans="1:5" s="2" customFormat="1" x14ac:dyDescent="0.2">
      <c r="A27" s="110" t="s">
        <v>600</v>
      </c>
      <c r="B27" s="55">
        <v>12763</v>
      </c>
      <c r="C27" s="55">
        <v>12566</v>
      </c>
      <c r="D27" s="27"/>
      <c r="E27" s="27"/>
    </row>
    <row r="28" spans="1:5" s="2" customFormat="1" x14ac:dyDescent="0.2">
      <c r="A28" s="110" t="s">
        <v>496</v>
      </c>
      <c r="B28" s="55">
        <v>68980</v>
      </c>
      <c r="C28" s="55">
        <v>74583</v>
      </c>
      <c r="D28" s="27"/>
      <c r="E28" s="27"/>
    </row>
    <row r="29" spans="1:5" s="2" customFormat="1" x14ac:dyDescent="0.2">
      <c r="A29" s="110" t="s">
        <v>497</v>
      </c>
      <c r="B29" s="55">
        <v>12236</v>
      </c>
      <c r="C29" s="55">
        <v>13405</v>
      </c>
      <c r="D29" s="27"/>
      <c r="E29" s="27"/>
    </row>
    <row r="30" spans="1:5" s="2" customFormat="1" x14ac:dyDescent="0.2">
      <c r="A30" s="110" t="s">
        <v>498</v>
      </c>
      <c r="B30" s="55">
        <v>330104</v>
      </c>
      <c r="C30" s="55">
        <v>327389</v>
      </c>
      <c r="D30" s="27"/>
      <c r="E30" s="27"/>
    </row>
    <row r="31" spans="1:5" s="2" customFormat="1" x14ac:dyDescent="0.2">
      <c r="A31" s="110" t="s">
        <v>596</v>
      </c>
      <c r="B31" s="55">
        <v>19641</v>
      </c>
      <c r="C31" s="55">
        <v>20147</v>
      </c>
      <c r="D31" s="27"/>
      <c r="E31" s="27"/>
    </row>
    <row r="32" spans="1:5" s="2" customFormat="1" x14ac:dyDescent="0.2">
      <c r="A32" s="110" t="s">
        <v>500</v>
      </c>
      <c r="B32" s="55">
        <v>8007</v>
      </c>
      <c r="C32" s="55">
        <v>8192</v>
      </c>
      <c r="D32" s="27"/>
      <c r="E32" s="27"/>
    </row>
    <row r="33" spans="1:7" s="2" customFormat="1" x14ac:dyDescent="0.2">
      <c r="A33" s="110" t="s">
        <v>501</v>
      </c>
      <c r="B33" s="55">
        <v>88321</v>
      </c>
      <c r="C33" s="55">
        <v>82509</v>
      </c>
      <c r="D33" s="27"/>
      <c r="E33" s="27"/>
    </row>
    <row r="34" spans="1:7" s="2" customFormat="1" x14ac:dyDescent="0.2">
      <c r="A34" s="110" t="s">
        <v>605</v>
      </c>
      <c r="B34" s="55">
        <v>265059</v>
      </c>
      <c r="C34" s="55">
        <v>279734</v>
      </c>
      <c r="D34" s="27"/>
      <c r="E34" s="27"/>
    </row>
    <row r="35" spans="1:7" s="2" customFormat="1" x14ac:dyDescent="0.2">
      <c r="A35" s="110" t="s">
        <v>503</v>
      </c>
      <c r="B35" s="55">
        <v>6045</v>
      </c>
      <c r="C35" s="55">
        <v>7249</v>
      </c>
      <c r="D35" s="27"/>
      <c r="E35" s="27"/>
    </row>
    <row r="36" spans="1:7" s="2" customFormat="1" x14ac:dyDescent="0.2">
      <c r="A36" s="404" t="s">
        <v>504</v>
      </c>
      <c r="B36" s="59">
        <v>10650</v>
      </c>
      <c r="C36" s="59">
        <v>10702</v>
      </c>
      <c r="D36" s="27"/>
      <c r="E36" s="27"/>
    </row>
    <row r="37" spans="1:7" s="2" customFormat="1" x14ac:dyDescent="0.2">
      <c r="A37" s="110"/>
      <c r="B37" s="55"/>
      <c r="C37" s="27"/>
      <c r="D37" s="27"/>
      <c r="E37" s="27"/>
    </row>
    <row r="38" spans="1:7" s="2" customFormat="1" x14ac:dyDescent="0.2">
      <c r="A38" s="27" t="s">
        <v>1266</v>
      </c>
      <c r="B38" s="27"/>
      <c r="C38" s="27"/>
      <c r="D38" s="27"/>
      <c r="E38" s="27"/>
    </row>
    <row r="39" spans="1:7" s="2" customFormat="1" ht="119.25" customHeight="1" x14ac:dyDescent="0.25">
      <c r="A39" s="798" t="s">
        <v>1271</v>
      </c>
      <c r="B39" s="798"/>
      <c r="C39" s="798"/>
      <c r="D39" s="798"/>
      <c r="E39" s="798"/>
      <c r="F39" s="798"/>
      <c r="G39" s="798"/>
    </row>
    <row r="40" spans="1:7" s="2" customFormat="1" ht="15" customHeight="1" x14ac:dyDescent="0.25">
      <c r="A40" s="2" t="s">
        <v>1272</v>
      </c>
    </row>
    <row r="41" spans="1:7" s="2" customFormat="1" ht="11.25" customHeight="1" x14ac:dyDescent="0.25">
      <c r="A41" s="798" t="s">
        <v>1273</v>
      </c>
      <c r="B41" s="798"/>
      <c r="C41" s="798"/>
      <c r="D41" s="798"/>
      <c r="E41" s="798"/>
      <c r="F41" s="798"/>
      <c r="G41" s="798"/>
    </row>
    <row r="42" spans="1:7" x14ac:dyDescent="0.2">
      <c r="A42" s="798"/>
      <c r="B42" s="798"/>
      <c r="C42" s="798"/>
      <c r="D42" s="798"/>
      <c r="E42" s="798"/>
      <c r="F42" s="798"/>
      <c r="G42" s="798"/>
    </row>
    <row r="43" spans="1:7" x14ac:dyDescent="0.2">
      <c r="A43" s="798"/>
      <c r="B43" s="798"/>
      <c r="C43" s="798"/>
      <c r="D43" s="798"/>
      <c r="E43" s="798"/>
      <c r="F43" s="798"/>
      <c r="G43" s="798"/>
    </row>
  </sheetData>
  <mergeCells count="4">
    <mergeCell ref="A5:A6"/>
    <mergeCell ref="B5:C5"/>
    <mergeCell ref="A39:G39"/>
    <mergeCell ref="A41:G43"/>
  </mergeCells>
  <hyperlinks>
    <hyperlink ref="C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election activeCell="H1" sqref="H1"/>
    </sheetView>
  </sheetViews>
  <sheetFormatPr defaultColWidth="9.140625" defaultRowHeight="11.25" x14ac:dyDescent="0.2"/>
  <cols>
    <col min="1" max="1" width="27.5703125" style="2" customWidth="1"/>
    <col min="2" max="7" width="9.5703125" style="2" bestFit="1" customWidth="1"/>
    <col min="8" max="8" width="10.5703125" style="2" bestFit="1" customWidth="1"/>
    <col min="9" max="36" width="9.140625" style="2"/>
    <col min="37" max="16384" width="9.140625" style="27"/>
  </cols>
  <sheetData>
    <row r="1" spans="1:8" s="2" customFormat="1" x14ac:dyDescent="0.2">
      <c r="A1" s="26" t="s">
        <v>1274</v>
      </c>
      <c r="B1" s="27"/>
      <c r="C1" s="27"/>
      <c r="D1" s="27"/>
      <c r="E1" s="27"/>
      <c r="F1" s="27"/>
      <c r="G1" s="27"/>
      <c r="H1" s="3" t="s">
        <v>460</v>
      </c>
    </row>
    <row r="2" spans="1:8" s="2" customFormat="1" x14ac:dyDescent="0.2">
      <c r="A2" s="27" t="s">
        <v>273</v>
      </c>
      <c r="B2" s="27"/>
      <c r="C2" s="27"/>
      <c r="D2" s="27"/>
      <c r="E2" s="27"/>
      <c r="F2" s="27"/>
      <c r="G2" s="27"/>
      <c r="H2" s="27"/>
    </row>
    <row r="3" spans="1:8" s="2" customFormat="1" x14ac:dyDescent="0.2">
      <c r="A3" s="27" t="s">
        <v>1275</v>
      </c>
      <c r="B3" s="27"/>
      <c r="C3" s="27"/>
      <c r="D3" s="27"/>
      <c r="E3" s="27"/>
      <c r="F3" s="27"/>
      <c r="G3" s="27"/>
      <c r="H3" s="27"/>
    </row>
    <row r="4" spans="1:8" s="2" customFormat="1" x14ac:dyDescent="0.2">
      <c r="A4" s="27"/>
      <c r="B4" s="27"/>
      <c r="C4" s="27"/>
      <c r="D4" s="27"/>
      <c r="E4" s="27"/>
      <c r="F4" s="27"/>
      <c r="G4" s="27"/>
      <c r="H4" s="27"/>
    </row>
    <row r="5" spans="1:8" s="2" customFormat="1" ht="27.75" customHeight="1" x14ac:dyDescent="0.25">
      <c r="A5" s="7" t="s">
        <v>1276</v>
      </c>
      <c r="B5" s="7">
        <v>2017</v>
      </c>
      <c r="C5" s="7">
        <v>2018</v>
      </c>
      <c r="D5" s="7">
        <v>2019</v>
      </c>
      <c r="E5" s="7">
        <v>2020</v>
      </c>
      <c r="F5" s="7">
        <v>2021</v>
      </c>
      <c r="G5" s="7">
        <v>2022</v>
      </c>
      <c r="H5" s="115" t="s">
        <v>1277</v>
      </c>
    </row>
    <row r="6" spans="1:8" s="2" customFormat="1" x14ac:dyDescent="0.2">
      <c r="A6" s="27"/>
      <c r="B6" s="27"/>
      <c r="C6" s="27"/>
      <c r="D6" s="27"/>
      <c r="E6" s="27"/>
      <c r="F6" s="27"/>
      <c r="G6" s="27"/>
      <c r="H6" s="27"/>
    </row>
    <row r="7" spans="1:8" s="2" customFormat="1" ht="13.5" customHeight="1" x14ac:dyDescent="0.25">
      <c r="A7" s="45" t="s">
        <v>763</v>
      </c>
      <c r="B7" s="406">
        <v>170257418</v>
      </c>
      <c r="C7" s="406">
        <v>195700356</v>
      </c>
      <c r="D7" s="406">
        <v>203987898</v>
      </c>
      <c r="E7" s="406">
        <v>258130198</v>
      </c>
      <c r="F7" s="406">
        <v>393417048</v>
      </c>
      <c r="G7" s="406">
        <v>420509293</v>
      </c>
      <c r="H7" s="407">
        <v>146.98441802987992</v>
      </c>
    </row>
    <row r="8" spans="1:8" s="2" customFormat="1" x14ac:dyDescent="0.2">
      <c r="A8" s="27"/>
      <c r="B8" s="27"/>
      <c r="C8" s="27"/>
      <c r="D8" s="27"/>
      <c r="E8" s="27"/>
      <c r="F8" s="27"/>
      <c r="G8" s="27"/>
      <c r="H8" s="27"/>
    </row>
    <row r="9" spans="1:8" s="2" customFormat="1" x14ac:dyDescent="0.25">
      <c r="A9" s="15" t="s">
        <v>1278</v>
      </c>
      <c r="B9" s="408">
        <v>22559674</v>
      </c>
      <c r="C9" s="408">
        <v>37854622</v>
      </c>
      <c r="D9" s="408">
        <v>46904272</v>
      </c>
      <c r="E9" s="408">
        <v>54640232</v>
      </c>
      <c r="F9" s="408">
        <v>72684800</v>
      </c>
      <c r="G9" s="408">
        <v>61993850</v>
      </c>
      <c r="H9" s="157">
        <v>174.79940534601698</v>
      </c>
    </row>
    <row r="10" spans="1:8" s="2" customFormat="1" x14ac:dyDescent="0.25">
      <c r="A10" s="2" t="s">
        <v>1279</v>
      </c>
      <c r="B10" s="72">
        <v>17069112</v>
      </c>
      <c r="C10" s="72">
        <v>15147884</v>
      </c>
      <c r="D10" s="72" t="s">
        <v>481</v>
      </c>
      <c r="E10" s="72" t="s">
        <v>481</v>
      </c>
      <c r="F10" s="72" t="s">
        <v>481</v>
      </c>
      <c r="G10" s="72">
        <v>30597300</v>
      </c>
      <c r="H10" s="154">
        <v>79.255370753909162</v>
      </c>
    </row>
    <row r="11" spans="1:8" s="2" customFormat="1" x14ac:dyDescent="0.25">
      <c r="A11" s="2" t="s">
        <v>1280</v>
      </c>
      <c r="B11" s="72">
        <v>4338830</v>
      </c>
      <c r="C11" s="72">
        <v>3637080</v>
      </c>
      <c r="D11" s="72">
        <v>3578483</v>
      </c>
      <c r="E11" s="72">
        <v>1572660</v>
      </c>
      <c r="F11" s="72">
        <v>5049990</v>
      </c>
      <c r="G11" s="72">
        <v>2873475</v>
      </c>
      <c r="H11" s="154">
        <v>-33.773044807010187</v>
      </c>
    </row>
    <row r="12" spans="1:8" s="2" customFormat="1" x14ac:dyDescent="0.25">
      <c r="A12" s="2" t="s">
        <v>1281</v>
      </c>
      <c r="B12" s="72">
        <v>417645</v>
      </c>
      <c r="C12" s="72">
        <v>1036057</v>
      </c>
      <c r="D12" s="72">
        <v>907050</v>
      </c>
      <c r="E12" s="72">
        <v>1041055</v>
      </c>
      <c r="F12" s="72">
        <v>738695</v>
      </c>
      <c r="G12" s="72">
        <v>378490</v>
      </c>
      <c r="H12" s="154">
        <v>-9.3751870607812862</v>
      </c>
    </row>
    <row r="13" spans="1:8" s="2" customFormat="1" x14ac:dyDescent="0.25">
      <c r="A13" s="24" t="s">
        <v>1282</v>
      </c>
      <c r="B13" s="72">
        <v>20522233</v>
      </c>
      <c r="C13" s="72">
        <v>27493188</v>
      </c>
      <c r="D13" s="72">
        <v>32108335</v>
      </c>
      <c r="E13" s="72">
        <v>26475605</v>
      </c>
      <c r="F13" s="72">
        <v>36276913</v>
      </c>
      <c r="G13" s="72">
        <v>37686151</v>
      </c>
      <c r="H13" s="154">
        <v>83.635723266566558</v>
      </c>
    </row>
    <row r="14" spans="1:8" s="2" customFormat="1" x14ac:dyDescent="0.25">
      <c r="A14" s="2" t="s">
        <v>1283</v>
      </c>
      <c r="B14" s="72">
        <v>2086350</v>
      </c>
      <c r="C14" s="72">
        <v>1930525</v>
      </c>
      <c r="D14" s="72">
        <v>2637865</v>
      </c>
      <c r="E14" s="72">
        <v>3068775</v>
      </c>
      <c r="F14" s="72">
        <v>7244914</v>
      </c>
      <c r="G14" s="72">
        <v>6175485</v>
      </c>
      <c r="H14" s="154">
        <v>195.9946797037889</v>
      </c>
    </row>
    <row r="15" spans="1:8" s="2" customFormat="1" x14ac:dyDescent="0.25">
      <c r="A15" s="25" t="s">
        <v>1284</v>
      </c>
      <c r="B15" s="72">
        <v>87515534</v>
      </c>
      <c r="C15" s="72">
        <v>94974835</v>
      </c>
      <c r="D15" s="72">
        <v>100194433</v>
      </c>
      <c r="E15" s="72">
        <v>151619451</v>
      </c>
      <c r="F15" s="72">
        <v>241178254</v>
      </c>
      <c r="G15" s="72">
        <v>259525012</v>
      </c>
      <c r="H15" s="154">
        <v>196.54736723654111</v>
      </c>
    </row>
    <row r="16" spans="1:8" s="2" customFormat="1" x14ac:dyDescent="0.25">
      <c r="A16" s="409" t="s">
        <v>1285</v>
      </c>
      <c r="B16" s="410">
        <v>15748040</v>
      </c>
      <c r="C16" s="410">
        <v>13626165</v>
      </c>
      <c r="D16" s="410">
        <v>17657460</v>
      </c>
      <c r="E16" s="410">
        <v>19712420</v>
      </c>
      <c r="F16" s="410">
        <v>30243482</v>
      </c>
      <c r="G16" s="410">
        <v>21279530</v>
      </c>
      <c r="H16" s="160">
        <v>35.124942532531023</v>
      </c>
    </row>
    <row r="17" spans="1:8" s="2" customFormat="1" x14ac:dyDescent="0.2">
      <c r="A17" s="27"/>
      <c r="B17" s="27"/>
      <c r="C17" s="27"/>
      <c r="D17" s="27"/>
      <c r="E17" s="27"/>
      <c r="F17" s="27"/>
      <c r="G17" s="27"/>
      <c r="H17" s="27"/>
    </row>
    <row r="18" spans="1:8" s="2" customFormat="1" x14ac:dyDescent="0.2">
      <c r="A18" s="24" t="s">
        <v>1261</v>
      </c>
      <c r="B18" s="27"/>
      <c r="C18" s="27"/>
      <c r="D18" s="27"/>
      <c r="E18" s="27"/>
      <c r="F18" s="27"/>
      <c r="G18" s="27"/>
      <c r="H18" s="27"/>
    </row>
    <row r="19" spans="1:8" s="2" customFormat="1" x14ac:dyDescent="0.2">
      <c r="A19" s="2" t="s">
        <v>1286</v>
      </c>
      <c r="B19" s="27"/>
      <c r="C19" s="27"/>
      <c r="D19" s="27"/>
      <c r="E19" s="27"/>
      <c r="F19" s="27"/>
      <c r="G19" s="27"/>
      <c r="H19" s="27"/>
    </row>
    <row r="20" spans="1:8" s="2" customFormat="1" x14ac:dyDescent="0.25">
      <c r="A20" s="24" t="s">
        <v>1287</v>
      </c>
    </row>
  </sheetData>
  <hyperlinks>
    <hyperlink ref="H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
  <sheetViews>
    <sheetView workbookViewId="0">
      <selection activeCell="L1" sqref="L1"/>
    </sheetView>
  </sheetViews>
  <sheetFormatPr defaultColWidth="9.140625" defaultRowHeight="11.25" x14ac:dyDescent="0.2"/>
  <cols>
    <col min="1" max="1" width="15.5703125" style="2" customWidth="1"/>
    <col min="2" max="3" width="9.140625" style="2" customWidth="1"/>
    <col min="4" max="30" width="9.140625" style="2"/>
    <col min="31" max="16384" width="9.140625" style="27"/>
  </cols>
  <sheetData>
    <row r="1" spans="1:22" s="2" customFormat="1" x14ac:dyDescent="0.2">
      <c r="A1" s="42" t="s">
        <v>1288</v>
      </c>
      <c r="B1" s="27"/>
      <c r="C1" s="27"/>
      <c r="D1" s="27"/>
      <c r="E1" s="27"/>
      <c r="F1" s="27"/>
      <c r="G1" s="27"/>
      <c r="H1" s="27"/>
      <c r="I1" s="27"/>
      <c r="J1" s="27"/>
      <c r="K1" s="27"/>
      <c r="L1" s="3" t="s">
        <v>460</v>
      </c>
    </row>
    <row r="2" spans="1:22" s="2" customFormat="1" x14ac:dyDescent="0.2">
      <c r="A2" s="411" t="s">
        <v>275</v>
      </c>
      <c r="B2" s="27"/>
      <c r="C2" s="27"/>
      <c r="D2" s="27"/>
      <c r="E2" s="27"/>
      <c r="F2" s="27"/>
      <c r="G2" s="27"/>
      <c r="H2" s="27"/>
      <c r="I2" s="27"/>
      <c r="J2" s="27"/>
      <c r="K2" s="27"/>
      <c r="L2" s="27"/>
    </row>
    <row r="3" spans="1:22" s="2" customFormat="1" x14ac:dyDescent="0.2">
      <c r="A3" s="411" t="s">
        <v>462</v>
      </c>
      <c r="B3" s="27"/>
      <c r="C3" s="27"/>
      <c r="D3" s="27"/>
      <c r="E3" s="27"/>
      <c r="F3" s="27"/>
      <c r="G3" s="27"/>
      <c r="H3" s="27"/>
      <c r="I3" s="27"/>
      <c r="J3" s="27"/>
      <c r="K3" s="27"/>
      <c r="L3" s="27"/>
    </row>
    <row r="4" spans="1:22" s="2" customFormat="1" x14ac:dyDescent="0.2">
      <c r="A4" s="411"/>
      <c r="B4" s="27"/>
      <c r="C4" s="27"/>
      <c r="D4" s="27"/>
      <c r="E4" s="27"/>
      <c r="F4" s="27"/>
      <c r="G4" s="27"/>
      <c r="H4" s="27"/>
      <c r="I4" s="27"/>
      <c r="J4" s="27"/>
      <c r="K4" s="27"/>
      <c r="L4" s="27"/>
    </row>
    <row r="5" spans="1:22" s="2" customFormat="1" ht="44.25" customHeight="1" x14ac:dyDescent="0.25">
      <c r="A5" s="873" t="s">
        <v>463</v>
      </c>
      <c r="B5" s="817" t="s">
        <v>1289</v>
      </c>
      <c r="C5" s="872"/>
      <c r="D5" s="872"/>
      <c r="E5" s="872"/>
      <c r="F5" s="871"/>
      <c r="G5" s="824" t="s">
        <v>1290</v>
      </c>
      <c r="H5" s="918"/>
      <c r="I5" s="995"/>
      <c r="J5" s="873" t="s">
        <v>1291</v>
      </c>
      <c r="K5" s="873"/>
      <c r="L5" s="873"/>
    </row>
    <row r="6" spans="1:22" s="2" customFormat="1" ht="15" customHeight="1" x14ac:dyDescent="0.25">
      <c r="A6" s="873"/>
      <c r="B6" s="817" t="s">
        <v>594</v>
      </c>
      <c r="C6" s="871"/>
      <c r="D6" s="817" t="s">
        <v>843</v>
      </c>
      <c r="E6" s="871"/>
      <c r="F6" s="868" t="s">
        <v>473</v>
      </c>
      <c r="G6" s="825"/>
      <c r="H6" s="996"/>
      <c r="I6" s="997"/>
      <c r="J6" s="873"/>
      <c r="K6" s="873"/>
      <c r="L6" s="873"/>
    </row>
    <row r="7" spans="1:22" s="2" customFormat="1" ht="18" customHeight="1" x14ac:dyDescent="0.25">
      <c r="A7" s="873"/>
      <c r="B7" s="212" t="s">
        <v>1292</v>
      </c>
      <c r="C7" s="212">
        <v>2022</v>
      </c>
      <c r="D7" s="412">
        <v>2021</v>
      </c>
      <c r="E7" s="412">
        <v>2022</v>
      </c>
      <c r="F7" s="896"/>
      <c r="G7" s="115">
        <v>2021</v>
      </c>
      <c r="H7" s="115">
        <v>2022</v>
      </c>
      <c r="I7" s="115" t="s">
        <v>1293</v>
      </c>
      <c r="J7" s="115">
        <v>2021</v>
      </c>
      <c r="K7" s="115">
        <v>2022</v>
      </c>
      <c r="L7" s="7" t="s">
        <v>1293</v>
      </c>
    </row>
    <row r="8" spans="1:22" s="2" customFormat="1" x14ac:dyDescent="0.2">
      <c r="A8" s="8"/>
      <c r="B8" s="68"/>
      <c r="C8" s="68"/>
      <c r="D8" s="68"/>
      <c r="E8" s="68"/>
      <c r="F8" s="68"/>
      <c r="G8" s="68"/>
      <c r="H8" s="68"/>
      <c r="I8" s="68"/>
      <c r="J8" s="68"/>
      <c r="K8" s="68"/>
      <c r="L8" s="27"/>
    </row>
    <row r="9" spans="1:22" s="2" customFormat="1" x14ac:dyDescent="0.2">
      <c r="A9" s="45" t="s">
        <v>475</v>
      </c>
      <c r="B9" s="413">
        <v>113240</v>
      </c>
      <c r="C9" s="413">
        <v>102748</v>
      </c>
      <c r="D9" s="414">
        <v>56.049152668392402</v>
      </c>
      <c r="E9" s="414">
        <v>50.599196763605484</v>
      </c>
      <c r="F9" s="415">
        <v>-9.2652772871776747</v>
      </c>
      <c r="G9" s="413">
        <v>2010</v>
      </c>
      <c r="H9" s="413">
        <v>3205</v>
      </c>
      <c r="I9" s="92">
        <v>59.45273631840795</v>
      </c>
      <c r="J9" s="413">
        <v>115250</v>
      </c>
      <c r="K9" s="413">
        <v>105953</v>
      </c>
      <c r="L9" s="92">
        <v>-8.0668112798264691</v>
      </c>
    </row>
    <row r="10" spans="1:22" s="2" customFormat="1" x14ac:dyDescent="0.2">
      <c r="A10" s="65"/>
      <c r="B10" s="416"/>
      <c r="C10" s="416"/>
      <c r="D10" s="417"/>
      <c r="E10" s="417"/>
      <c r="F10" s="418"/>
      <c r="G10" s="416"/>
      <c r="H10" s="416"/>
      <c r="I10" s="31"/>
      <c r="J10" s="416"/>
      <c r="K10" s="416"/>
      <c r="L10" s="31"/>
    </row>
    <row r="11" spans="1:22" s="2" customFormat="1" x14ac:dyDescent="0.2">
      <c r="A11" s="15" t="s">
        <v>476</v>
      </c>
      <c r="B11" s="419">
        <v>298</v>
      </c>
      <c r="C11" s="419">
        <v>489</v>
      </c>
      <c r="D11" s="420">
        <v>36.253611041130533</v>
      </c>
      <c r="E11" s="420">
        <v>58.913817157534822</v>
      </c>
      <c r="F11" s="421">
        <v>62.504687024682262</v>
      </c>
      <c r="G11" s="419">
        <v>9</v>
      </c>
      <c r="H11" s="419">
        <v>10</v>
      </c>
      <c r="I11" s="169">
        <v>11.111111111111116</v>
      </c>
      <c r="J11" s="419">
        <v>307</v>
      </c>
      <c r="K11" s="419">
        <v>499</v>
      </c>
      <c r="L11" s="169">
        <v>62.540716612377857</v>
      </c>
      <c r="U11" s="422"/>
      <c r="V11" s="423"/>
    </row>
    <row r="12" spans="1:22" s="2" customFormat="1" x14ac:dyDescent="0.2">
      <c r="A12" s="2" t="s">
        <v>478</v>
      </c>
      <c r="B12" s="424">
        <v>1869</v>
      </c>
      <c r="C12" s="424">
        <v>1526</v>
      </c>
      <c r="D12" s="425">
        <v>59.771157058788965</v>
      </c>
      <c r="E12" s="425">
        <v>48.792794014153749</v>
      </c>
      <c r="F12" s="418">
        <v>-18.367325621348197</v>
      </c>
      <c r="G12" s="424">
        <v>7</v>
      </c>
      <c r="H12" s="424">
        <v>4</v>
      </c>
      <c r="I12" s="109">
        <v>-42.857142857142861</v>
      </c>
      <c r="J12" s="424">
        <v>1876</v>
      </c>
      <c r="K12" s="424">
        <v>1530</v>
      </c>
      <c r="L12" s="109">
        <v>-18.443496801705763</v>
      </c>
    </row>
    <row r="13" spans="1:22" s="2" customFormat="1" x14ac:dyDescent="0.2">
      <c r="A13" s="2" t="s">
        <v>479</v>
      </c>
      <c r="B13" s="424">
        <v>489</v>
      </c>
      <c r="C13" s="424">
        <v>400</v>
      </c>
      <c r="D13" s="425">
        <v>67.154079244102292</v>
      </c>
      <c r="E13" s="425">
        <v>54.532465903575698</v>
      </c>
      <c r="F13" s="418">
        <v>-18.795006174751585</v>
      </c>
      <c r="G13" s="424">
        <v>4</v>
      </c>
      <c r="H13" s="424">
        <v>3</v>
      </c>
      <c r="I13" s="109">
        <v>-25</v>
      </c>
      <c r="J13" s="424">
        <v>493</v>
      </c>
      <c r="K13" s="424">
        <v>403</v>
      </c>
      <c r="L13" s="109">
        <v>-18.255578093306291</v>
      </c>
    </row>
    <row r="14" spans="1:22" s="2" customFormat="1" x14ac:dyDescent="0.2">
      <c r="A14" s="2" t="s">
        <v>480</v>
      </c>
      <c r="B14" s="424">
        <v>1280</v>
      </c>
      <c r="C14" s="424">
        <v>1624</v>
      </c>
      <c r="D14" s="425">
        <v>32.794648494104344</v>
      </c>
      <c r="E14" s="425">
        <v>41.205985524621468</v>
      </c>
      <c r="F14" s="418">
        <v>25.648504913932136</v>
      </c>
      <c r="G14" s="424">
        <v>0</v>
      </c>
      <c r="H14" s="424">
        <v>3</v>
      </c>
      <c r="I14" s="109" t="s">
        <v>477</v>
      </c>
      <c r="J14" s="424">
        <v>1280</v>
      </c>
      <c r="K14" s="424">
        <v>1627</v>
      </c>
      <c r="L14" s="109">
        <v>27.109374999999993</v>
      </c>
    </row>
    <row r="15" spans="1:22" s="2" customFormat="1" x14ac:dyDescent="0.2">
      <c r="A15" s="2" t="s">
        <v>482</v>
      </c>
      <c r="B15" s="424">
        <v>4717</v>
      </c>
      <c r="C15" s="424">
        <v>5459</v>
      </c>
      <c r="D15" s="425">
        <v>33.391244170889195</v>
      </c>
      <c r="E15" s="425">
        <v>38.616574482770282</v>
      </c>
      <c r="F15" s="418">
        <v>15.648803875467987</v>
      </c>
      <c r="G15" s="424">
        <v>14</v>
      </c>
      <c r="H15" s="424">
        <v>17</v>
      </c>
      <c r="I15" s="109">
        <v>21.42857142857142</v>
      </c>
      <c r="J15" s="424">
        <v>4731</v>
      </c>
      <c r="K15" s="424">
        <v>5476</v>
      </c>
      <c r="L15" s="109">
        <v>15.747199323610239</v>
      </c>
    </row>
    <row r="16" spans="1:22" s="2" customFormat="1" x14ac:dyDescent="0.2">
      <c r="A16" s="2" t="s">
        <v>483</v>
      </c>
      <c r="B16" s="424">
        <v>6080</v>
      </c>
      <c r="C16" s="424">
        <v>6317</v>
      </c>
      <c r="D16" s="425">
        <v>69.379366289286665</v>
      </c>
      <c r="E16" s="425">
        <v>71.851958349750348</v>
      </c>
      <c r="F16" s="418">
        <v>3.5638723625031066</v>
      </c>
      <c r="G16" s="424">
        <v>118</v>
      </c>
      <c r="H16" s="424">
        <v>195</v>
      </c>
      <c r="I16" s="109">
        <v>65.254237288135599</v>
      </c>
      <c r="J16" s="424">
        <v>6198</v>
      </c>
      <c r="K16" s="424">
        <v>6512</v>
      </c>
      <c r="L16" s="109">
        <v>5.0661503710874412</v>
      </c>
    </row>
    <row r="17" spans="1:12" s="2" customFormat="1" x14ac:dyDescent="0.2">
      <c r="A17" s="2" t="s">
        <v>484</v>
      </c>
      <c r="B17" s="424">
        <v>1672</v>
      </c>
      <c r="C17" s="424">
        <v>1662</v>
      </c>
      <c r="D17" s="425">
        <v>59.789185905152408</v>
      </c>
      <c r="E17" s="425">
        <v>58.997510887206126</v>
      </c>
      <c r="F17" s="418">
        <v>-1.3241107166138244</v>
      </c>
      <c r="G17" s="424">
        <v>304</v>
      </c>
      <c r="H17" s="424">
        <v>272</v>
      </c>
      <c r="I17" s="109">
        <v>-10.526315789473683</v>
      </c>
      <c r="J17" s="424">
        <v>1976</v>
      </c>
      <c r="K17" s="424">
        <v>1934</v>
      </c>
      <c r="L17" s="109">
        <v>-2.1255060728744946</v>
      </c>
    </row>
    <row r="18" spans="1:12" s="2" customFormat="1" x14ac:dyDescent="0.2">
      <c r="A18" s="2" t="s">
        <v>485</v>
      </c>
      <c r="B18" s="424">
        <v>4346</v>
      </c>
      <c r="C18" s="424">
        <v>4179</v>
      </c>
      <c r="D18" s="425">
        <v>114.15988399086248</v>
      </c>
      <c r="E18" s="425">
        <v>109.01304974114943</v>
      </c>
      <c r="F18" s="418">
        <v>-4.5084438331463357</v>
      </c>
      <c r="G18" s="424">
        <v>140</v>
      </c>
      <c r="H18" s="424">
        <v>122</v>
      </c>
      <c r="I18" s="109">
        <v>-12.857142857142856</v>
      </c>
      <c r="J18" s="424">
        <v>4486</v>
      </c>
      <c r="K18" s="424">
        <v>4301</v>
      </c>
      <c r="L18" s="109">
        <v>-4.1239411502452032</v>
      </c>
    </row>
    <row r="19" spans="1:12" s="2" customFormat="1" x14ac:dyDescent="0.2">
      <c r="A19" s="2" t="s">
        <v>486</v>
      </c>
      <c r="B19" s="424">
        <v>5246</v>
      </c>
      <c r="C19" s="424">
        <v>4819</v>
      </c>
      <c r="D19" s="425">
        <v>75.291262080185916</v>
      </c>
      <c r="E19" s="425">
        <v>68.303958426290407</v>
      </c>
      <c r="F19" s="418">
        <v>-9.2803646277757501</v>
      </c>
      <c r="G19" s="424">
        <v>30</v>
      </c>
      <c r="H19" s="424">
        <v>32</v>
      </c>
      <c r="I19" s="109">
        <v>6.6666666666666652</v>
      </c>
      <c r="J19" s="424">
        <v>5276</v>
      </c>
      <c r="K19" s="424">
        <v>4851</v>
      </c>
      <c r="L19" s="109">
        <v>-8.0553449583017471</v>
      </c>
    </row>
    <row r="20" spans="1:12" s="2" customFormat="1" x14ac:dyDescent="0.2">
      <c r="A20" s="2" t="s">
        <v>487</v>
      </c>
      <c r="B20" s="424">
        <v>2806</v>
      </c>
      <c r="C20" s="424">
        <v>2293</v>
      </c>
      <c r="D20" s="425">
        <v>41.518364262266473</v>
      </c>
      <c r="E20" s="425">
        <v>33.844259139868747</v>
      </c>
      <c r="F20" s="418">
        <v>-18.483640333037531</v>
      </c>
      <c r="G20" s="424">
        <v>13</v>
      </c>
      <c r="H20" s="424">
        <v>8</v>
      </c>
      <c r="I20" s="109">
        <v>-38.46153846153846</v>
      </c>
      <c r="J20" s="424">
        <v>2819</v>
      </c>
      <c r="K20" s="424">
        <v>2301</v>
      </c>
      <c r="L20" s="109">
        <v>-18.375310393756649</v>
      </c>
    </row>
    <row r="21" spans="1:12" s="2" customFormat="1" x14ac:dyDescent="0.2">
      <c r="A21" s="2" t="s">
        <v>488</v>
      </c>
      <c r="B21" s="424">
        <v>2253</v>
      </c>
      <c r="C21" s="424">
        <v>2196</v>
      </c>
      <c r="D21" s="425">
        <v>62.464672145379382</v>
      </c>
      <c r="E21" s="425">
        <v>60.019465329329485</v>
      </c>
      <c r="F21" s="418">
        <v>-3.9145435845063914</v>
      </c>
      <c r="G21" s="424">
        <v>46</v>
      </c>
      <c r="H21" s="424">
        <v>55</v>
      </c>
      <c r="I21" s="109">
        <v>19.565217391304344</v>
      </c>
      <c r="J21" s="424">
        <v>2299</v>
      </c>
      <c r="K21" s="424">
        <v>2251</v>
      </c>
      <c r="L21" s="109">
        <v>-2.0878642888212284</v>
      </c>
    </row>
    <row r="22" spans="1:12" s="2" customFormat="1" x14ac:dyDescent="0.2">
      <c r="A22" s="2" t="s">
        <v>602</v>
      </c>
      <c r="B22" s="424">
        <v>797</v>
      </c>
      <c r="C22" s="424">
        <v>735</v>
      </c>
      <c r="D22" s="425">
        <v>29.182804578587991</v>
      </c>
      <c r="E22" s="425">
        <v>26.662313635868976</v>
      </c>
      <c r="F22" s="418">
        <v>-8.6369044343611474</v>
      </c>
      <c r="G22" s="424">
        <v>34</v>
      </c>
      <c r="H22" s="424">
        <v>43</v>
      </c>
      <c r="I22" s="109">
        <v>26.470588235294112</v>
      </c>
      <c r="J22" s="424">
        <v>831</v>
      </c>
      <c r="K22" s="424">
        <v>778</v>
      </c>
      <c r="L22" s="109">
        <v>-6.3778580024067448</v>
      </c>
    </row>
    <row r="23" spans="1:12" s="2" customFormat="1" x14ac:dyDescent="0.2">
      <c r="A23" s="2" t="s">
        <v>604</v>
      </c>
      <c r="B23" s="424">
        <v>22962</v>
      </c>
      <c r="C23" s="424">
        <v>15992</v>
      </c>
      <c r="D23" s="425">
        <v>112.22726348319271</v>
      </c>
      <c r="E23" s="425">
        <v>77.862698148930235</v>
      </c>
      <c r="F23" s="418">
        <v>-30.620514363168937</v>
      </c>
      <c r="G23" s="424">
        <v>157</v>
      </c>
      <c r="H23" s="424">
        <v>133</v>
      </c>
      <c r="I23" s="109">
        <v>-15.286624203821653</v>
      </c>
      <c r="J23" s="424">
        <v>23119</v>
      </c>
      <c r="K23" s="424">
        <v>16125</v>
      </c>
      <c r="L23" s="109">
        <v>-30.252173536917681</v>
      </c>
    </row>
    <row r="24" spans="1:12" s="2" customFormat="1" x14ac:dyDescent="0.2">
      <c r="A24" s="2" t="s">
        <v>491</v>
      </c>
      <c r="B24" s="424">
        <v>2953</v>
      </c>
      <c r="C24" s="424">
        <v>3586</v>
      </c>
      <c r="D24" s="425">
        <v>36.58532694852822</v>
      </c>
      <c r="E24" s="425">
        <v>44.183608645103362</v>
      </c>
      <c r="F24" s="418">
        <v>20.768658722840282</v>
      </c>
      <c r="G24" s="424">
        <v>16</v>
      </c>
      <c r="H24" s="424">
        <v>12</v>
      </c>
      <c r="I24" s="109">
        <v>-25</v>
      </c>
      <c r="J24" s="424">
        <v>2969</v>
      </c>
      <c r="K24" s="424">
        <v>3598</v>
      </c>
      <c r="L24" s="109">
        <v>21.185584371842371</v>
      </c>
    </row>
    <row r="25" spans="1:12" s="2" customFormat="1" x14ac:dyDescent="0.2">
      <c r="A25" s="2" t="s">
        <v>598</v>
      </c>
      <c r="B25" s="424">
        <v>3592</v>
      </c>
      <c r="C25" s="424">
        <v>2782</v>
      </c>
      <c r="D25" s="425">
        <v>90.772068627508133</v>
      </c>
      <c r="E25" s="425">
        <v>69.996313997124162</v>
      </c>
      <c r="F25" s="418">
        <v>-22.887827659452455</v>
      </c>
      <c r="G25" s="424">
        <v>31</v>
      </c>
      <c r="H25" s="424">
        <v>29</v>
      </c>
      <c r="I25" s="109">
        <v>-6.4516129032258114</v>
      </c>
      <c r="J25" s="424">
        <v>3623</v>
      </c>
      <c r="K25" s="424">
        <v>2811</v>
      </c>
      <c r="L25" s="109">
        <v>-22.412365443003036</v>
      </c>
    </row>
    <row r="26" spans="1:12" s="2" customFormat="1" ht="13.9" customHeight="1" x14ac:dyDescent="0.2">
      <c r="A26" s="2" t="s">
        <v>493</v>
      </c>
      <c r="B26" s="424">
        <v>6667</v>
      </c>
      <c r="C26" s="424">
        <v>6212</v>
      </c>
      <c r="D26" s="425">
        <v>58.688460358374613</v>
      </c>
      <c r="E26" s="425">
        <v>54.285476590131019</v>
      </c>
      <c r="F26" s="418">
        <v>-7.5022989892003622</v>
      </c>
      <c r="G26" s="424">
        <v>66</v>
      </c>
      <c r="H26" s="424">
        <v>49</v>
      </c>
      <c r="I26" s="109">
        <v>-25.757575757575758</v>
      </c>
      <c r="J26" s="424">
        <v>6733</v>
      </c>
      <c r="K26" s="424">
        <v>6261</v>
      </c>
      <c r="L26" s="109">
        <v>-7.0102480320808009</v>
      </c>
    </row>
    <row r="27" spans="1:12" s="2" customFormat="1" x14ac:dyDescent="0.2">
      <c r="A27" s="2" t="s">
        <v>599</v>
      </c>
      <c r="B27" s="424">
        <v>6976</v>
      </c>
      <c r="C27" s="424">
        <v>6146</v>
      </c>
      <c r="D27" s="425">
        <v>77.199345129848041</v>
      </c>
      <c r="E27" s="425">
        <v>67.850461821419486</v>
      </c>
      <c r="F27" s="418">
        <v>-12.110055198918957</v>
      </c>
      <c r="G27" s="424">
        <v>39</v>
      </c>
      <c r="H27" s="424">
        <v>39</v>
      </c>
      <c r="I27" s="109" t="s">
        <v>477</v>
      </c>
      <c r="J27" s="424">
        <v>7015</v>
      </c>
      <c r="K27" s="424">
        <v>6185</v>
      </c>
      <c r="L27" s="109">
        <v>-11.831789023521022</v>
      </c>
    </row>
    <row r="28" spans="1:12" s="2" customFormat="1" x14ac:dyDescent="0.2">
      <c r="A28" s="2" t="s">
        <v>600</v>
      </c>
      <c r="B28" s="424">
        <v>1368</v>
      </c>
      <c r="C28" s="424">
        <v>1612</v>
      </c>
      <c r="D28" s="425">
        <v>42.006614199341037</v>
      </c>
      <c r="E28" s="425">
        <v>49.308699375994131</v>
      </c>
      <c r="F28" s="418">
        <v>17.383179567868257</v>
      </c>
      <c r="G28" s="424">
        <v>41</v>
      </c>
      <c r="H28" s="424">
        <v>53</v>
      </c>
      <c r="I28" s="109">
        <v>29.268292682926834</v>
      </c>
      <c r="J28" s="424">
        <v>1409</v>
      </c>
      <c r="K28" s="424">
        <v>1665</v>
      </c>
      <c r="L28" s="109">
        <v>18.168914123491842</v>
      </c>
    </row>
    <row r="29" spans="1:12" s="2" customFormat="1" ht="13.9" customHeight="1" x14ac:dyDescent="0.2">
      <c r="A29" s="2" t="s">
        <v>496</v>
      </c>
      <c r="B29" s="424">
        <v>6833</v>
      </c>
      <c r="C29" s="424">
        <v>6705</v>
      </c>
      <c r="D29" s="425">
        <v>42.575487152368026</v>
      </c>
      <c r="E29" s="425">
        <v>41.763928971048905</v>
      </c>
      <c r="F29" s="418">
        <v>-1.906162995656957</v>
      </c>
      <c r="G29" s="424">
        <v>12</v>
      </c>
      <c r="H29" s="424">
        <v>16</v>
      </c>
      <c r="I29" s="109">
        <v>33.333333333333329</v>
      </c>
      <c r="J29" s="424">
        <v>6845</v>
      </c>
      <c r="K29" s="424">
        <v>6721</v>
      </c>
      <c r="L29" s="109">
        <v>-1.8115412710007273</v>
      </c>
    </row>
    <row r="30" spans="1:12" s="2" customFormat="1" x14ac:dyDescent="0.2">
      <c r="A30" s="2" t="s">
        <v>497</v>
      </c>
      <c r="B30" s="424">
        <v>1402</v>
      </c>
      <c r="C30" s="424">
        <v>1469</v>
      </c>
      <c r="D30" s="425">
        <v>42.598344027355914</v>
      </c>
      <c r="E30" s="425">
        <v>44.482719568702336</v>
      </c>
      <c r="F30" s="418">
        <v>4.4235887201068413</v>
      </c>
      <c r="G30" s="424">
        <v>120</v>
      </c>
      <c r="H30" s="424">
        <v>128</v>
      </c>
      <c r="I30" s="109">
        <v>6.6666666666666652</v>
      </c>
      <c r="J30" s="424">
        <v>1522</v>
      </c>
      <c r="K30" s="424">
        <v>1597</v>
      </c>
      <c r="L30" s="109">
        <v>4.9277266754270688</v>
      </c>
    </row>
    <row r="31" spans="1:12" s="2" customFormat="1" x14ac:dyDescent="0.2">
      <c r="A31" s="2" t="s">
        <v>498</v>
      </c>
      <c r="B31" s="424">
        <v>9542</v>
      </c>
      <c r="C31" s="424">
        <v>9856</v>
      </c>
      <c r="D31" s="425">
        <v>87.823625946702691</v>
      </c>
      <c r="E31" s="425">
        <v>90.584022471013753</v>
      </c>
      <c r="F31" s="418">
        <v>3.1431138199489173</v>
      </c>
      <c r="G31" s="424">
        <v>215</v>
      </c>
      <c r="H31" s="424">
        <v>1282</v>
      </c>
      <c r="I31" s="109">
        <v>496.27906976744185</v>
      </c>
      <c r="J31" s="424">
        <v>9757</v>
      </c>
      <c r="K31" s="424">
        <v>11138</v>
      </c>
      <c r="L31" s="109">
        <v>14.153940760479667</v>
      </c>
    </row>
    <row r="32" spans="1:12" s="2" customFormat="1" ht="13.9" customHeight="1" x14ac:dyDescent="0.2">
      <c r="A32" s="2" t="s">
        <v>596</v>
      </c>
      <c r="B32" s="424">
        <v>1752</v>
      </c>
      <c r="C32" s="424">
        <v>1820</v>
      </c>
      <c r="D32" s="425">
        <v>110.92360627290306</v>
      </c>
      <c r="E32" s="425">
        <v>115.11584955496971</v>
      </c>
      <c r="F32" s="418">
        <v>3.7793968506149689</v>
      </c>
      <c r="G32" s="424">
        <v>79</v>
      </c>
      <c r="H32" s="424">
        <v>81</v>
      </c>
      <c r="I32" s="109">
        <v>2.5316455696202445</v>
      </c>
      <c r="J32" s="424">
        <v>1831</v>
      </c>
      <c r="K32" s="424">
        <v>1901</v>
      </c>
      <c r="L32" s="109">
        <v>3.8230475150191179</v>
      </c>
    </row>
    <row r="33" spans="1:12" s="2" customFormat="1" ht="13.9" customHeight="1" x14ac:dyDescent="0.2">
      <c r="A33" s="2" t="s">
        <v>500</v>
      </c>
      <c r="B33" s="424">
        <v>324</v>
      </c>
      <c r="C33" s="424">
        <v>306</v>
      </c>
      <c r="D33" s="425">
        <v>52.18923645321518</v>
      </c>
      <c r="E33" s="425">
        <v>48.090296603976412</v>
      </c>
      <c r="F33" s="418">
        <v>-7.8539946697883671</v>
      </c>
      <c r="G33" s="424">
        <v>1</v>
      </c>
      <c r="H33" s="424">
        <v>1</v>
      </c>
      <c r="I33" s="109" t="s">
        <v>477</v>
      </c>
      <c r="J33" s="424">
        <v>325</v>
      </c>
      <c r="K33" s="424">
        <v>307</v>
      </c>
      <c r="L33" s="109">
        <v>-5.5384615384615365</v>
      </c>
    </row>
    <row r="34" spans="1:12" s="2" customFormat="1" x14ac:dyDescent="0.2">
      <c r="A34" s="426" t="s">
        <v>501</v>
      </c>
      <c r="B34" s="424">
        <v>2633</v>
      </c>
      <c r="C34" s="424">
        <v>2327</v>
      </c>
      <c r="D34" s="425">
        <v>35.124600897611629</v>
      </c>
      <c r="E34" s="425">
        <v>30.579789925910703</v>
      </c>
      <c r="F34" s="418">
        <v>-12.939110639147389</v>
      </c>
      <c r="G34" s="424">
        <v>93</v>
      </c>
      <c r="H34" s="424">
        <v>64</v>
      </c>
      <c r="I34" s="109">
        <v>-31.182795698924725</v>
      </c>
      <c r="J34" s="424">
        <v>2726</v>
      </c>
      <c r="K34" s="424">
        <v>2391</v>
      </c>
      <c r="L34" s="109">
        <v>-12.289068231841526</v>
      </c>
    </row>
    <row r="35" spans="1:12" s="2" customFormat="1" x14ac:dyDescent="0.2">
      <c r="A35" s="2" t="s">
        <v>605</v>
      </c>
      <c r="B35" s="424">
        <v>11787</v>
      </c>
      <c r="C35" s="424">
        <v>10239</v>
      </c>
      <c r="D35" s="425">
        <v>26.693225876611379</v>
      </c>
      <c r="E35" s="425">
        <v>23.05018955342177</v>
      </c>
      <c r="F35" s="418">
        <v>-13.647793414064802</v>
      </c>
      <c r="G35" s="424">
        <v>418</v>
      </c>
      <c r="H35" s="424">
        <v>543</v>
      </c>
      <c r="I35" s="109">
        <v>29.904306220095698</v>
      </c>
      <c r="J35" s="424">
        <v>12205</v>
      </c>
      <c r="K35" s="424">
        <v>10782</v>
      </c>
      <c r="L35" s="109">
        <v>-11.659156083572309</v>
      </c>
    </row>
    <row r="36" spans="1:12" s="2" customFormat="1" x14ac:dyDescent="0.2">
      <c r="A36" s="2" t="s">
        <v>503</v>
      </c>
      <c r="B36" s="424">
        <v>2139</v>
      </c>
      <c r="C36" s="424">
        <v>1539</v>
      </c>
      <c r="D36" s="425">
        <v>97.326239503768079</v>
      </c>
      <c r="E36" s="425">
        <v>69.651939437661284</v>
      </c>
      <c r="F36" s="418">
        <v>-28.434572431040404</v>
      </c>
      <c r="G36" s="424">
        <v>2</v>
      </c>
      <c r="H36" s="424">
        <v>4</v>
      </c>
      <c r="I36" s="109">
        <v>100</v>
      </c>
      <c r="J36" s="424">
        <v>2141</v>
      </c>
      <c r="K36" s="424">
        <v>1543</v>
      </c>
      <c r="L36" s="109">
        <v>-27.930873423633816</v>
      </c>
    </row>
    <row r="37" spans="1:12" s="2" customFormat="1" x14ac:dyDescent="0.2">
      <c r="A37" s="18" t="s">
        <v>504</v>
      </c>
      <c r="B37" s="427">
        <v>457</v>
      </c>
      <c r="C37" s="427">
        <v>458</v>
      </c>
      <c r="D37" s="428">
        <v>30.450605663879301</v>
      </c>
      <c r="E37" s="428">
        <v>30.301847420274054</v>
      </c>
      <c r="F37" s="429">
        <v>-0.488523102782501</v>
      </c>
      <c r="G37" s="427">
        <v>1</v>
      </c>
      <c r="H37" s="427">
        <v>7</v>
      </c>
      <c r="I37" s="171">
        <v>600</v>
      </c>
      <c r="J37" s="427">
        <v>458</v>
      </c>
      <c r="K37" s="427">
        <v>465</v>
      </c>
      <c r="L37" s="171">
        <v>1.5283842794759916</v>
      </c>
    </row>
    <row r="38" spans="1:12" s="2" customFormat="1" x14ac:dyDescent="0.2">
      <c r="A38" s="27"/>
      <c r="B38" s="424"/>
      <c r="C38" s="424"/>
      <c r="D38" s="425"/>
      <c r="E38" s="425"/>
      <c r="F38" s="418"/>
      <c r="G38" s="418"/>
      <c r="H38" s="418"/>
      <c r="I38" s="418"/>
      <c r="J38" s="418"/>
      <c r="K38" s="418"/>
      <c r="L38" s="31"/>
    </row>
    <row r="39" spans="1:12" s="2" customFormat="1" x14ac:dyDescent="0.25">
      <c r="A39" s="798" t="s">
        <v>1294</v>
      </c>
      <c r="B39" s="798"/>
      <c r="C39" s="798"/>
      <c r="D39" s="798"/>
      <c r="E39" s="798"/>
      <c r="F39" s="798"/>
      <c r="G39" s="798"/>
      <c r="H39" s="798"/>
      <c r="I39" s="798"/>
      <c r="J39" s="798"/>
      <c r="K39" s="798"/>
      <c r="L39" s="798"/>
    </row>
    <row r="40" spans="1:12" s="2" customFormat="1" x14ac:dyDescent="0.25">
      <c r="A40" s="798"/>
      <c r="B40" s="798"/>
      <c r="C40" s="798"/>
      <c r="D40" s="798"/>
      <c r="E40" s="798"/>
      <c r="F40" s="798"/>
      <c r="G40" s="798"/>
      <c r="H40" s="798"/>
      <c r="I40" s="798"/>
      <c r="J40" s="798"/>
      <c r="K40" s="798"/>
      <c r="L40" s="798"/>
    </row>
    <row r="41" spans="1:12" s="2" customFormat="1" x14ac:dyDescent="0.25">
      <c r="A41" s="798"/>
      <c r="B41" s="798"/>
      <c r="C41" s="798"/>
      <c r="D41" s="798"/>
      <c r="E41" s="798"/>
      <c r="F41" s="798"/>
      <c r="G41" s="798"/>
      <c r="H41" s="798"/>
      <c r="I41" s="798"/>
      <c r="J41" s="798"/>
      <c r="K41" s="798"/>
      <c r="L41" s="798"/>
    </row>
    <row r="42" spans="1:12" s="2" customFormat="1" x14ac:dyDescent="0.2">
      <c r="A42" s="2" t="s">
        <v>506</v>
      </c>
      <c r="B42" s="27"/>
      <c r="C42" s="27"/>
      <c r="D42" s="27"/>
      <c r="E42" s="27"/>
      <c r="F42" s="27"/>
      <c r="G42" s="27"/>
      <c r="H42" s="27"/>
      <c r="I42" s="27"/>
      <c r="J42" s="27"/>
      <c r="K42" s="27"/>
      <c r="L42" s="27"/>
    </row>
    <row r="43" spans="1:12" s="2" customFormat="1" x14ac:dyDescent="0.2">
      <c r="A43" s="2" t="s">
        <v>751</v>
      </c>
      <c r="B43" s="27"/>
      <c r="C43" s="27"/>
      <c r="D43" s="27"/>
      <c r="E43" s="27"/>
      <c r="F43" s="27"/>
      <c r="G43" s="27"/>
      <c r="H43" s="27"/>
      <c r="I43" s="27"/>
      <c r="J43" s="27"/>
      <c r="K43" s="27"/>
      <c r="L43" s="27"/>
    </row>
    <row r="44" spans="1:12" s="2" customFormat="1" x14ac:dyDescent="0.25">
      <c r="A44" s="24" t="s">
        <v>710</v>
      </c>
    </row>
    <row r="45" spans="1:12" s="2" customFormat="1" x14ac:dyDescent="0.25">
      <c r="A45" s="2" t="s">
        <v>711</v>
      </c>
    </row>
  </sheetData>
  <mergeCells count="8">
    <mergeCell ref="A39:L41"/>
    <mergeCell ref="A5:A7"/>
    <mergeCell ref="B5:F5"/>
    <mergeCell ref="G5:I6"/>
    <mergeCell ref="J5:L6"/>
    <mergeCell ref="B6:C6"/>
    <mergeCell ref="D6:E6"/>
    <mergeCell ref="F6:F7"/>
  </mergeCells>
  <hyperlinks>
    <hyperlink ref="L1" location="Índice!A1" display="(Voltar ao índice)"/>
  </hyperlinks>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zoomScaleNormal="100" workbookViewId="0">
      <pane xSplit="1" topLeftCell="B1" activePane="topRight" state="frozen"/>
      <selection activeCell="K51" sqref="K51"/>
      <selection pane="topRight" activeCell="A2" sqref="A2"/>
    </sheetView>
  </sheetViews>
  <sheetFormatPr defaultColWidth="9.140625" defaultRowHeight="11.25" x14ac:dyDescent="0.2"/>
  <cols>
    <col min="1" max="1" width="15.42578125" style="2" customWidth="1"/>
    <col min="2" max="16" width="9.140625" style="27" customWidth="1"/>
    <col min="17" max="17" width="9.5703125" style="27" customWidth="1"/>
    <col min="18" max="16384" width="9.140625" style="2"/>
  </cols>
  <sheetData>
    <row r="1" spans="1:17" x14ac:dyDescent="0.2">
      <c r="A1" s="42" t="s">
        <v>1295</v>
      </c>
      <c r="B1" s="411"/>
      <c r="C1" s="430"/>
      <c r="D1" s="431"/>
      <c r="E1" s="431"/>
      <c r="F1" s="431"/>
      <c r="G1" s="431"/>
      <c r="H1" s="431"/>
      <c r="I1" s="431"/>
      <c r="J1" s="431"/>
      <c r="K1" s="431"/>
      <c r="L1" s="430"/>
      <c r="M1" s="430"/>
      <c r="N1" s="430"/>
      <c r="P1" s="3" t="s">
        <v>460</v>
      </c>
    </row>
    <row r="2" spans="1:17" x14ac:dyDescent="0.2">
      <c r="A2" s="411" t="s">
        <v>277</v>
      </c>
    </row>
    <row r="3" spans="1:17" x14ac:dyDescent="0.2">
      <c r="A3" s="411" t="s">
        <v>462</v>
      </c>
    </row>
    <row r="4" spans="1:17" x14ac:dyDescent="0.2">
      <c r="A4" s="411"/>
    </row>
    <row r="5" spans="1:17" ht="33" customHeight="1" x14ac:dyDescent="0.25">
      <c r="A5" s="873" t="s">
        <v>463</v>
      </c>
      <c r="B5" s="889" t="s">
        <v>1296</v>
      </c>
      <c r="C5" s="887"/>
      <c r="D5" s="887"/>
      <c r="E5" s="887"/>
      <c r="F5" s="888"/>
      <c r="G5" s="889" t="s">
        <v>1297</v>
      </c>
      <c r="H5" s="887"/>
      <c r="I5" s="887"/>
      <c r="J5" s="887"/>
      <c r="K5" s="888"/>
      <c r="L5" s="889" t="s">
        <v>1298</v>
      </c>
      <c r="M5" s="887"/>
      <c r="N5" s="887"/>
      <c r="O5" s="887"/>
      <c r="P5" s="888"/>
      <c r="Q5" s="211"/>
    </row>
    <row r="6" spans="1:17" ht="15.75" customHeight="1" x14ac:dyDescent="0.25">
      <c r="A6" s="873"/>
      <c r="B6" s="889" t="s">
        <v>594</v>
      </c>
      <c r="C6" s="888"/>
      <c r="D6" s="889" t="s">
        <v>1299</v>
      </c>
      <c r="E6" s="887"/>
      <c r="F6" s="998" t="s">
        <v>473</v>
      </c>
      <c r="G6" s="889" t="s">
        <v>594</v>
      </c>
      <c r="H6" s="888"/>
      <c r="I6" s="889" t="s">
        <v>1299</v>
      </c>
      <c r="J6" s="887"/>
      <c r="K6" s="998" t="s">
        <v>473</v>
      </c>
      <c r="L6" s="889" t="s">
        <v>594</v>
      </c>
      <c r="M6" s="888"/>
      <c r="N6" s="889" t="s">
        <v>1299</v>
      </c>
      <c r="O6" s="887"/>
      <c r="P6" s="998" t="s">
        <v>473</v>
      </c>
      <c r="Q6" s="68"/>
    </row>
    <row r="7" spans="1:17" ht="17.25" customHeight="1" x14ac:dyDescent="0.25">
      <c r="A7" s="873"/>
      <c r="B7" s="397" t="s">
        <v>1300</v>
      </c>
      <c r="C7" s="397">
        <v>2022</v>
      </c>
      <c r="D7" s="397">
        <v>2021</v>
      </c>
      <c r="E7" s="397">
        <v>2022</v>
      </c>
      <c r="F7" s="998"/>
      <c r="G7" s="397" t="s">
        <v>1300</v>
      </c>
      <c r="H7" s="397">
        <v>2022</v>
      </c>
      <c r="I7" s="397">
        <v>2021</v>
      </c>
      <c r="J7" s="397">
        <v>2022</v>
      </c>
      <c r="K7" s="998"/>
      <c r="L7" s="397" t="s">
        <v>1300</v>
      </c>
      <c r="M7" s="397">
        <v>2022</v>
      </c>
      <c r="N7" s="397">
        <v>2021</v>
      </c>
      <c r="O7" s="397">
        <v>2022</v>
      </c>
      <c r="P7" s="998"/>
      <c r="Q7" s="35"/>
    </row>
    <row r="8" spans="1:17" x14ac:dyDescent="0.2">
      <c r="A8" s="8"/>
    </row>
    <row r="9" spans="1:17" x14ac:dyDescent="0.2">
      <c r="A9" s="45" t="s">
        <v>475</v>
      </c>
      <c r="B9" s="432">
        <v>32858</v>
      </c>
      <c r="C9" s="432">
        <v>32105</v>
      </c>
      <c r="D9" s="433">
        <v>16.442220394712077</v>
      </c>
      <c r="E9" s="433">
        <v>15.98433050678458</v>
      </c>
      <c r="F9" s="433">
        <v>-2.7848421742038942</v>
      </c>
      <c r="G9" s="432">
        <v>20249</v>
      </c>
      <c r="H9" s="432">
        <v>16617</v>
      </c>
      <c r="I9" s="433">
        <v>13.00664851131493</v>
      </c>
      <c r="J9" s="433">
        <v>10.622473291115123</v>
      </c>
      <c r="K9" s="230">
        <v>-18.330434762850178</v>
      </c>
      <c r="L9" s="432">
        <v>55121</v>
      </c>
      <c r="M9" s="432">
        <v>50278</v>
      </c>
      <c r="N9" s="433">
        <v>27.282632852653279</v>
      </c>
      <c r="O9" s="433">
        <v>24.759863110528251</v>
      </c>
      <c r="P9" s="230">
        <v>-9.2467972418566866</v>
      </c>
      <c r="Q9" s="31"/>
    </row>
    <row r="10" spans="1:17" x14ac:dyDescent="0.2">
      <c r="A10" s="65"/>
      <c r="B10" s="434"/>
      <c r="C10" s="434"/>
      <c r="D10" s="435"/>
      <c r="E10" s="435"/>
      <c r="F10" s="435"/>
      <c r="G10" s="434"/>
      <c r="H10" s="434"/>
      <c r="I10" s="436"/>
      <c r="J10" s="204"/>
      <c r="K10" s="204"/>
      <c r="L10" s="434"/>
      <c r="M10" s="434"/>
      <c r="N10" s="436"/>
      <c r="O10" s="204"/>
      <c r="P10" s="204"/>
      <c r="Q10" s="31"/>
    </row>
    <row r="11" spans="1:17" x14ac:dyDescent="0.2">
      <c r="A11" s="15" t="s">
        <v>476</v>
      </c>
      <c r="B11" s="437">
        <v>158</v>
      </c>
      <c r="C11" s="437">
        <v>334</v>
      </c>
      <c r="D11" s="438">
        <v>19.221713236572562</v>
      </c>
      <c r="E11" s="438">
        <v>40.239703334594338</v>
      </c>
      <c r="F11" s="438">
        <v>109.34504036836579</v>
      </c>
      <c r="G11" s="437">
        <v>135</v>
      </c>
      <c r="H11" s="437">
        <v>135</v>
      </c>
      <c r="I11" s="438">
        <v>16.423615740109469</v>
      </c>
      <c r="J11" s="438">
        <v>16.264550749012681</v>
      </c>
      <c r="K11" s="168">
        <v>-0.96851383771919819</v>
      </c>
      <c r="L11" s="439">
        <v>293</v>
      </c>
      <c r="M11" s="439">
        <v>469</v>
      </c>
      <c r="N11" s="438">
        <v>35.64532897668203</v>
      </c>
      <c r="O11" s="438">
        <v>56.504254083607023</v>
      </c>
      <c r="P11" s="168">
        <v>58.517976143719117</v>
      </c>
      <c r="Q11" s="31"/>
    </row>
    <row r="12" spans="1:17" x14ac:dyDescent="0.2">
      <c r="A12" s="2" t="s">
        <v>478</v>
      </c>
      <c r="B12" s="440">
        <v>569</v>
      </c>
      <c r="C12" s="440">
        <v>464</v>
      </c>
      <c r="D12" s="441">
        <v>18.196783502648966</v>
      </c>
      <c r="E12" s="441">
        <v>14.836078913871127</v>
      </c>
      <c r="F12" s="441">
        <v>-18.468673808690472</v>
      </c>
      <c r="G12" s="440">
        <v>650</v>
      </c>
      <c r="H12" s="440">
        <v>495</v>
      </c>
      <c r="I12" s="441">
        <v>20.787186778069998</v>
      </c>
      <c r="J12" s="441">
        <v>15.827282461996138</v>
      </c>
      <c r="K12" s="166">
        <v>-23.860392312953305</v>
      </c>
      <c r="L12" s="442">
        <v>1219</v>
      </c>
      <c r="M12" s="442">
        <v>959</v>
      </c>
      <c r="N12" s="441">
        <v>38.983970280718964</v>
      </c>
      <c r="O12" s="441">
        <v>30.663361375867265</v>
      </c>
      <c r="P12" s="166">
        <v>-21.34366726871577</v>
      </c>
      <c r="Q12" s="31"/>
    </row>
    <row r="13" spans="1:17" x14ac:dyDescent="0.2">
      <c r="A13" s="2" t="s">
        <v>1301</v>
      </c>
      <c r="B13" s="440">
        <v>164</v>
      </c>
      <c r="C13" s="440">
        <v>119</v>
      </c>
      <c r="D13" s="441">
        <v>22.522022486774592</v>
      </c>
      <c r="E13" s="441">
        <v>16.223408606313768</v>
      </c>
      <c r="F13" s="441">
        <v>-27.966466529191614</v>
      </c>
      <c r="G13" s="440">
        <v>46</v>
      </c>
      <c r="H13" s="440">
        <v>61</v>
      </c>
      <c r="I13" s="441">
        <v>6.3171526487294587</v>
      </c>
      <c r="J13" s="441">
        <v>8.3162010502952928</v>
      </c>
      <c r="K13" s="166">
        <v>31.644769609420376</v>
      </c>
      <c r="L13" s="442">
        <v>210</v>
      </c>
      <c r="M13" s="442">
        <v>180</v>
      </c>
      <c r="N13" s="441">
        <v>28.839175135504053</v>
      </c>
      <c r="O13" s="441">
        <v>24.539609656609063</v>
      </c>
      <c r="P13" s="166">
        <v>-14.908767184543271</v>
      </c>
      <c r="Q13" s="31"/>
    </row>
    <row r="14" spans="1:17" x14ac:dyDescent="0.2">
      <c r="A14" s="2" t="s">
        <v>1302</v>
      </c>
      <c r="B14" s="440">
        <v>177</v>
      </c>
      <c r="C14" s="440">
        <v>203</v>
      </c>
      <c r="D14" s="441">
        <v>4.5348849870753662</v>
      </c>
      <c r="E14" s="441">
        <v>5.1507481905776826</v>
      </c>
      <c r="F14" s="441">
        <v>13.580569413723943</v>
      </c>
      <c r="G14" s="440">
        <v>80</v>
      </c>
      <c r="H14" s="440">
        <v>62</v>
      </c>
      <c r="I14" s="441">
        <v>2.0496655308815215</v>
      </c>
      <c r="J14" s="441">
        <v>1.573134915348849</v>
      </c>
      <c r="K14" s="166">
        <v>-23.249189116612889</v>
      </c>
      <c r="L14" s="442">
        <v>395</v>
      </c>
      <c r="M14" s="442">
        <v>371</v>
      </c>
      <c r="N14" s="441">
        <v>10.120223558727512</v>
      </c>
      <c r="O14" s="441">
        <v>9.4134363482971448</v>
      </c>
      <c r="P14" s="166">
        <v>-6.983909064151506</v>
      </c>
      <c r="Q14" s="31"/>
    </row>
    <row r="15" spans="1:17" x14ac:dyDescent="0.2">
      <c r="A15" s="2" t="s">
        <v>482</v>
      </c>
      <c r="B15" s="440">
        <v>1917</v>
      </c>
      <c r="C15" s="440">
        <v>1490</v>
      </c>
      <c r="D15" s="441">
        <v>13.570280914902392</v>
      </c>
      <c r="E15" s="441">
        <v>10.540153137814199</v>
      </c>
      <c r="F15" s="441">
        <v>-22.329145550410946</v>
      </c>
      <c r="G15" s="440">
        <v>1092</v>
      </c>
      <c r="H15" s="440">
        <v>911</v>
      </c>
      <c r="I15" s="441">
        <v>7.7301756698348534</v>
      </c>
      <c r="J15" s="441">
        <v>6.4443486634555276</v>
      </c>
      <c r="K15" s="166">
        <v>-16.633865274200112</v>
      </c>
      <c r="L15" s="442">
        <v>3009</v>
      </c>
      <c r="M15" s="442">
        <v>2401</v>
      </c>
      <c r="N15" s="441">
        <v>21.300456584737248</v>
      </c>
      <c r="O15" s="441">
        <v>16.984501801269726</v>
      </c>
      <c r="P15" s="166">
        <v>-20.262264173999444</v>
      </c>
      <c r="Q15" s="31"/>
    </row>
    <row r="16" spans="1:17" x14ac:dyDescent="0.2">
      <c r="A16" s="2" t="s">
        <v>483</v>
      </c>
      <c r="B16" s="443">
        <v>1932</v>
      </c>
      <c r="C16" s="443">
        <v>2054</v>
      </c>
      <c r="D16" s="441">
        <v>22.046206524819382</v>
      </c>
      <c r="E16" s="441">
        <v>23.362976484151847</v>
      </c>
      <c r="F16" s="441">
        <v>5.9727734014015432</v>
      </c>
      <c r="G16" s="443">
        <v>1253</v>
      </c>
      <c r="H16" s="443">
        <v>1290</v>
      </c>
      <c r="I16" s="441">
        <v>14.298083217183585</v>
      </c>
      <c r="J16" s="441">
        <v>14.672950177485825</v>
      </c>
      <c r="K16" s="166">
        <v>2.6217987027220557</v>
      </c>
      <c r="L16" s="442">
        <v>3185</v>
      </c>
      <c r="M16" s="442">
        <v>3344</v>
      </c>
      <c r="N16" s="441">
        <v>36.344289742002964</v>
      </c>
      <c r="O16" s="441">
        <v>38.035926661637674</v>
      </c>
      <c r="P16" s="166">
        <v>4.6544778606023796</v>
      </c>
      <c r="Q16" s="31"/>
    </row>
    <row r="17" spans="1:17" x14ac:dyDescent="0.2">
      <c r="A17" s="2" t="s">
        <v>1303</v>
      </c>
      <c r="B17" s="443">
        <v>510</v>
      </c>
      <c r="C17" s="443">
        <v>606</v>
      </c>
      <c r="D17" s="441">
        <v>18.237132064370652</v>
      </c>
      <c r="E17" s="441">
        <v>21.511727796418121</v>
      </c>
      <c r="F17" s="441">
        <v>17.955650704778026</v>
      </c>
      <c r="G17" s="443">
        <v>257</v>
      </c>
      <c r="H17" s="443">
        <v>222</v>
      </c>
      <c r="I17" s="441">
        <v>9.1900841971436424</v>
      </c>
      <c r="J17" s="441">
        <v>7.8805339452224796</v>
      </c>
      <c r="K17" s="166">
        <v>-14.249600154133324</v>
      </c>
      <c r="L17" s="442">
        <v>918</v>
      </c>
      <c r="M17" s="442">
        <v>978</v>
      </c>
      <c r="N17" s="441">
        <v>32.826837715867171</v>
      </c>
      <c r="O17" s="441">
        <v>34.716946839763899</v>
      </c>
      <c r="P17" s="166">
        <v>5.7578166384973706</v>
      </c>
      <c r="Q17" s="31"/>
    </row>
    <row r="18" spans="1:17" x14ac:dyDescent="0.2">
      <c r="A18" s="2" t="s">
        <v>485</v>
      </c>
      <c r="B18" s="13">
        <v>936</v>
      </c>
      <c r="C18" s="13">
        <v>918</v>
      </c>
      <c r="D18" s="441">
        <v>24.58666622536753</v>
      </c>
      <c r="E18" s="441">
        <v>23.946872376734909</v>
      </c>
      <c r="F18" s="441">
        <v>-2.6021984549190691</v>
      </c>
      <c r="G18" s="13">
        <v>263</v>
      </c>
      <c r="H18" s="13">
        <v>258</v>
      </c>
      <c r="I18" s="441">
        <v>6.9084329244355347</v>
      </c>
      <c r="J18" s="441">
        <v>6.7301667464026211</v>
      </c>
      <c r="K18" s="166">
        <v>-2.5804141110261858</v>
      </c>
      <c r="L18" s="442">
        <v>1199</v>
      </c>
      <c r="M18" s="442">
        <v>1176</v>
      </c>
      <c r="N18" s="441">
        <v>31.495099149803064</v>
      </c>
      <c r="O18" s="441">
        <v>30.677039123137529</v>
      </c>
      <c r="P18" s="166">
        <v>-2.5974200708958506</v>
      </c>
      <c r="Q18" s="31"/>
    </row>
    <row r="19" spans="1:17" x14ac:dyDescent="0.2">
      <c r="A19" s="2" t="s">
        <v>1304</v>
      </c>
      <c r="B19" s="13">
        <v>1993</v>
      </c>
      <c r="C19" s="13">
        <v>1899</v>
      </c>
      <c r="D19" s="441">
        <v>28.603790569159457</v>
      </c>
      <c r="E19" s="441">
        <v>26.916210220279204</v>
      </c>
      <c r="F19" s="441">
        <v>-5.89984863999039</v>
      </c>
      <c r="G19" s="13">
        <v>419</v>
      </c>
      <c r="H19" s="13">
        <v>334</v>
      </c>
      <c r="I19" s="441">
        <v>6.0135415195573572</v>
      </c>
      <c r="J19" s="441">
        <v>4.7340780482218294</v>
      </c>
      <c r="K19" s="166">
        <v>-21.276372120728382</v>
      </c>
      <c r="L19" s="442">
        <v>2412</v>
      </c>
      <c r="M19" s="442">
        <v>2233</v>
      </c>
      <c r="N19" s="441">
        <v>34.617332088716815</v>
      </c>
      <c r="O19" s="441">
        <v>31.650288268501033</v>
      </c>
      <c r="P19" s="166">
        <v>-8.5709777189411422</v>
      </c>
      <c r="Q19" s="31"/>
    </row>
    <row r="20" spans="1:17" x14ac:dyDescent="0.2">
      <c r="A20" s="2" t="s">
        <v>487</v>
      </c>
      <c r="B20" s="443">
        <v>1545</v>
      </c>
      <c r="C20" s="443">
        <v>1387</v>
      </c>
      <c r="D20" s="441">
        <v>22.860254021811013</v>
      </c>
      <c r="E20" s="441">
        <v>20.471865428259026</v>
      </c>
      <c r="F20" s="441">
        <v>-10.447778013635457</v>
      </c>
      <c r="G20" s="443">
        <v>714</v>
      </c>
      <c r="H20" s="443">
        <v>559</v>
      </c>
      <c r="I20" s="441">
        <v>10.564544577069944</v>
      </c>
      <c r="J20" s="441">
        <v>8.2507374004302783</v>
      </c>
      <c r="K20" s="166">
        <v>-21.901627275649162</v>
      </c>
      <c r="L20" s="442">
        <v>2259</v>
      </c>
      <c r="M20" s="442">
        <v>1946</v>
      </c>
      <c r="N20" s="441">
        <v>33.424798598880955</v>
      </c>
      <c r="O20" s="441">
        <v>28.722602828689304</v>
      </c>
      <c r="P20" s="166">
        <v>-14.067985350101942</v>
      </c>
      <c r="Q20" s="31"/>
    </row>
    <row r="21" spans="1:17" x14ac:dyDescent="0.2">
      <c r="A21" s="2" t="s">
        <v>488</v>
      </c>
      <c r="B21" s="13">
        <v>1210</v>
      </c>
      <c r="C21" s="13">
        <v>1212</v>
      </c>
      <c r="D21" s="441">
        <v>33.547382732316493</v>
      </c>
      <c r="E21" s="441">
        <v>33.125497258263813</v>
      </c>
      <c r="F21" s="441">
        <v>-1.2575808891531648</v>
      </c>
      <c r="G21" s="13">
        <v>1118</v>
      </c>
      <c r="H21" s="13">
        <v>1102</v>
      </c>
      <c r="I21" s="441">
        <v>30.996672640272593</v>
      </c>
      <c r="J21" s="441">
        <v>30.119057738124358</v>
      </c>
      <c r="K21" s="166">
        <v>-2.8313197107743382</v>
      </c>
      <c r="L21" s="442">
        <v>2328</v>
      </c>
      <c r="M21" s="442">
        <v>2314</v>
      </c>
      <c r="N21" s="441">
        <v>64.544055372589085</v>
      </c>
      <c r="O21" s="441">
        <v>63.244554996388175</v>
      </c>
      <c r="P21" s="166">
        <v>-2.0133540861344557</v>
      </c>
      <c r="Q21" s="31"/>
    </row>
    <row r="22" spans="1:17" x14ac:dyDescent="0.2">
      <c r="A22" s="2" t="s">
        <v>602</v>
      </c>
      <c r="B22" s="443">
        <v>121</v>
      </c>
      <c r="C22" s="443">
        <v>111</v>
      </c>
      <c r="D22" s="441">
        <v>4.4305136185811129</v>
      </c>
      <c r="E22" s="441">
        <v>4.026553487865927</v>
      </c>
      <c r="F22" s="441">
        <v>-9.1176817292924923</v>
      </c>
      <c r="G22" s="443">
        <v>643</v>
      </c>
      <c r="H22" s="443">
        <v>665</v>
      </c>
      <c r="I22" s="441">
        <v>23.543969064030211</v>
      </c>
      <c r="J22" s="441">
        <v>24.12304567054812</v>
      </c>
      <c r="K22" s="166">
        <v>2.4595538880596068</v>
      </c>
      <c r="L22" s="442">
        <v>764</v>
      </c>
      <c r="M22" s="442">
        <v>776</v>
      </c>
      <c r="N22" s="441">
        <v>27.974482682611324</v>
      </c>
      <c r="O22" s="441">
        <v>28.149599158414045</v>
      </c>
      <c r="P22" s="166">
        <v>0.62598646698683869</v>
      </c>
      <c r="Q22" s="31"/>
    </row>
    <row r="23" spans="1:17" x14ac:dyDescent="0.2">
      <c r="A23" s="2" t="s">
        <v>1305</v>
      </c>
      <c r="B23" s="13">
        <v>3886</v>
      </c>
      <c r="C23" s="13">
        <v>3301</v>
      </c>
      <c r="D23" s="441">
        <v>18.992907669004744</v>
      </c>
      <c r="E23" s="441">
        <v>16.072083953828081</v>
      </c>
      <c r="F23" s="441">
        <v>-15.378496889885207</v>
      </c>
      <c r="G23" s="13">
        <v>5668</v>
      </c>
      <c r="H23" s="13">
        <v>3094</v>
      </c>
      <c r="I23" s="441">
        <v>27.702470578466002</v>
      </c>
      <c r="J23" s="441">
        <v>15.0642313702345</v>
      </c>
      <c r="K23" s="166">
        <v>-45.62134331100274</v>
      </c>
      <c r="L23" s="442">
        <v>10171</v>
      </c>
      <c r="M23" s="442">
        <v>6856</v>
      </c>
      <c r="N23" s="441">
        <v>49.710978873249417</v>
      </c>
      <c r="O23" s="441">
        <v>33.380856585109157</v>
      </c>
      <c r="P23" s="166">
        <v>-32.850132220848018</v>
      </c>
      <c r="Q23" s="31"/>
    </row>
    <row r="24" spans="1:17" x14ac:dyDescent="0.2">
      <c r="A24" s="2" t="s">
        <v>491</v>
      </c>
      <c r="B24" s="443">
        <v>824</v>
      </c>
      <c r="C24" s="443">
        <v>1109</v>
      </c>
      <c r="D24" s="441">
        <v>10.208706198979767</v>
      </c>
      <c r="E24" s="441">
        <v>13.664144447133191</v>
      </c>
      <c r="F24" s="441">
        <v>33.847954684980074</v>
      </c>
      <c r="G24" s="443">
        <v>555</v>
      </c>
      <c r="H24" s="443">
        <v>580</v>
      </c>
      <c r="I24" s="441">
        <v>6.8760096364487513</v>
      </c>
      <c r="J24" s="441">
        <v>7.1462612978694775</v>
      </c>
      <c r="K24" s="166">
        <v>3.9303560598309861</v>
      </c>
      <c r="L24" s="442">
        <v>1379</v>
      </c>
      <c r="M24" s="442">
        <v>1689</v>
      </c>
      <c r="N24" s="441">
        <v>17.084715835428518</v>
      </c>
      <c r="O24" s="441">
        <v>20.810405745002669</v>
      </c>
      <c r="P24" s="166">
        <v>21.807151757527031</v>
      </c>
      <c r="Q24" s="31"/>
    </row>
    <row r="25" spans="1:17" x14ac:dyDescent="0.2">
      <c r="A25" s="2" t="s">
        <v>598</v>
      </c>
      <c r="B25" s="443">
        <v>984</v>
      </c>
      <c r="C25" s="443">
        <v>859</v>
      </c>
      <c r="D25" s="441">
        <v>24.8662905148853</v>
      </c>
      <c r="E25" s="441">
        <v>21.612808671290313</v>
      </c>
      <c r="F25" s="441">
        <v>-13.083905062749135</v>
      </c>
      <c r="G25" s="443">
        <v>405</v>
      </c>
      <c r="H25" s="443">
        <v>246</v>
      </c>
      <c r="I25" s="441">
        <v>10.234601278992425</v>
      </c>
      <c r="J25" s="441">
        <v>6.189465579903862</v>
      </c>
      <c r="K25" s="166">
        <v>-39.524116170422985</v>
      </c>
      <c r="L25" s="442">
        <v>1389</v>
      </c>
      <c r="M25" s="442">
        <v>1105</v>
      </c>
      <c r="N25" s="441">
        <v>35.100891793877729</v>
      </c>
      <c r="O25" s="441">
        <v>27.802274251194177</v>
      </c>
      <c r="P25" s="166">
        <v>-20.793253873841945</v>
      </c>
      <c r="Q25" s="31"/>
    </row>
    <row r="26" spans="1:17" x14ac:dyDescent="0.2">
      <c r="A26" s="2" t="s">
        <v>493</v>
      </c>
      <c r="B26" s="13">
        <v>1943</v>
      </c>
      <c r="C26" s="13">
        <v>1970</v>
      </c>
      <c r="D26" s="441">
        <v>17.103896576619448</v>
      </c>
      <c r="E26" s="441">
        <v>17.215452170405364</v>
      </c>
      <c r="F26" s="441">
        <v>0.65222327138254599</v>
      </c>
      <c r="G26" s="13">
        <v>985</v>
      </c>
      <c r="H26" s="13">
        <v>918</v>
      </c>
      <c r="I26" s="441">
        <v>8.6707864786259172</v>
      </c>
      <c r="J26" s="441">
        <v>8.022225935244732</v>
      </c>
      <c r="K26" s="166">
        <v>-7.4798352488546609</v>
      </c>
      <c r="L26" s="442">
        <v>2928</v>
      </c>
      <c r="M26" s="442">
        <v>2888</v>
      </c>
      <c r="N26" s="441">
        <v>25.774683055245365</v>
      </c>
      <c r="O26" s="441">
        <v>25.237678105650094</v>
      </c>
      <c r="P26" s="166">
        <v>-2.0834589835469819</v>
      </c>
      <c r="Q26" s="31"/>
    </row>
    <row r="27" spans="1:17" x14ac:dyDescent="0.2">
      <c r="A27" s="2" t="s">
        <v>599</v>
      </c>
      <c r="B27" s="443">
        <v>2178</v>
      </c>
      <c r="C27" s="443">
        <v>2165</v>
      </c>
      <c r="D27" s="441">
        <v>24.102662513304047</v>
      </c>
      <c r="E27" s="441">
        <v>23.901114520561858</v>
      </c>
      <c r="F27" s="441">
        <v>-0.83620634289236495</v>
      </c>
      <c r="G27" s="443">
        <v>1356</v>
      </c>
      <c r="H27" s="443">
        <v>1458</v>
      </c>
      <c r="I27" s="441">
        <v>15.006065366409681</v>
      </c>
      <c r="J27" s="441">
        <v>16.095993058189002</v>
      </c>
      <c r="K27" s="166">
        <v>7.2632476613027963</v>
      </c>
      <c r="L27" s="442">
        <v>3534</v>
      </c>
      <c r="M27" s="442">
        <v>3623</v>
      </c>
      <c r="N27" s="441">
        <v>39.108727879713726</v>
      </c>
      <c r="O27" s="441">
        <v>39.997107578750864</v>
      </c>
      <c r="P27" s="166">
        <v>2.2715637843540026</v>
      </c>
      <c r="Q27" s="31"/>
    </row>
    <row r="28" spans="1:17" x14ac:dyDescent="0.2">
      <c r="A28" s="2" t="s">
        <v>600</v>
      </c>
      <c r="B28" s="443">
        <v>895</v>
      </c>
      <c r="C28" s="443">
        <v>920</v>
      </c>
      <c r="D28" s="441">
        <v>27.482397447668294</v>
      </c>
      <c r="E28" s="441">
        <v>28.14144133121253</v>
      </c>
      <c r="F28" s="441">
        <v>2.3980581927001809</v>
      </c>
      <c r="G28" s="443">
        <v>452</v>
      </c>
      <c r="H28" s="443">
        <v>427</v>
      </c>
      <c r="I28" s="441">
        <v>13.879378375805665</v>
      </c>
      <c r="J28" s="441">
        <v>13.061299400464945</v>
      </c>
      <c r="K28" s="166">
        <v>-5.8942047200527643</v>
      </c>
      <c r="L28" s="442">
        <v>1347</v>
      </c>
      <c r="M28" s="442">
        <v>1347</v>
      </c>
      <c r="N28" s="441">
        <v>41.361775823473963</v>
      </c>
      <c r="O28" s="441">
        <v>41.202740731677473</v>
      </c>
      <c r="P28" s="166">
        <v>-0.3844977364492963</v>
      </c>
      <c r="Q28" s="31"/>
    </row>
    <row r="29" spans="1:17" x14ac:dyDescent="0.2">
      <c r="A29" s="2" t="s">
        <v>1306</v>
      </c>
      <c r="B29" s="443">
        <v>2086</v>
      </c>
      <c r="C29" s="443">
        <v>2192</v>
      </c>
      <c r="D29" s="441">
        <v>12.997580301454663</v>
      </c>
      <c r="E29" s="441">
        <v>13.653472379498764</v>
      </c>
      <c r="F29" s="441">
        <v>5.046262941500701</v>
      </c>
      <c r="G29" s="443">
        <v>517</v>
      </c>
      <c r="H29" s="443">
        <v>414</v>
      </c>
      <c r="I29" s="441">
        <v>3.2213561916836344</v>
      </c>
      <c r="J29" s="441">
        <v>2.5787123928432885</v>
      </c>
      <c r="K29" s="166">
        <v>-19.949479678758209</v>
      </c>
      <c r="L29" s="442">
        <v>2933</v>
      </c>
      <c r="M29" s="442">
        <v>2880</v>
      </c>
      <c r="N29" s="441">
        <v>18.275121296340618</v>
      </c>
      <c r="O29" s="441">
        <v>17.938868819779398</v>
      </c>
      <c r="P29" s="166">
        <v>-1.8399466198265491</v>
      </c>
      <c r="Q29" s="31"/>
    </row>
    <row r="30" spans="1:17" x14ac:dyDescent="0.2">
      <c r="A30" s="2" t="s">
        <v>497</v>
      </c>
      <c r="B30" s="443">
        <v>559</v>
      </c>
      <c r="C30" s="443">
        <v>544</v>
      </c>
      <c r="D30" s="441">
        <v>16.984646441720368</v>
      </c>
      <c r="E30" s="441">
        <v>16.472838288205629</v>
      </c>
      <c r="F30" s="441">
        <v>-3.0133577126313038</v>
      </c>
      <c r="G30" s="443">
        <v>268</v>
      </c>
      <c r="H30" s="443">
        <v>313</v>
      </c>
      <c r="I30" s="441">
        <v>8.1429074174974225</v>
      </c>
      <c r="J30" s="441">
        <v>9.477938206265371</v>
      </c>
      <c r="K30" s="166">
        <v>16.395013725677931</v>
      </c>
      <c r="L30" s="442">
        <v>827</v>
      </c>
      <c r="M30" s="442">
        <v>857</v>
      </c>
      <c r="N30" s="441">
        <v>25.127553859217791</v>
      </c>
      <c r="O30" s="441">
        <v>25.950776494471</v>
      </c>
      <c r="P30" s="166">
        <v>3.2761749904725246</v>
      </c>
      <c r="Q30" s="31"/>
    </row>
    <row r="31" spans="1:17" ht="9.6" customHeight="1" x14ac:dyDescent="0.2">
      <c r="A31" s="2" t="s">
        <v>498</v>
      </c>
      <c r="B31" s="443">
        <v>1977</v>
      </c>
      <c r="C31" s="443">
        <v>1931</v>
      </c>
      <c r="D31" s="441">
        <v>18.196112816666442</v>
      </c>
      <c r="E31" s="441">
        <v>17.747336383068948</v>
      </c>
      <c r="F31" s="441">
        <v>-2.4663313429582834</v>
      </c>
      <c r="G31" s="443">
        <v>1692</v>
      </c>
      <c r="H31" s="443">
        <v>1645</v>
      </c>
      <c r="I31" s="441">
        <v>15.573000953869309</v>
      </c>
      <c r="J31" s="441">
        <v>15.118782159579711</v>
      </c>
      <c r="K31" s="166">
        <v>-2.9167069059784612</v>
      </c>
      <c r="L31" s="442">
        <v>3669</v>
      </c>
      <c r="M31" s="442">
        <v>3576</v>
      </c>
      <c r="N31" s="441">
        <v>33.769113770535753</v>
      </c>
      <c r="O31" s="441">
        <v>32.866118542648657</v>
      </c>
      <c r="P31" s="166">
        <v>-2.6740270236969566</v>
      </c>
      <c r="Q31" s="31"/>
    </row>
    <row r="32" spans="1:17" x14ac:dyDescent="0.2">
      <c r="A32" s="2" t="s">
        <v>596</v>
      </c>
      <c r="B32" s="443">
        <v>824</v>
      </c>
      <c r="C32" s="443">
        <v>837</v>
      </c>
      <c r="D32" s="441">
        <v>52.169549982232944</v>
      </c>
      <c r="E32" s="441">
        <v>52.94064070192838</v>
      </c>
      <c r="F32" s="441">
        <v>1.4780474816402434</v>
      </c>
      <c r="G32" s="443">
        <v>495</v>
      </c>
      <c r="H32" s="443">
        <v>405</v>
      </c>
      <c r="I32" s="441">
        <v>31.339717525734596</v>
      </c>
      <c r="J32" s="441">
        <v>25.616439049320185</v>
      </c>
      <c r="K32" s="166">
        <v>-18.262061461513635</v>
      </c>
      <c r="L32" s="442">
        <v>1319</v>
      </c>
      <c r="M32" s="442">
        <v>1242</v>
      </c>
      <c r="N32" s="441">
        <v>83.509267507967536</v>
      </c>
      <c r="O32" s="441">
        <v>78.557079751248565</v>
      </c>
      <c r="P32" s="166">
        <v>-5.9301056092325162</v>
      </c>
      <c r="Q32" s="31"/>
    </row>
    <row r="33" spans="1:17" x14ac:dyDescent="0.2">
      <c r="A33" s="2" t="s">
        <v>500</v>
      </c>
      <c r="B33" s="443">
        <v>100</v>
      </c>
      <c r="C33" s="443">
        <v>143</v>
      </c>
      <c r="D33" s="441">
        <v>16.107789028770117</v>
      </c>
      <c r="E33" s="441">
        <v>22.473569981596818</v>
      </c>
      <c r="F33" s="441">
        <v>39.519892776449829</v>
      </c>
      <c r="G33" s="443">
        <v>43</v>
      </c>
      <c r="H33" s="443">
        <v>62</v>
      </c>
      <c r="I33" s="441">
        <v>6.9263492823711506</v>
      </c>
      <c r="J33" s="441">
        <v>9.7437855864265916</v>
      </c>
      <c r="K33" s="166">
        <v>40.67707516896877</v>
      </c>
      <c r="L33" s="442">
        <v>143</v>
      </c>
      <c r="M33" s="442">
        <v>205</v>
      </c>
      <c r="N33" s="441">
        <v>23.034138311141266</v>
      </c>
      <c r="O33" s="441">
        <v>32.217355568023407</v>
      </c>
      <c r="P33" s="166">
        <v>39.867856712661819</v>
      </c>
      <c r="Q33" s="31"/>
    </row>
    <row r="34" spans="1:17" x14ac:dyDescent="0.2">
      <c r="A34" s="426" t="s">
        <v>1307</v>
      </c>
      <c r="B34" s="13">
        <v>840</v>
      </c>
      <c r="C34" s="13">
        <v>835</v>
      </c>
      <c r="D34" s="441">
        <v>11.205721516898507</v>
      </c>
      <c r="E34" s="441">
        <v>10.972980055064648</v>
      </c>
      <c r="F34" s="441">
        <v>-2.0769877377630586</v>
      </c>
      <c r="G34" s="13">
        <v>802</v>
      </c>
      <c r="H34" s="13">
        <v>672</v>
      </c>
      <c r="I34" s="441">
        <v>10.698796019705478</v>
      </c>
      <c r="J34" s="441">
        <v>8.830949217968195</v>
      </c>
      <c r="K34" s="166">
        <v>-17.458476620144982</v>
      </c>
      <c r="L34" s="442">
        <v>1642</v>
      </c>
      <c r="M34" s="442">
        <v>1507</v>
      </c>
      <c r="N34" s="441">
        <v>21.904517536603986</v>
      </c>
      <c r="O34" s="441">
        <v>19.803929273032843</v>
      </c>
      <c r="P34" s="166">
        <v>-9.5897490554672675</v>
      </c>
      <c r="Q34" s="31"/>
    </row>
    <row r="35" spans="1:17" x14ac:dyDescent="0.2">
      <c r="A35" s="2" t="s">
        <v>605</v>
      </c>
      <c r="B35" s="443">
        <v>4145</v>
      </c>
      <c r="C35" s="443">
        <v>4053</v>
      </c>
      <c r="D35" s="441">
        <v>9.3869026264998876</v>
      </c>
      <c r="E35" s="441">
        <v>9.1241740658285408</v>
      </c>
      <c r="F35" s="441">
        <v>-2.7988844789935907</v>
      </c>
      <c r="G35" s="443" t="s">
        <v>481</v>
      </c>
      <c r="H35" s="444" t="s">
        <v>481</v>
      </c>
      <c r="I35" s="441" t="s">
        <v>481</v>
      </c>
      <c r="J35" s="441" t="s">
        <v>481</v>
      </c>
      <c r="K35" s="166" t="s">
        <v>481</v>
      </c>
      <c r="L35" s="442">
        <v>4145</v>
      </c>
      <c r="M35" s="442">
        <v>4053</v>
      </c>
      <c r="N35" s="441">
        <v>9.3869026264998876</v>
      </c>
      <c r="O35" s="441">
        <v>9.1241740658285408</v>
      </c>
      <c r="P35" s="166">
        <v>-2.7988844789935907</v>
      </c>
      <c r="Q35" s="31"/>
    </row>
    <row r="36" spans="1:17" x14ac:dyDescent="0.2">
      <c r="A36" s="2" t="s">
        <v>1308</v>
      </c>
      <c r="B36" s="443" t="s">
        <v>481</v>
      </c>
      <c r="C36" s="443" t="s">
        <v>481</v>
      </c>
      <c r="D36" s="441" t="s">
        <v>481</v>
      </c>
      <c r="E36" s="441" t="s">
        <v>481</v>
      </c>
      <c r="F36" s="441" t="s">
        <v>481</v>
      </c>
      <c r="G36" s="443" t="s">
        <v>481</v>
      </c>
      <c r="H36" s="443" t="s">
        <v>481</v>
      </c>
      <c r="I36" s="441" t="s">
        <v>481</v>
      </c>
      <c r="J36" s="441" t="s">
        <v>481</v>
      </c>
      <c r="K36" s="166" t="s">
        <v>481</v>
      </c>
      <c r="L36" s="442">
        <v>736</v>
      </c>
      <c r="M36" s="442">
        <v>504</v>
      </c>
      <c r="N36" s="441">
        <v>33.488598538930951</v>
      </c>
      <c r="O36" s="441">
        <v>22.809991862625917</v>
      </c>
      <c r="P36" s="166">
        <v>-31.88729042778845</v>
      </c>
      <c r="Q36" s="31"/>
    </row>
    <row r="37" spans="1:17" x14ac:dyDescent="0.2">
      <c r="A37" s="18" t="s">
        <v>1098</v>
      </c>
      <c r="B37" s="445">
        <v>385</v>
      </c>
      <c r="C37" s="445">
        <v>449</v>
      </c>
      <c r="D37" s="446">
        <v>25.653136062567903</v>
      </c>
      <c r="E37" s="446">
        <v>29.706396270093997</v>
      </c>
      <c r="F37" s="446">
        <v>15.800252248458847</v>
      </c>
      <c r="G37" s="445">
        <v>341</v>
      </c>
      <c r="H37" s="445">
        <v>289</v>
      </c>
      <c r="I37" s="446">
        <v>22.721349083988713</v>
      </c>
      <c r="J37" s="446">
        <v>19.120598044670746</v>
      </c>
      <c r="K37" s="170">
        <v>-15.847435053296833</v>
      </c>
      <c r="L37" s="447">
        <v>768</v>
      </c>
      <c r="M37" s="447">
        <v>799</v>
      </c>
      <c r="N37" s="446">
        <v>51.173009080654936</v>
      </c>
      <c r="O37" s="446">
        <v>52.862829888207358</v>
      </c>
      <c r="P37" s="170">
        <v>3.3021720588856773</v>
      </c>
      <c r="Q37" s="31"/>
    </row>
    <row r="38" spans="1:17" x14ac:dyDescent="0.2">
      <c r="B38" s="448"/>
      <c r="C38" s="448"/>
      <c r="D38" s="449"/>
      <c r="E38" s="449"/>
      <c r="F38" s="449"/>
      <c r="G38" s="448"/>
      <c r="H38" s="448"/>
      <c r="I38" s="450"/>
      <c r="J38" s="450"/>
      <c r="K38" s="450"/>
      <c r="L38" s="448"/>
      <c r="M38" s="448"/>
      <c r="N38" s="448"/>
      <c r="O38" s="31"/>
      <c r="P38" s="31"/>
      <c r="Q38" s="31"/>
    </row>
    <row r="39" spans="1:17" x14ac:dyDescent="0.2">
      <c r="A39" s="798" t="s">
        <v>1309</v>
      </c>
      <c r="B39" s="798"/>
      <c r="C39" s="798"/>
      <c r="D39" s="798"/>
      <c r="E39" s="798"/>
      <c r="F39" s="798"/>
      <c r="G39" s="798"/>
      <c r="H39" s="798"/>
      <c r="I39" s="798"/>
      <c r="J39" s="798"/>
      <c r="K39" s="798"/>
      <c r="L39" s="798"/>
      <c r="M39" s="798"/>
      <c r="N39" s="798"/>
      <c r="O39" s="798"/>
      <c r="P39" s="798"/>
    </row>
    <row r="40" spans="1:17" x14ac:dyDescent="0.2">
      <c r="A40" s="798"/>
      <c r="B40" s="798"/>
      <c r="C40" s="798"/>
      <c r="D40" s="798"/>
      <c r="E40" s="798"/>
      <c r="F40" s="798"/>
      <c r="G40" s="798"/>
      <c r="H40" s="798"/>
      <c r="I40" s="798"/>
      <c r="J40" s="798"/>
      <c r="K40" s="798"/>
      <c r="L40" s="798"/>
      <c r="M40" s="798"/>
      <c r="N40" s="798"/>
      <c r="O40" s="798"/>
      <c r="P40" s="798"/>
    </row>
    <row r="41" spans="1:17" x14ac:dyDescent="0.2">
      <c r="A41" s="24" t="s">
        <v>506</v>
      </c>
    </row>
    <row r="42" spans="1:17" x14ac:dyDescent="0.2">
      <c r="A42" s="24" t="s">
        <v>710</v>
      </c>
    </row>
    <row r="43" spans="1:17" x14ac:dyDescent="0.2">
      <c r="A43" s="2" t="s">
        <v>711</v>
      </c>
    </row>
    <row r="44" spans="1:17" x14ac:dyDescent="0.2">
      <c r="A44" s="2" t="s">
        <v>1310</v>
      </c>
    </row>
    <row r="45" spans="1:17" x14ac:dyDescent="0.2">
      <c r="A45" s="2" t="s">
        <v>1311</v>
      </c>
    </row>
    <row r="46" spans="1:17" x14ac:dyDescent="0.2">
      <c r="A46" s="798" t="s">
        <v>1312</v>
      </c>
      <c r="B46" s="798"/>
      <c r="C46" s="798"/>
      <c r="D46" s="798"/>
      <c r="E46" s="798"/>
      <c r="F46" s="798"/>
      <c r="G46" s="798"/>
      <c r="H46" s="798"/>
      <c r="I46" s="798"/>
      <c r="J46" s="798"/>
      <c r="K46" s="798"/>
      <c r="L46" s="798"/>
      <c r="M46" s="798"/>
      <c r="N46" s="798"/>
      <c r="O46" s="798"/>
      <c r="P46" s="798"/>
    </row>
    <row r="47" spans="1:17" x14ac:dyDescent="0.2">
      <c r="A47" s="798"/>
      <c r="B47" s="798"/>
      <c r="C47" s="798"/>
      <c r="D47" s="798"/>
      <c r="E47" s="798"/>
      <c r="F47" s="798"/>
      <c r="G47" s="798"/>
      <c r="H47" s="798"/>
      <c r="I47" s="798"/>
      <c r="J47" s="798"/>
      <c r="K47" s="798"/>
      <c r="L47" s="798"/>
      <c r="M47" s="798"/>
      <c r="N47" s="798"/>
      <c r="O47" s="798"/>
      <c r="P47" s="798"/>
    </row>
    <row r="48" spans="1:17" x14ac:dyDescent="0.2">
      <c r="A48" s="2" t="s">
        <v>1313</v>
      </c>
    </row>
    <row r="49" spans="1:1" x14ac:dyDescent="0.2">
      <c r="A49" s="2" t="s">
        <v>1314</v>
      </c>
    </row>
  </sheetData>
  <mergeCells count="15">
    <mergeCell ref="L6:M6"/>
    <mergeCell ref="N6:O6"/>
    <mergeCell ref="P6:P7"/>
    <mergeCell ref="A39:P40"/>
    <mergeCell ref="A46:P47"/>
    <mergeCell ref="A5:A7"/>
    <mergeCell ref="B5:F5"/>
    <mergeCell ref="G5:K5"/>
    <mergeCell ref="L5:P5"/>
    <mergeCell ref="B6:C6"/>
    <mergeCell ref="D6:E6"/>
    <mergeCell ref="F6:F7"/>
    <mergeCell ref="G6:H6"/>
    <mergeCell ref="I6:J6"/>
    <mergeCell ref="K6:K7"/>
  </mergeCells>
  <hyperlinks>
    <hyperlink ref="P1" location="Índice!A1" display="(Voltar ao índice)"/>
  </hyperlinks>
  <pageMargins left="0.511811024" right="0.511811024" top="0.78740157499999996" bottom="0.78740157499999996" header="0.31496062000000002" footer="0.31496062000000002"/>
  <pageSetup paperSize="9" orientation="portrait"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7"/>
  <sheetViews>
    <sheetView workbookViewId="0">
      <selection activeCell="D1" sqref="D1"/>
    </sheetView>
  </sheetViews>
  <sheetFormatPr defaultColWidth="9.140625" defaultRowHeight="11.25" x14ac:dyDescent="0.2"/>
  <cols>
    <col min="1" max="1" width="15.5703125" style="2" customWidth="1"/>
    <col min="2" max="31" width="9.140625" style="2"/>
    <col min="32" max="16384" width="9.140625" style="27"/>
  </cols>
  <sheetData>
    <row r="1" spans="1:4" s="2" customFormat="1" x14ac:dyDescent="0.2">
      <c r="A1" s="42" t="s">
        <v>1315</v>
      </c>
      <c r="B1" s="27"/>
      <c r="C1" s="27"/>
      <c r="D1" s="3" t="s">
        <v>460</v>
      </c>
    </row>
    <row r="2" spans="1:4" s="2" customFormat="1" x14ac:dyDescent="0.2">
      <c r="A2" s="411" t="s">
        <v>279</v>
      </c>
      <c r="B2" s="27"/>
      <c r="C2" s="27"/>
      <c r="D2" s="27"/>
    </row>
    <row r="3" spans="1:4" s="2" customFormat="1" x14ac:dyDescent="0.2">
      <c r="A3" s="411" t="s">
        <v>462</v>
      </c>
      <c r="B3" s="27"/>
      <c r="C3" s="27"/>
      <c r="D3" s="27"/>
    </row>
    <row r="4" spans="1:4" s="2" customFormat="1" x14ac:dyDescent="0.2">
      <c r="A4" s="411"/>
      <c r="B4" s="27"/>
      <c r="C4" s="27"/>
      <c r="D4" s="27"/>
    </row>
    <row r="5" spans="1:4" s="2" customFormat="1" ht="30" customHeight="1" x14ac:dyDescent="0.25">
      <c r="A5" s="873" t="s">
        <v>463</v>
      </c>
      <c r="B5" s="817" t="s">
        <v>1316</v>
      </c>
      <c r="C5" s="872"/>
      <c r="D5" s="871"/>
    </row>
    <row r="6" spans="1:4" s="2" customFormat="1" ht="15" customHeight="1" x14ac:dyDescent="0.25">
      <c r="A6" s="873"/>
      <c r="B6" s="817" t="s">
        <v>594</v>
      </c>
      <c r="C6" s="871"/>
      <c r="D6" s="868" t="s">
        <v>473</v>
      </c>
    </row>
    <row r="7" spans="1:4" s="2" customFormat="1" ht="23.25" customHeight="1" x14ac:dyDescent="0.25">
      <c r="A7" s="873"/>
      <c r="B7" s="212" t="s">
        <v>1317</v>
      </c>
      <c r="C7" s="212">
        <v>2022</v>
      </c>
      <c r="D7" s="896"/>
    </row>
    <row r="8" spans="1:4" s="2" customFormat="1" x14ac:dyDescent="0.25">
      <c r="A8" s="8"/>
      <c r="B8" s="68"/>
      <c r="C8" s="68"/>
      <c r="D8" s="68"/>
    </row>
    <row r="9" spans="1:4" s="2" customFormat="1" x14ac:dyDescent="0.25">
      <c r="A9" s="45" t="s">
        <v>475</v>
      </c>
      <c r="B9" s="451">
        <v>2273</v>
      </c>
      <c r="C9" s="451">
        <v>2328</v>
      </c>
      <c r="D9" s="86">
        <v>2.4197096348438141</v>
      </c>
    </row>
    <row r="10" spans="1:4" s="2" customFormat="1" x14ac:dyDescent="0.25">
      <c r="A10" s="65"/>
      <c r="B10" s="120"/>
      <c r="C10" s="120"/>
      <c r="D10" s="120"/>
    </row>
    <row r="11" spans="1:4" s="2" customFormat="1" x14ac:dyDescent="0.25">
      <c r="A11" s="15" t="s">
        <v>476</v>
      </c>
      <c r="B11" s="452">
        <v>47</v>
      </c>
      <c r="C11" s="452">
        <v>48</v>
      </c>
      <c r="D11" s="453">
        <v>2.1276595744680771</v>
      </c>
    </row>
    <row r="12" spans="1:4" s="2" customFormat="1" x14ac:dyDescent="0.25">
      <c r="A12" s="2" t="s">
        <v>478</v>
      </c>
      <c r="B12" s="454">
        <v>33</v>
      </c>
      <c r="C12" s="454">
        <v>29</v>
      </c>
      <c r="D12" s="455">
        <v>-12.121212121212121</v>
      </c>
    </row>
    <row r="13" spans="1:4" s="2" customFormat="1" x14ac:dyDescent="0.25">
      <c r="A13" s="2" t="s">
        <v>479</v>
      </c>
      <c r="B13" s="454">
        <v>34</v>
      </c>
      <c r="C13" s="454">
        <v>21</v>
      </c>
      <c r="D13" s="455">
        <v>-38.235294117647058</v>
      </c>
    </row>
    <row r="14" spans="1:4" s="2" customFormat="1" x14ac:dyDescent="0.25">
      <c r="A14" s="2" t="s">
        <v>480</v>
      </c>
      <c r="B14" s="454">
        <v>44</v>
      </c>
      <c r="C14" s="454">
        <v>35</v>
      </c>
      <c r="D14" s="455">
        <v>-20.45454545454546</v>
      </c>
    </row>
    <row r="15" spans="1:4" s="2" customFormat="1" x14ac:dyDescent="0.25">
      <c r="A15" s="2" t="s">
        <v>482</v>
      </c>
      <c r="B15" s="454">
        <v>180</v>
      </c>
      <c r="C15" s="454">
        <v>161</v>
      </c>
      <c r="D15" s="455">
        <v>-10.555555555555552</v>
      </c>
    </row>
    <row r="16" spans="1:4" s="2" customFormat="1" x14ac:dyDescent="0.25">
      <c r="A16" s="2" t="s">
        <v>483</v>
      </c>
      <c r="B16" s="443">
        <v>42</v>
      </c>
      <c r="C16" s="443">
        <v>36</v>
      </c>
      <c r="D16" s="455">
        <v>-14.28571428571429</v>
      </c>
    </row>
    <row r="17" spans="1:4" s="2" customFormat="1" x14ac:dyDescent="0.25">
      <c r="A17" s="2" t="s">
        <v>484</v>
      </c>
      <c r="B17" s="443">
        <v>24</v>
      </c>
      <c r="C17" s="443">
        <v>22</v>
      </c>
      <c r="D17" s="455">
        <v>-8.3333333333333375</v>
      </c>
    </row>
    <row r="18" spans="1:4" s="2" customFormat="1" x14ac:dyDescent="0.25">
      <c r="A18" s="2" t="s">
        <v>485</v>
      </c>
      <c r="B18" s="454">
        <v>72</v>
      </c>
      <c r="C18" s="454">
        <v>72</v>
      </c>
      <c r="D18" s="455">
        <v>0</v>
      </c>
    </row>
    <row r="19" spans="1:4" s="2" customFormat="1" x14ac:dyDescent="0.25">
      <c r="A19" s="2" t="s">
        <v>486</v>
      </c>
      <c r="B19" s="454">
        <v>108</v>
      </c>
      <c r="C19" s="454">
        <v>105</v>
      </c>
      <c r="D19" s="455">
        <v>-2.777777777777779</v>
      </c>
    </row>
    <row r="20" spans="1:4" s="2" customFormat="1" x14ac:dyDescent="0.25">
      <c r="A20" s="2" t="s">
        <v>487</v>
      </c>
      <c r="B20" s="454">
        <v>57</v>
      </c>
      <c r="C20" s="454">
        <v>83</v>
      </c>
      <c r="D20" s="455">
        <v>45.614035087719309</v>
      </c>
    </row>
    <row r="21" spans="1:4" s="2" customFormat="1" x14ac:dyDescent="0.25">
      <c r="A21" s="2" t="s">
        <v>488</v>
      </c>
      <c r="B21" s="454">
        <v>60</v>
      </c>
      <c r="C21" s="454">
        <v>126</v>
      </c>
      <c r="D21" s="455">
        <v>110.00000000000001</v>
      </c>
    </row>
    <row r="22" spans="1:4" s="2" customFormat="1" x14ac:dyDescent="0.25">
      <c r="A22" s="2" t="s">
        <v>602</v>
      </c>
      <c r="B22" s="454">
        <v>94</v>
      </c>
      <c r="C22" s="454">
        <v>88</v>
      </c>
      <c r="D22" s="455">
        <v>-6.3829787234042534</v>
      </c>
    </row>
    <row r="23" spans="1:4" s="2" customFormat="1" x14ac:dyDescent="0.25">
      <c r="A23" s="2" t="s">
        <v>604</v>
      </c>
      <c r="B23" s="454">
        <v>131</v>
      </c>
      <c r="C23" s="454">
        <v>59</v>
      </c>
      <c r="D23" s="455">
        <v>-54.961832061068705</v>
      </c>
    </row>
    <row r="24" spans="1:4" s="2" customFormat="1" x14ac:dyDescent="0.25">
      <c r="A24" s="2" t="s">
        <v>491</v>
      </c>
      <c r="B24" s="454">
        <v>116</v>
      </c>
      <c r="C24" s="454">
        <v>123</v>
      </c>
      <c r="D24" s="455">
        <v>6.0344827586206851</v>
      </c>
    </row>
    <row r="25" spans="1:4" s="2" customFormat="1" x14ac:dyDescent="0.25">
      <c r="A25" s="2" t="s">
        <v>598</v>
      </c>
      <c r="B25" s="454">
        <v>38</v>
      </c>
      <c r="C25" s="454">
        <v>33</v>
      </c>
      <c r="D25" s="455">
        <v>-13.157894736842103</v>
      </c>
    </row>
    <row r="26" spans="1:4" s="2" customFormat="1" x14ac:dyDescent="0.25">
      <c r="A26" s="2" t="s">
        <v>493</v>
      </c>
      <c r="B26" s="454">
        <v>235</v>
      </c>
      <c r="C26" s="454">
        <v>140</v>
      </c>
      <c r="D26" s="455">
        <v>-40.425531914893618</v>
      </c>
    </row>
    <row r="27" spans="1:4" s="2" customFormat="1" x14ac:dyDescent="0.25">
      <c r="A27" s="2" t="s">
        <v>599</v>
      </c>
      <c r="B27" s="454">
        <v>40</v>
      </c>
      <c r="C27" s="454">
        <v>63</v>
      </c>
      <c r="D27" s="455">
        <v>57.499999999999993</v>
      </c>
    </row>
    <row r="28" spans="1:4" s="2" customFormat="1" x14ac:dyDescent="0.25">
      <c r="A28" s="2" t="s">
        <v>600</v>
      </c>
      <c r="B28" s="454">
        <v>42</v>
      </c>
      <c r="C28" s="454">
        <v>63</v>
      </c>
      <c r="D28" s="455">
        <v>50</v>
      </c>
    </row>
    <row r="29" spans="1:4" s="2" customFormat="1" x14ac:dyDescent="0.25">
      <c r="A29" s="2" t="s">
        <v>496</v>
      </c>
      <c r="B29" s="454">
        <v>185</v>
      </c>
      <c r="C29" s="454">
        <v>221</v>
      </c>
      <c r="D29" s="455">
        <v>19.45945945945946</v>
      </c>
    </row>
    <row r="30" spans="1:4" s="2" customFormat="1" x14ac:dyDescent="0.25">
      <c r="A30" s="2" t="s">
        <v>497</v>
      </c>
      <c r="B30" s="454">
        <v>65</v>
      </c>
      <c r="C30" s="454">
        <v>61</v>
      </c>
      <c r="D30" s="455">
        <v>-6.1538461538461542</v>
      </c>
    </row>
    <row r="31" spans="1:4" s="2" customFormat="1" x14ac:dyDescent="0.25">
      <c r="A31" s="2" t="s">
        <v>498</v>
      </c>
      <c r="B31" s="454">
        <v>201</v>
      </c>
      <c r="C31" s="454">
        <v>230</v>
      </c>
      <c r="D31" s="455">
        <v>14.427860696517403</v>
      </c>
    </row>
    <row r="32" spans="1:4" s="2" customFormat="1" x14ac:dyDescent="0.25">
      <c r="A32" s="2" t="s">
        <v>596</v>
      </c>
      <c r="B32" s="454">
        <v>123</v>
      </c>
      <c r="C32" s="454">
        <v>129</v>
      </c>
      <c r="D32" s="455">
        <v>4.8780487804878092</v>
      </c>
    </row>
    <row r="33" spans="1:4" s="2" customFormat="1" x14ac:dyDescent="0.25">
      <c r="A33" s="2" t="s">
        <v>500</v>
      </c>
      <c r="B33" s="454">
        <v>32</v>
      </c>
      <c r="C33" s="454">
        <v>47</v>
      </c>
      <c r="D33" s="455">
        <v>46.875</v>
      </c>
    </row>
    <row r="34" spans="1:4" s="2" customFormat="1" x14ac:dyDescent="0.25">
      <c r="A34" s="426" t="s">
        <v>501</v>
      </c>
      <c r="B34" s="454">
        <v>88</v>
      </c>
      <c r="C34" s="454">
        <v>98</v>
      </c>
      <c r="D34" s="455">
        <v>11.363636363636353</v>
      </c>
    </row>
    <row r="35" spans="1:4" s="2" customFormat="1" x14ac:dyDescent="0.25">
      <c r="A35" s="2" t="s">
        <v>605</v>
      </c>
      <c r="B35" s="454">
        <v>119</v>
      </c>
      <c r="C35" s="454">
        <v>144</v>
      </c>
      <c r="D35" s="455">
        <v>21.008403361344531</v>
      </c>
    </row>
    <row r="36" spans="1:4" s="2" customFormat="1" x14ac:dyDescent="0.25">
      <c r="A36" s="2" t="s">
        <v>503</v>
      </c>
      <c r="B36" s="454">
        <v>33</v>
      </c>
      <c r="C36" s="454">
        <v>25</v>
      </c>
      <c r="D36" s="455">
        <v>-24.242424242424242</v>
      </c>
    </row>
    <row r="37" spans="1:4" s="2" customFormat="1" x14ac:dyDescent="0.25">
      <c r="A37" s="18" t="s">
        <v>504</v>
      </c>
      <c r="B37" s="456">
        <v>30</v>
      </c>
      <c r="C37" s="456">
        <v>66</v>
      </c>
      <c r="D37" s="457">
        <v>120.00000000000001</v>
      </c>
    </row>
    <row r="38" spans="1:4" s="2" customFormat="1" x14ac:dyDescent="0.2">
      <c r="A38" s="27"/>
      <c r="B38" s="454"/>
      <c r="C38" s="454"/>
      <c r="D38" s="455"/>
    </row>
    <row r="39" spans="1:4" s="2" customFormat="1" x14ac:dyDescent="0.25">
      <c r="A39" s="798" t="s">
        <v>1318</v>
      </c>
      <c r="B39" s="798"/>
      <c r="C39" s="798"/>
      <c r="D39" s="798"/>
    </row>
    <row r="40" spans="1:4" s="2" customFormat="1" x14ac:dyDescent="0.25">
      <c r="A40" s="798"/>
      <c r="B40" s="798"/>
      <c r="C40" s="798"/>
      <c r="D40" s="798"/>
    </row>
    <row r="41" spans="1:4" s="2" customFormat="1" x14ac:dyDescent="0.25">
      <c r="A41" s="798" t="s">
        <v>1024</v>
      </c>
      <c r="B41" s="798"/>
      <c r="C41" s="798"/>
      <c r="D41" s="798"/>
    </row>
    <row r="42" spans="1:4" s="2" customFormat="1" x14ac:dyDescent="0.25">
      <c r="A42" s="798"/>
      <c r="B42" s="798"/>
      <c r="C42" s="798"/>
      <c r="D42" s="798"/>
    </row>
    <row r="43" spans="1:4" s="2" customFormat="1" ht="11.25" customHeight="1" x14ac:dyDescent="0.25">
      <c r="A43" s="798" t="s">
        <v>1319</v>
      </c>
      <c r="B43" s="798"/>
      <c r="C43" s="798"/>
      <c r="D43" s="798"/>
    </row>
    <row r="44" spans="1:4" x14ac:dyDescent="0.2">
      <c r="A44" s="798"/>
      <c r="B44" s="798"/>
      <c r="C44" s="798"/>
      <c r="D44" s="798"/>
    </row>
    <row r="45" spans="1:4" x14ac:dyDescent="0.2">
      <c r="A45" s="798"/>
      <c r="B45" s="798"/>
      <c r="C45" s="798"/>
      <c r="D45" s="798"/>
    </row>
    <row r="46" spans="1:4" x14ac:dyDescent="0.2">
      <c r="A46" s="798"/>
      <c r="B46" s="798"/>
      <c r="C46" s="798"/>
      <c r="D46" s="798"/>
    </row>
    <row r="47" spans="1:4" x14ac:dyDescent="0.2">
      <c r="A47" s="798"/>
      <c r="B47" s="798"/>
      <c r="C47" s="798"/>
      <c r="D47" s="798"/>
    </row>
  </sheetData>
  <mergeCells count="7">
    <mergeCell ref="A43:D47"/>
    <mergeCell ref="A39:D40"/>
    <mergeCell ref="A5:A7"/>
    <mergeCell ref="B5:D5"/>
    <mergeCell ref="B6:C6"/>
    <mergeCell ref="D6:D7"/>
    <mergeCell ref="A41:D42"/>
  </mergeCells>
  <hyperlinks>
    <hyperlink ref="D1" location="Índice!A1" display="(Voltar ao índice)"/>
  </hyperlinks>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P1" sqref="P1"/>
    </sheetView>
  </sheetViews>
  <sheetFormatPr defaultColWidth="9.140625" defaultRowHeight="11.25" x14ac:dyDescent="0.2"/>
  <cols>
    <col min="1" max="15" width="9.140625" style="27"/>
    <col min="16" max="16" width="10.28515625" style="27" customWidth="1"/>
    <col min="17" max="16384" width="9.140625" style="27"/>
  </cols>
  <sheetData>
    <row r="1" spans="1:16" x14ac:dyDescent="0.2">
      <c r="A1" s="42" t="s">
        <v>1320</v>
      </c>
      <c r="B1" s="2"/>
      <c r="C1" s="2"/>
      <c r="D1" s="2"/>
      <c r="E1" s="2"/>
      <c r="F1" s="2"/>
      <c r="G1" s="2"/>
      <c r="H1" s="2"/>
      <c r="I1" s="458"/>
      <c r="J1" s="2"/>
      <c r="K1" s="2"/>
      <c r="L1" s="2"/>
      <c r="M1" s="2"/>
      <c r="N1" s="2"/>
      <c r="O1" s="2"/>
      <c r="P1" s="3" t="s">
        <v>460</v>
      </c>
    </row>
    <row r="2" spans="1:16" x14ac:dyDescent="0.2">
      <c r="A2" s="411" t="s">
        <v>281</v>
      </c>
      <c r="B2" s="2"/>
      <c r="C2" s="2"/>
      <c r="D2" s="2"/>
      <c r="E2" s="2"/>
      <c r="F2" s="2"/>
      <c r="G2" s="2"/>
      <c r="H2" s="2"/>
      <c r="I2" s="2"/>
      <c r="J2" s="2"/>
      <c r="K2" s="2"/>
      <c r="L2" s="2"/>
      <c r="M2" s="2"/>
      <c r="N2" s="2"/>
      <c r="O2" s="2"/>
    </row>
    <row r="3" spans="1:16" x14ac:dyDescent="0.2">
      <c r="A3" s="411" t="s">
        <v>1321</v>
      </c>
      <c r="B3" s="2"/>
      <c r="C3" s="2"/>
      <c r="D3" s="2"/>
      <c r="E3" s="2"/>
      <c r="F3" s="2"/>
      <c r="G3" s="2"/>
      <c r="H3" s="2"/>
      <c r="I3" s="2"/>
      <c r="J3" s="2"/>
      <c r="K3" s="2"/>
      <c r="L3" s="2"/>
      <c r="M3" s="2"/>
      <c r="N3" s="2"/>
      <c r="O3" s="2"/>
      <c r="P3" s="2"/>
    </row>
    <row r="4" spans="1:16" x14ac:dyDescent="0.2">
      <c r="A4" s="411"/>
      <c r="B4" s="2"/>
      <c r="C4" s="2"/>
      <c r="D4" s="2"/>
      <c r="E4" s="2"/>
      <c r="F4" s="2"/>
      <c r="G4" s="2"/>
      <c r="H4" s="2"/>
      <c r="I4" s="2"/>
      <c r="J4" s="2"/>
      <c r="K4" s="2"/>
      <c r="L4" s="2"/>
      <c r="M4" s="2"/>
      <c r="N4" s="2"/>
      <c r="O4" s="2"/>
      <c r="P4" s="2"/>
    </row>
    <row r="5" spans="1:16" ht="17.25" customHeight="1" x14ac:dyDescent="0.2">
      <c r="A5" s="868" t="s">
        <v>475</v>
      </c>
      <c r="B5" s="873" t="s">
        <v>1322</v>
      </c>
      <c r="C5" s="873"/>
      <c r="D5" s="873"/>
      <c r="E5" s="873"/>
      <c r="F5" s="873"/>
      <c r="G5" s="873"/>
      <c r="H5" s="873"/>
      <c r="I5" s="873"/>
      <c r="J5" s="873"/>
      <c r="K5" s="873"/>
      <c r="L5" s="873"/>
      <c r="M5" s="873"/>
      <c r="N5" s="873"/>
      <c r="O5" s="873"/>
      <c r="P5" s="873"/>
    </row>
    <row r="6" spans="1:16" ht="21" customHeight="1" x14ac:dyDescent="0.2">
      <c r="A6" s="869"/>
      <c r="B6" s="817" t="s">
        <v>594</v>
      </c>
      <c r="C6" s="872"/>
      <c r="D6" s="872"/>
      <c r="E6" s="872"/>
      <c r="F6" s="872"/>
      <c r="G6" s="872"/>
      <c r="H6" s="872"/>
      <c r="I6" s="872"/>
      <c r="J6" s="872"/>
      <c r="K6" s="872"/>
      <c r="L6" s="872"/>
      <c r="M6" s="872"/>
      <c r="N6" s="872"/>
      <c r="O6" s="871"/>
      <c r="P6" s="873" t="s">
        <v>1323</v>
      </c>
    </row>
    <row r="7" spans="1:16" ht="15.75" customHeight="1" x14ac:dyDescent="0.2">
      <c r="A7" s="896"/>
      <c r="B7" s="7">
        <v>2009</v>
      </c>
      <c r="C7" s="7">
        <v>2010</v>
      </c>
      <c r="D7" s="7">
        <v>2011</v>
      </c>
      <c r="E7" s="7">
        <v>2012</v>
      </c>
      <c r="F7" s="7">
        <v>2013</v>
      </c>
      <c r="G7" s="7">
        <v>2014</v>
      </c>
      <c r="H7" s="7">
        <v>2015</v>
      </c>
      <c r="I7" s="7">
        <v>2016</v>
      </c>
      <c r="J7" s="7">
        <v>2017</v>
      </c>
      <c r="K7" s="7">
        <v>2018</v>
      </c>
      <c r="L7" s="7">
        <v>2019</v>
      </c>
      <c r="M7" s="459">
        <v>2020</v>
      </c>
      <c r="N7" s="460" t="s">
        <v>1324</v>
      </c>
      <c r="O7" s="460">
        <v>2022</v>
      </c>
      <c r="P7" s="868"/>
    </row>
    <row r="8" spans="1:16" x14ac:dyDescent="0.2">
      <c r="A8" s="2"/>
      <c r="B8" s="10"/>
      <c r="C8" s="10"/>
      <c r="D8" s="10"/>
      <c r="E8" s="10"/>
      <c r="F8" s="10"/>
      <c r="G8" s="10"/>
      <c r="H8" s="10"/>
      <c r="I8" s="10"/>
      <c r="J8" s="10"/>
      <c r="K8" s="10"/>
      <c r="L8" s="10"/>
      <c r="M8" s="10"/>
      <c r="N8" s="461"/>
      <c r="O8" s="461"/>
      <c r="P8" s="461"/>
    </row>
    <row r="9" spans="1:16" x14ac:dyDescent="0.2">
      <c r="A9" s="45" t="s">
        <v>1325</v>
      </c>
      <c r="B9" s="465">
        <v>149423</v>
      </c>
      <c r="C9" s="465">
        <v>146459</v>
      </c>
      <c r="D9" s="465">
        <v>169494</v>
      </c>
      <c r="E9" s="465">
        <v>305462</v>
      </c>
      <c r="F9" s="465">
        <v>160676</v>
      </c>
      <c r="G9" s="465">
        <v>90387</v>
      </c>
      <c r="H9" s="465">
        <v>160871</v>
      </c>
      <c r="I9" s="465">
        <v>148957</v>
      </c>
      <c r="J9" s="465">
        <v>234649</v>
      </c>
      <c r="K9" s="465">
        <v>191869</v>
      </c>
      <c r="L9" s="465">
        <v>125860</v>
      </c>
      <c r="M9" s="465">
        <v>64710</v>
      </c>
      <c r="N9" s="465">
        <v>89387</v>
      </c>
      <c r="O9" s="465">
        <v>94524</v>
      </c>
      <c r="P9" s="466">
        <v>-36.74066241475542</v>
      </c>
    </row>
    <row r="10" spans="1:16" x14ac:dyDescent="0.2">
      <c r="A10" s="2"/>
      <c r="B10" s="2"/>
      <c r="C10" s="2"/>
      <c r="D10" s="2"/>
      <c r="E10" s="2"/>
      <c r="F10" s="2"/>
      <c r="G10" s="2"/>
      <c r="H10" s="2"/>
      <c r="I10" s="2"/>
      <c r="J10" s="2"/>
      <c r="K10" s="2"/>
      <c r="L10" s="2"/>
      <c r="M10" s="2"/>
      <c r="N10" s="2"/>
      <c r="O10" s="2"/>
      <c r="P10" s="2"/>
    </row>
    <row r="11" spans="1:16" x14ac:dyDescent="0.2">
      <c r="A11" s="24" t="s">
        <v>1261</v>
      </c>
      <c r="B11" s="2"/>
      <c r="C11" s="2"/>
      <c r="D11" s="2"/>
      <c r="E11" s="2"/>
      <c r="F11" s="2"/>
      <c r="G11" s="2"/>
      <c r="H11" s="2"/>
      <c r="I11" s="2"/>
      <c r="J11" s="2"/>
      <c r="K11" s="2"/>
      <c r="L11" s="2"/>
      <c r="M11" s="2"/>
      <c r="N11" s="2"/>
      <c r="O11" s="2"/>
      <c r="P11" s="2"/>
    </row>
    <row r="12" spans="1:16" x14ac:dyDescent="0.2">
      <c r="A12" s="2" t="s">
        <v>1024</v>
      </c>
      <c r="B12" s="2"/>
      <c r="C12" s="2"/>
      <c r="D12" s="2"/>
      <c r="E12" s="2"/>
      <c r="F12" s="2"/>
      <c r="G12" s="2"/>
      <c r="H12" s="2"/>
      <c r="I12" s="2"/>
      <c r="J12" s="2"/>
      <c r="K12" s="2"/>
      <c r="L12" s="2"/>
      <c r="M12" s="2"/>
      <c r="N12" s="2"/>
      <c r="O12" s="2"/>
      <c r="P12" s="2"/>
    </row>
    <row r="13" spans="1:16" x14ac:dyDescent="0.2">
      <c r="O13" s="39"/>
    </row>
  </sheetData>
  <mergeCells count="4">
    <mergeCell ref="A5:A7"/>
    <mergeCell ref="B5:P5"/>
    <mergeCell ref="B6:O6"/>
    <mergeCell ref="P6:P7"/>
  </mergeCells>
  <hyperlinks>
    <hyperlink ref="P1" location="Índice!A1" display="(Voltar ao índice)"/>
  </hyperlinks>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2" sqref="A2"/>
    </sheetView>
  </sheetViews>
  <sheetFormatPr defaultColWidth="9.140625" defaultRowHeight="11.25" x14ac:dyDescent="0.25"/>
  <cols>
    <col min="1" max="1" width="15.42578125" style="2" customWidth="1"/>
    <col min="2" max="3" width="9.140625" style="2" customWidth="1"/>
    <col min="4" max="16384" width="9.140625" style="2"/>
  </cols>
  <sheetData>
    <row r="1" spans="1:16" x14ac:dyDescent="0.25">
      <c r="A1" s="42" t="s">
        <v>1326</v>
      </c>
      <c r="P1" s="3" t="s">
        <v>460</v>
      </c>
    </row>
    <row r="2" spans="1:16" x14ac:dyDescent="0.25">
      <c r="A2" s="411" t="s">
        <v>1327</v>
      </c>
    </row>
    <row r="3" spans="1:16" x14ac:dyDescent="0.25">
      <c r="A3" s="411" t="s">
        <v>1321</v>
      </c>
    </row>
    <row r="4" spans="1:16" x14ac:dyDescent="0.25">
      <c r="A4" s="411"/>
    </row>
    <row r="7" spans="1:16" ht="11.25" customHeight="1" x14ac:dyDescent="0.25">
      <c r="A7" s="868" t="s">
        <v>475</v>
      </c>
      <c r="B7" s="873" t="s">
        <v>1328</v>
      </c>
      <c r="C7" s="873"/>
      <c r="D7" s="873"/>
      <c r="E7" s="873"/>
      <c r="F7" s="873"/>
      <c r="G7" s="873"/>
      <c r="H7" s="873"/>
      <c r="I7" s="873"/>
      <c r="J7" s="873"/>
      <c r="K7" s="873"/>
      <c r="L7" s="873"/>
      <c r="M7" s="873"/>
      <c r="N7" s="873"/>
      <c r="O7" s="873"/>
      <c r="P7" s="873"/>
    </row>
    <row r="8" spans="1:16" ht="11.25" customHeight="1" x14ac:dyDescent="0.25">
      <c r="A8" s="869"/>
      <c r="B8" s="817" t="s">
        <v>594</v>
      </c>
      <c r="C8" s="872"/>
      <c r="D8" s="872"/>
      <c r="E8" s="872"/>
      <c r="F8" s="872"/>
      <c r="G8" s="872"/>
      <c r="H8" s="872"/>
      <c r="I8" s="872"/>
      <c r="J8" s="872"/>
      <c r="K8" s="872"/>
      <c r="L8" s="872"/>
      <c r="M8" s="872"/>
      <c r="N8" s="872"/>
      <c r="O8" s="871"/>
      <c r="P8" s="818" t="s">
        <v>1293</v>
      </c>
    </row>
    <row r="9" spans="1:16" x14ac:dyDescent="0.25">
      <c r="A9" s="896"/>
      <c r="B9" s="7">
        <v>2009</v>
      </c>
      <c r="C9" s="7">
        <v>2010</v>
      </c>
      <c r="D9" s="7">
        <v>2011</v>
      </c>
      <c r="E9" s="7">
        <v>2012</v>
      </c>
      <c r="F9" s="7">
        <v>2013</v>
      </c>
      <c r="G9" s="7">
        <v>2014</v>
      </c>
      <c r="H9" s="7">
        <v>2015</v>
      </c>
      <c r="I9" s="7">
        <v>2016</v>
      </c>
      <c r="J9" s="7">
        <v>2017</v>
      </c>
      <c r="K9" s="7">
        <v>2018</v>
      </c>
      <c r="L9" s="7">
        <v>2019</v>
      </c>
      <c r="M9" s="459">
        <v>2020</v>
      </c>
      <c r="N9" s="460">
        <v>2021</v>
      </c>
      <c r="O9" s="460">
        <v>2022</v>
      </c>
      <c r="P9" s="999"/>
    </row>
    <row r="10" spans="1:16" x14ac:dyDescent="0.25">
      <c r="B10" s="10"/>
      <c r="C10" s="10"/>
      <c r="D10" s="10"/>
      <c r="E10" s="10"/>
      <c r="F10" s="10"/>
      <c r="G10" s="10"/>
      <c r="H10" s="10"/>
      <c r="I10" s="10"/>
      <c r="J10" s="10"/>
      <c r="K10" s="10"/>
      <c r="L10" s="10"/>
      <c r="M10" s="10"/>
      <c r="N10" s="461"/>
      <c r="O10" s="461"/>
      <c r="P10" s="461"/>
    </row>
    <row r="11" spans="1:16" x14ac:dyDescent="0.25">
      <c r="A11" s="45" t="s">
        <v>1325</v>
      </c>
      <c r="B11" s="406">
        <v>149423</v>
      </c>
      <c r="C11" s="406">
        <v>146459</v>
      </c>
      <c r="D11" s="406">
        <v>169494</v>
      </c>
      <c r="E11" s="406">
        <v>305462</v>
      </c>
      <c r="F11" s="406">
        <v>160676</v>
      </c>
      <c r="G11" s="406">
        <v>90387</v>
      </c>
      <c r="H11" s="406">
        <v>160871</v>
      </c>
      <c r="I11" s="406">
        <v>148957</v>
      </c>
      <c r="J11" s="406">
        <v>234649</v>
      </c>
      <c r="K11" s="406">
        <v>191869</v>
      </c>
      <c r="L11" s="406">
        <v>125860</v>
      </c>
      <c r="M11" s="406">
        <v>64710</v>
      </c>
      <c r="N11" s="406">
        <v>89387</v>
      </c>
      <c r="O11" s="406">
        <v>94524</v>
      </c>
      <c r="P11" s="116">
        <v>-40.298347643937014</v>
      </c>
    </row>
    <row r="29" spans="1:1" x14ac:dyDescent="0.25">
      <c r="A29" s="24" t="s">
        <v>1261</v>
      </c>
    </row>
  </sheetData>
  <mergeCells count="4">
    <mergeCell ref="A7:A9"/>
    <mergeCell ref="B7:P7"/>
    <mergeCell ref="B8:O8"/>
    <mergeCell ref="P8:P9"/>
  </mergeCells>
  <hyperlinks>
    <hyperlink ref="P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Normal="100" workbookViewId="0">
      <selection activeCell="C2" sqref="C2"/>
    </sheetView>
  </sheetViews>
  <sheetFormatPr defaultColWidth="9.140625" defaultRowHeight="11.25" x14ac:dyDescent="0.25"/>
  <cols>
    <col min="1" max="1" width="30.140625" style="2" customWidth="1"/>
    <col min="2" max="19" width="9.85546875" style="2" customWidth="1"/>
    <col min="20" max="16384" width="9.140625" style="2"/>
  </cols>
  <sheetData>
    <row r="1" spans="1:19" x14ac:dyDescent="0.25">
      <c r="A1" s="42" t="s">
        <v>1329</v>
      </c>
      <c r="D1" s="3"/>
      <c r="E1" s="3"/>
      <c r="S1" s="3" t="s">
        <v>460</v>
      </c>
    </row>
    <row r="2" spans="1:19" x14ac:dyDescent="0.25">
      <c r="A2" s="2" t="s">
        <v>267</v>
      </c>
    </row>
    <row r="3" spans="1:19" x14ac:dyDescent="0.25">
      <c r="A3" s="2" t="s">
        <v>1330</v>
      </c>
    </row>
    <row r="5" spans="1:19" ht="15" customHeight="1" x14ac:dyDescent="0.25">
      <c r="A5" s="1000" t="s">
        <v>1331</v>
      </c>
      <c r="B5" s="1001"/>
      <c r="C5" s="1001"/>
      <c r="D5" s="1001"/>
      <c r="E5" s="1001"/>
      <c r="F5" s="1001"/>
      <c r="G5" s="1001"/>
      <c r="H5" s="1001"/>
      <c r="I5" s="1001"/>
      <c r="J5" s="1001"/>
      <c r="K5" s="1001"/>
      <c r="L5" s="1001"/>
      <c r="M5" s="1001"/>
      <c r="N5" s="1001"/>
      <c r="O5" s="1001"/>
      <c r="P5" s="1001"/>
      <c r="Q5" s="1001"/>
      <c r="R5" s="1001"/>
      <c r="S5" s="1002"/>
    </row>
    <row r="6" spans="1:19" ht="13.5" customHeight="1" x14ac:dyDescent="0.25">
      <c r="A6" s="115" t="s">
        <v>1332</v>
      </c>
      <c r="B6" s="397">
        <v>2005</v>
      </c>
      <c r="C6" s="397">
        <v>2006</v>
      </c>
      <c r="D6" s="397">
        <v>2007</v>
      </c>
      <c r="E6" s="397">
        <v>2008</v>
      </c>
      <c r="F6" s="397">
        <v>2009</v>
      </c>
      <c r="G6" s="397">
        <v>2010</v>
      </c>
      <c r="H6" s="397">
        <v>2011</v>
      </c>
      <c r="I6" s="397">
        <v>2012</v>
      </c>
      <c r="J6" s="397">
        <v>2013</v>
      </c>
      <c r="K6" s="397">
        <v>2014</v>
      </c>
      <c r="L6" s="397">
        <v>2015</v>
      </c>
      <c r="M6" s="397">
        <v>2016</v>
      </c>
      <c r="N6" s="397">
        <v>2017</v>
      </c>
      <c r="O6" s="397">
        <v>2018</v>
      </c>
      <c r="P6" s="397">
        <v>2019</v>
      </c>
      <c r="Q6" s="397">
        <v>2020</v>
      </c>
      <c r="R6" s="397">
        <v>2021</v>
      </c>
      <c r="S6" s="397">
        <v>2022</v>
      </c>
    </row>
    <row r="7" spans="1:19" x14ac:dyDescent="0.25">
      <c r="A7" s="8"/>
    </row>
    <row r="8" spans="1:19" x14ac:dyDescent="0.2">
      <c r="A8" s="45" t="s">
        <v>475</v>
      </c>
      <c r="B8" s="398">
        <v>13378</v>
      </c>
      <c r="C8" s="398">
        <v>17817</v>
      </c>
      <c r="D8" s="398">
        <v>21802</v>
      </c>
      <c r="E8" s="398">
        <v>25927</v>
      </c>
      <c r="F8" s="398">
        <v>30648</v>
      </c>
      <c r="G8" s="398">
        <v>37974</v>
      </c>
      <c r="H8" s="398">
        <v>40973</v>
      </c>
      <c r="I8" s="398">
        <v>41803</v>
      </c>
      <c r="J8" s="398">
        <v>41935</v>
      </c>
      <c r="K8" s="398">
        <v>40481</v>
      </c>
      <c r="L8" s="398">
        <v>42397</v>
      </c>
      <c r="M8" s="398">
        <v>55306</v>
      </c>
      <c r="N8" s="398">
        <v>63137</v>
      </c>
      <c r="O8" s="398">
        <v>117467</v>
      </c>
      <c r="P8" s="398">
        <v>197390</v>
      </c>
      <c r="Q8" s="398">
        <v>286901</v>
      </c>
      <c r="R8" s="398">
        <v>571721</v>
      </c>
      <c r="S8" s="398">
        <v>783385</v>
      </c>
    </row>
    <row r="9" spans="1:19" x14ac:dyDescent="0.25">
      <c r="A9" s="68"/>
    </row>
    <row r="11" spans="1:19" x14ac:dyDescent="0.25">
      <c r="A11" s="24"/>
    </row>
    <row r="31" spans="1:1" x14ac:dyDescent="0.25">
      <c r="A31" s="24" t="s">
        <v>1261</v>
      </c>
    </row>
  </sheetData>
  <mergeCells count="1">
    <mergeCell ref="A5:S5"/>
  </mergeCells>
  <hyperlinks>
    <hyperlink ref="S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workbookViewId="0">
      <selection activeCell="H1" sqref="H1"/>
    </sheetView>
  </sheetViews>
  <sheetFormatPr defaultColWidth="9.140625" defaultRowHeight="11.25" x14ac:dyDescent="0.2"/>
  <cols>
    <col min="1" max="1" width="15.5703125" style="27" customWidth="1"/>
    <col min="2" max="5" width="9.140625" style="27" customWidth="1"/>
    <col min="6" max="16384" width="9.140625" style="27"/>
  </cols>
  <sheetData>
    <row r="1" spans="1:8" x14ac:dyDescent="0.2">
      <c r="A1" s="26" t="s">
        <v>1333</v>
      </c>
      <c r="C1" s="26"/>
      <c r="D1" s="26"/>
      <c r="E1" s="3"/>
      <c r="H1" s="3" t="s">
        <v>460</v>
      </c>
    </row>
    <row r="2" spans="1:8" x14ac:dyDescent="0.2">
      <c r="A2" s="27" t="s">
        <v>269</v>
      </c>
    </row>
    <row r="3" spans="1:8" x14ac:dyDescent="0.2">
      <c r="A3" s="27" t="s">
        <v>1263</v>
      </c>
    </row>
    <row r="5" spans="1:8" x14ac:dyDescent="0.2">
      <c r="B5" s="27">
        <v>2017</v>
      </c>
      <c r="C5" s="27">
        <v>2019</v>
      </c>
      <c r="D5" s="27">
        <v>2020</v>
      </c>
      <c r="E5" s="27">
        <v>2021</v>
      </c>
      <c r="F5" s="27">
        <v>2022</v>
      </c>
    </row>
    <row r="6" spans="1:8" x14ac:dyDescent="0.2">
      <c r="A6" s="36" t="s">
        <v>475</v>
      </c>
      <c r="B6" s="37">
        <v>637972</v>
      </c>
      <c r="C6" s="405">
        <v>1056670</v>
      </c>
      <c r="D6" s="405">
        <v>1233745</v>
      </c>
      <c r="E6" s="405">
        <v>1490323</v>
      </c>
      <c r="F6" s="405">
        <v>1558416</v>
      </c>
    </row>
    <row r="7" spans="1:8" x14ac:dyDescent="0.2">
      <c r="A7" s="110"/>
      <c r="B7" s="55"/>
      <c r="C7" s="110"/>
      <c r="D7" s="110"/>
      <c r="E7" s="110"/>
    </row>
    <row r="29" spans="1:1" x14ac:dyDescent="0.2">
      <c r="A29" s="27" t="s">
        <v>1266</v>
      </c>
    </row>
  </sheetData>
  <hyperlinks>
    <hyperlink ref="H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Normal="100" workbookViewId="0">
      <pane xSplit="1" topLeftCell="B1" activePane="topRight" state="frozen"/>
      <selection activeCell="G9" sqref="G9"/>
      <selection pane="topRight" activeCell="K1" sqref="K1"/>
    </sheetView>
  </sheetViews>
  <sheetFormatPr defaultColWidth="9.28515625" defaultRowHeight="11.25" x14ac:dyDescent="0.25"/>
  <cols>
    <col min="1" max="1" width="17.140625" style="2" customWidth="1"/>
    <col min="2" max="12" width="9.28515625" style="2" customWidth="1"/>
    <col min="13" max="16384" width="9.28515625" style="2"/>
  </cols>
  <sheetData>
    <row r="1" spans="1:12" x14ac:dyDescent="0.25">
      <c r="A1" s="1" t="s">
        <v>703</v>
      </c>
      <c r="B1" s="22"/>
      <c r="C1" s="22"/>
      <c r="D1" s="22"/>
      <c r="E1" s="22"/>
      <c r="F1" s="22"/>
      <c r="G1" s="22"/>
      <c r="H1" s="22"/>
      <c r="I1" s="22"/>
      <c r="J1" s="22"/>
      <c r="K1" s="3" t="s">
        <v>460</v>
      </c>
    </row>
    <row r="2" spans="1:12" x14ac:dyDescent="0.25">
      <c r="A2" s="63" t="s">
        <v>38</v>
      </c>
      <c r="B2" s="22"/>
      <c r="C2" s="22"/>
      <c r="D2" s="22"/>
      <c r="E2" s="22"/>
      <c r="F2" s="22"/>
      <c r="G2" s="22"/>
      <c r="H2" s="22"/>
      <c r="I2" s="22"/>
      <c r="J2" s="22"/>
      <c r="K2" s="22"/>
      <c r="L2" s="22"/>
    </row>
    <row r="3" spans="1:12" x14ac:dyDescent="0.25">
      <c r="A3" s="4" t="s">
        <v>682</v>
      </c>
      <c r="B3" s="22"/>
      <c r="C3" s="22"/>
      <c r="D3" s="22"/>
      <c r="E3" s="22"/>
      <c r="F3" s="22"/>
      <c r="G3" s="22"/>
      <c r="H3" s="22"/>
      <c r="I3" s="22"/>
      <c r="J3" s="22"/>
      <c r="K3" s="22"/>
      <c r="L3" s="64"/>
    </row>
    <row r="4" spans="1:12" x14ac:dyDescent="0.25">
      <c r="A4" s="22"/>
      <c r="B4" s="22"/>
      <c r="C4" s="22"/>
      <c r="D4" s="22"/>
      <c r="E4" s="22"/>
      <c r="F4" s="22"/>
      <c r="G4" s="22"/>
      <c r="H4" s="22"/>
      <c r="I4" s="22"/>
      <c r="J4" s="22"/>
      <c r="K4" s="22"/>
      <c r="L4" s="22"/>
    </row>
    <row r="5" spans="1:12" ht="17.25" customHeight="1" x14ac:dyDescent="0.25">
      <c r="A5" s="841" t="s">
        <v>683</v>
      </c>
      <c r="B5" s="842" t="s">
        <v>469</v>
      </c>
      <c r="C5" s="843"/>
      <c r="D5" s="843"/>
      <c r="E5" s="843"/>
      <c r="F5" s="843"/>
      <c r="G5" s="843"/>
      <c r="H5" s="843"/>
      <c r="I5" s="843"/>
      <c r="J5" s="843"/>
      <c r="K5" s="844"/>
      <c r="L5" s="22"/>
    </row>
    <row r="6" spans="1:12" ht="16.5" customHeight="1" x14ac:dyDescent="0.25">
      <c r="A6" s="841"/>
      <c r="B6" s="833" t="s">
        <v>685</v>
      </c>
      <c r="C6" s="834"/>
      <c r="D6" s="834"/>
      <c r="E6" s="834"/>
      <c r="F6" s="835"/>
      <c r="G6" s="833" t="s">
        <v>686</v>
      </c>
      <c r="H6" s="834"/>
      <c r="I6" s="834"/>
      <c r="J6" s="834"/>
      <c r="K6" s="835"/>
      <c r="L6" s="65"/>
    </row>
    <row r="7" spans="1:12" ht="16.5" customHeight="1" x14ac:dyDescent="0.25">
      <c r="A7" s="841"/>
      <c r="B7" s="833" t="s">
        <v>594</v>
      </c>
      <c r="C7" s="835"/>
      <c r="D7" s="841" t="s">
        <v>704</v>
      </c>
      <c r="E7" s="841"/>
      <c r="F7" s="845" t="s">
        <v>473</v>
      </c>
      <c r="G7" s="833" t="s">
        <v>594</v>
      </c>
      <c r="H7" s="835"/>
      <c r="I7" s="841" t="s">
        <v>704</v>
      </c>
      <c r="J7" s="841"/>
      <c r="K7" s="845" t="s">
        <v>473</v>
      </c>
      <c r="L7" s="66"/>
    </row>
    <row r="8" spans="1:12" ht="23.25" customHeight="1" x14ac:dyDescent="0.25">
      <c r="A8" s="841"/>
      <c r="B8" s="44" t="s">
        <v>705</v>
      </c>
      <c r="C8" s="67">
        <v>2022</v>
      </c>
      <c r="D8" s="44">
        <v>2021</v>
      </c>
      <c r="E8" s="67">
        <v>2022</v>
      </c>
      <c r="F8" s="845"/>
      <c r="G8" s="44" t="s">
        <v>705</v>
      </c>
      <c r="H8" s="67">
        <v>2022</v>
      </c>
      <c r="I8" s="67">
        <v>2021</v>
      </c>
      <c r="J8" s="67">
        <v>2022</v>
      </c>
      <c r="K8" s="845"/>
      <c r="L8" s="22"/>
    </row>
    <row r="9" spans="1:12" x14ac:dyDescent="0.25">
      <c r="A9" s="68"/>
      <c r="D9" s="69"/>
      <c r="F9" s="68"/>
      <c r="I9" s="68"/>
      <c r="J9" s="68"/>
      <c r="K9" s="68"/>
      <c r="L9" s="22"/>
    </row>
    <row r="10" spans="1:12" x14ac:dyDescent="0.25">
      <c r="A10" s="45" t="s">
        <v>475</v>
      </c>
      <c r="B10" s="46">
        <v>1452</v>
      </c>
      <c r="C10" s="46">
        <v>1229</v>
      </c>
      <c r="D10" s="47">
        <v>0.7186804104071508</v>
      </c>
      <c r="E10" s="47">
        <v>0.60523234342732835</v>
      </c>
      <c r="F10" s="70">
        <v>-15.785607251427825</v>
      </c>
      <c r="G10" s="46">
        <v>1424</v>
      </c>
      <c r="H10" s="46">
        <v>1205</v>
      </c>
      <c r="I10" s="47">
        <v>0.70482155951775671</v>
      </c>
      <c r="J10" s="47">
        <v>0.59341332288847093</v>
      </c>
      <c r="K10" s="70">
        <v>-15.806587514932435</v>
      </c>
      <c r="L10" s="43"/>
    </row>
    <row r="11" spans="1:12" x14ac:dyDescent="0.25">
      <c r="A11" s="71"/>
      <c r="B11" s="72"/>
      <c r="C11" s="72"/>
      <c r="D11" s="48"/>
      <c r="E11" s="48"/>
      <c r="F11" s="62"/>
      <c r="G11" s="5"/>
      <c r="H11" s="5"/>
      <c r="I11" s="48"/>
      <c r="J11" s="48"/>
      <c r="K11" s="62"/>
      <c r="L11" s="43"/>
    </row>
    <row r="12" spans="1:12" x14ac:dyDescent="0.2">
      <c r="A12" s="15" t="s">
        <v>476</v>
      </c>
      <c r="B12" s="53">
        <v>8</v>
      </c>
      <c r="C12" s="53">
        <v>6</v>
      </c>
      <c r="D12" s="51">
        <v>0.97325130311759822</v>
      </c>
      <c r="E12" s="51">
        <v>0.72286892217834142</v>
      </c>
      <c r="F12" s="73">
        <v>-25.726385378289397</v>
      </c>
      <c r="G12" s="50">
        <v>8</v>
      </c>
      <c r="H12" s="50">
        <v>6</v>
      </c>
      <c r="I12" s="54">
        <v>0.97325130311759822</v>
      </c>
      <c r="J12" s="54">
        <v>0.72286892217834142</v>
      </c>
      <c r="K12" s="73">
        <v>-25.726385378289397</v>
      </c>
      <c r="L12" s="74"/>
    </row>
    <row r="13" spans="1:12" x14ac:dyDescent="0.2">
      <c r="A13" s="2" t="s">
        <v>478</v>
      </c>
      <c r="B13" s="55">
        <v>24</v>
      </c>
      <c r="C13" s="55">
        <v>25</v>
      </c>
      <c r="D13" s="43">
        <v>0.76752689642104599</v>
      </c>
      <c r="E13" s="43">
        <v>0.79935770010081497</v>
      </c>
      <c r="F13" s="62">
        <v>4.1471906493694366</v>
      </c>
      <c r="G13" s="5">
        <v>24</v>
      </c>
      <c r="H13" s="5">
        <v>22</v>
      </c>
      <c r="I13" s="48">
        <v>0.76752689642104599</v>
      </c>
      <c r="J13" s="48">
        <v>0.70343477608871718</v>
      </c>
      <c r="K13" s="62">
        <v>-8.3504722285549065</v>
      </c>
      <c r="L13" s="64"/>
    </row>
    <row r="14" spans="1:12" x14ac:dyDescent="0.2">
      <c r="A14" s="2" t="s">
        <v>479</v>
      </c>
      <c r="B14" s="55">
        <v>22</v>
      </c>
      <c r="C14" s="55">
        <v>22</v>
      </c>
      <c r="D14" s="43">
        <v>3.0212469189575675</v>
      </c>
      <c r="E14" s="43">
        <v>2.9992856246966628</v>
      </c>
      <c r="F14" s="62">
        <v>-0.72689504863382437</v>
      </c>
      <c r="G14" s="5">
        <v>22</v>
      </c>
      <c r="H14" s="5">
        <v>21</v>
      </c>
      <c r="I14" s="48">
        <v>3.0212469189575675</v>
      </c>
      <c r="J14" s="48">
        <v>2.8629544599377237</v>
      </c>
      <c r="K14" s="62">
        <v>-5.2393089100595596</v>
      </c>
      <c r="L14" s="64"/>
    </row>
    <row r="15" spans="1:12" x14ac:dyDescent="0.2">
      <c r="A15" s="2" t="s">
        <v>480</v>
      </c>
      <c r="B15" s="55">
        <v>69</v>
      </c>
      <c r="C15" s="55">
        <v>56</v>
      </c>
      <c r="D15" s="43">
        <v>1.7678365203853124</v>
      </c>
      <c r="E15" s="43">
        <v>1.420896052573154</v>
      </c>
      <c r="F15" s="62">
        <v>-19.625144282941964</v>
      </c>
      <c r="G15" s="5">
        <v>69</v>
      </c>
      <c r="H15" s="5">
        <v>56</v>
      </c>
      <c r="I15" s="48">
        <v>1.7678365203853124</v>
      </c>
      <c r="J15" s="48">
        <v>1.420896052573154</v>
      </c>
      <c r="K15" s="62">
        <v>-19.625144282941964</v>
      </c>
      <c r="L15" s="64"/>
    </row>
    <row r="16" spans="1:12" x14ac:dyDescent="0.2">
      <c r="A16" s="2" t="s">
        <v>482</v>
      </c>
      <c r="B16" s="55">
        <v>137</v>
      </c>
      <c r="C16" s="55">
        <v>87</v>
      </c>
      <c r="D16" s="43">
        <v>0.96981141645364</v>
      </c>
      <c r="E16" s="43">
        <v>0.61543176039586267</v>
      </c>
      <c r="F16" s="62">
        <v>-36.541089334012575</v>
      </c>
      <c r="G16" s="5">
        <v>133</v>
      </c>
      <c r="H16" s="5">
        <v>85</v>
      </c>
      <c r="I16" s="48">
        <v>0.94149575465937319</v>
      </c>
      <c r="J16" s="48">
        <v>0.60128390383503827</v>
      </c>
      <c r="K16" s="62">
        <v>-36.135250652024588</v>
      </c>
      <c r="L16" s="64"/>
    </row>
    <row r="17" spans="1:12" x14ac:dyDescent="0.2">
      <c r="A17" s="2" t="s">
        <v>483</v>
      </c>
      <c r="B17" s="55">
        <v>43</v>
      </c>
      <c r="C17" s="55">
        <v>44</v>
      </c>
      <c r="D17" s="43">
        <v>0.4906764392169945</v>
      </c>
      <c r="E17" s="43">
        <v>0.5004727192320747</v>
      </c>
      <c r="F17" s="62">
        <v>1.9964846958441251</v>
      </c>
      <c r="G17" s="5">
        <v>42</v>
      </c>
      <c r="H17" s="5">
        <v>42</v>
      </c>
      <c r="I17" s="48">
        <v>0.47926535923520397</v>
      </c>
      <c r="J17" s="48">
        <v>0.47772395926698036</v>
      </c>
      <c r="K17" s="62">
        <v>-0.32161722906144385</v>
      </c>
      <c r="L17" s="64"/>
    </row>
    <row r="18" spans="1:12" x14ac:dyDescent="0.2">
      <c r="A18" s="2" t="s">
        <v>484</v>
      </c>
      <c r="B18" s="55">
        <v>24</v>
      </c>
      <c r="C18" s="55">
        <v>21</v>
      </c>
      <c r="D18" s="43">
        <v>0.85821797949979528</v>
      </c>
      <c r="E18" s="43">
        <v>0.74545591373726161</v>
      </c>
      <c r="F18" s="62">
        <v>-13.139093849823102</v>
      </c>
      <c r="G18" s="5">
        <v>23</v>
      </c>
      <c r="H18" s="5">
        <v>21</v>
      </c>
      <c r="I18" s="48">
        <v>0.82245889702063724</v>
      </c>
      <c r="J18" s="48">
        <v>0.74545591373726161</v>
      </c>
      <c r="K18" s="62">
        <v>-9.3625327128588953</v>
      </c>
      <c r="L18" s="64"/>
    </row>
    <row r="19" spans="1:12" x14ac:dyDescent="0.2">
      <c r="A19" s="2" t="s">
        <v>485</v>
      </c>
      <c r="B19" s="55">
        <v>43</v>
      </c>
      <c r="C19" s="55">
        <v>28</v>
      </c>
      <c r="D19" s="43">
        <v>1.1295156492423117</v>
      </c>
      <c r="E19" s="43">
        <v>0.73040569340803652</v>
      </c>
      <c r="F19" s="62">
        <v>-35.334610556480683</v>
      </c>
      <c r="G19" s="5">
        <v>42</v>
      </c>
      <c r="H19" s="5">
        <v>28</v>
      </c>
      <c r="I19" s="48">
        <v>1.1032478434459789</v>
      </c>
      <c r="J19" s="48">
        <v>0.73040569340803652</v>
      </c>
      <c r="K19" s="62">
        <v>-33.79495842687308</v>
      </c>
      <c r="L19" s="64"/>
    </row>
    <row r="20" spans="1:12" x14ac:dyDescent="0.2">
      <c r="A20" s="2" t="s">
        <v>486</v>
      </c>
      <c r="B20" s="55">
        <v>34</v>
      </c>
      <c r="C20" s="55">
        <v>32</v>
      </c>
      <c r="D20" s="43">
        <v>0.48797234287577596</v>
      </c>
      <c r="E20" s="43">
        <v>0.45356436390149263</v>
      </c>
      <c r="F20" s="62">
        <v>-7.0512149872072989</v>
      </c>
      <c r="G20" s="5">
        <v>33</v>
      </c>
      <c r="H20" s="5">
        <v>32</v>
      </c>
      <c r="I20" s="48">
        <v>0.47362021514413555</v>
      </c>
      <c r="J20" s="48">
        <v>0.45356436390149263</v>
      </c>
      <c r="K20" s="62">
        <v>-4.2345851383348121</v>
      </c>
      <c r="L20" s="64"/>
    </row>
    <row r="21" spans="1:12" x14ac:dyDescent="0.2">
      <c r="A21" s="2" t="s">
        <v>706</v>
      </c>
      <c r="B21" s="55">
        <v>94</v>
      </c>
      <c r="C21" s="55">
        <v>95</v>
      </c>
      <c r="D21" s="43">
        <v>1.3908504065050067</v>
      </c>
      <c r="E21" s="43">
        <v>1.4021825635793854</v>
      </c>
      <c r="F21" s="62">
        <v>0.81476462323901711</v>
      </c>
      <c r="G21" s="5">
        <v>94</v>
      </c>
      <c r="H21" s="5">
        <v>95</v>
      </c>
      <c r="I21" s="48">
        <v>1.3908504065050067</v>
      </c>
      <c r="J21" s="48">
        <v>1.4021825635793854</v>
      </c>
      <c r="K21" s="62">
        <v>0.81476462323901711</v>
      </c>
      <c r="L21" s="64"/>
    </row>
    <row r="22" spans="1:12" x14ac:dyDescent="0.2">
      <c r="A22" s="2" t="s">
        <v>488</v>
      </c>
      <c r="B22" s="55">
        <v>30</v>
      </c>
      <c r="C22" s="55">
        <v>29</v>
      </c>
      <c r="D22" s="43">
        <v>0.83175329088387984</v>
      </c>
      <c r="E22" s="43">
        <v>0.79260678258222006</v>
      </c>
      <c r="F22" s="62">
        <v>-4.7065047689874406</v>
      </c>
      <c r="G22" s="5">
        <v>28</v>
      </c>
      <c r="H22" s="5">
        <v>27</v>
      </c>
      <c r="I22" s="48">
        <v>0.77630307149162125</v>
      </c>
      <c r="J22" s="48">
        <v>0.7379442458524117</v>
      </c>
      <c r="K22" s="62">
        <v>-4.9412178114283778</v>
      </c>
      <c r="L22" s="64"/>
    </row>
    <row r="23" spans="1:12" x14ac:dyDescent="0.2">
      <c r="A23" s="2" t="s">
        <v>602</v>
      </c>
      <c r="B23" s="55">
        <v>14</v>
      </c>
      <c r="C23" s="55">
        <v>13</v>
      </c>
      <c r="D23" s="43">
        <v>0.51262141041434373</v>
      </c>
      <c r="E23" s="43">
        <v>0.47157833641673019</v>
      </c>
      <c r="F23" s="62">
        <v>-8.0065079537819273</v>
      </c>
      <c r="G23" s="5">
        <v>13</v>
      </c>
      <c r="H23" s="5">
        <v>12</v>
      </c>
      <c r="I23" s="48">
        <v>0.47600559538474768</v>
      </c>
      <c r="J23" s="48">
        <v>0.43530307976928934</v>
      </c>
      <c r="K23" s="62">
        <v>-8.5508481434045223</v>
      </c>
      <c r="L23" s="64"/>
    </row>
    <row r="24" spans="1:12" x14ac:dyDescent="0.2">
      <c r="A24" s="2" t="s">
        <v>604</v>
      </c>
      <c r="B24" s="55">
        <v>93</v>
      </c>
      <c r="C24" s="55">
        <v>74</v>
      </c>
      <c r="D24" s="43">
        <v>0.45453947843989734</v>
      </c>
      <c r="E24" s="43">
        <v>0.36029512650205336</v>
      </c>
      <c r="F24" s="62">
        <v>-20.734030025580207</v>
      </c>
      <c r="G24" s="5">
        <v>94</v>
      </c>
      <c r="H24" s="5">
        <v>74</v>
      </c>
      <c r="I24" s="48">
        <v>0.45942699971344469</v>
      </c>
      <c r="J24" s="48">
        <v>0.36029512650205336</v>
      </c>
      <c r="K24" s="62">
        <v>-21.57728502530809</v>
      </c>
      <c r="L24" s="64"/>
    </row>
    <row r="25" spans="1:12" x14ac:dyDescent="0.2">
      <c r="A25" s="2" t="s">
        <v>491</v>
      </c>
      <c r="B25" s="55">
        <v>110</v>
      </c>
      <c r="C25" s="55">
        <v>83</v>
      </c>
      <c r="D25" s="43">
        <v>1.3628127207375904</v>
      </c>
      <c r="E25" s="43">
        <v>1.0226546340054596</v>
      </c>
      <c r="F25" s="62">
        <v>-24.960002321377527</v>
      </c>
      <c r="G25" s="5">
        <v>105</v>
      </c>
      <c r="H25" s="5">
        <v>82</v>
      </c>
      <c r="I25" s="48">
        <v>1.3008666879767907</v>
      </c>
      <c r="J25" s="48">
        <v>1.0103334938367192</v>
      </c>
      <c r="K25" s="62">
        <v>-22.333817663663247</v>
      </c>
      <c r="L25" s="64"/>
    </row>
    <row r="26" spans="1:12" x14ac:dyDescent="0.2">
      <c r="A26" s="2" t="s">
        <v>598</v>
      </c>
      <c r="B26" s="55">
        <v>22</v>
      </c>
      <c r="C26" s="55">
        <v>34</v>
      </c>
      <c r="D26" s="43">
        <v>0.5559536497230454</v>
      </c>
      <c r="E26" s="43">
        <v>0.85545459234443622</v>
      </c>
      <c r="F26" s="62">
        <v>53.871566949976966</v>
      </c>
      <c r="G26" s="5">
        <v>22</v>
      </c>
      <c r="H26" s="5">
        <v>32</v>
      </c>
      <c r="I26" s="48">
        <v>0.5559536497230454</v>
      </c>
      <c r="J26" s="48">
        <v>0.80513373397123411</v>
      </c>
      <c r="K26" s="62">
        <v>44.820298305860675</v>
      </c>
      <c r="L26" s="64"/>
    </row>
    <row r="27" spans="1:12" x14ac:dyDescent="0.2">
      <c r="A27" s="2" t="s">
        <v>493</v>
      </c>
      <c r="B27" s="55">
        <v>41</v>
      </c>
      <c r="C27" s="55">
        <v>54</v>
      </c>
      <c r="D27" s="43">
        <v>0.36091598540473357</v>
      </c>
      <c r="E27" s="43">
        <v>0.47189564324969013</v>
      </c>
      <c r="F27" s="62">
        <v>30.749443730097802</v>
      </c>
      <c r="G27" s="5">
        <v>40</v>
      </c>
      <c r="H27" s="5">
        <v>47</v>
      </c>
      <c r="I27" s="48">
        <v>0.35211315649242303</v>
      </c>
      <c r="J27" s="48">
        <v>0.41072398579139691</v>
      </c>
      <c r="K27" s="62">
        <v>16.645452809212237</v>
      </c>
      <c r="L27" s="64"/>
    </row>
    <row r="28" spans="1:12" x14ac:dyDescent="0.2">
      <c r="A28" s="2" t="s">
        <v>599</v>
      </c>
      <c r="B28" s="55">
        <v>124</v>
      </c>
      <c r="C28" s="55">
        <v>103</v>
      </c>
      <c r="D28" s="43">
        <v>1.3722360659548676</v>
      </c>
      <c r="E28" s="43">
        <v>1.1370969032877005</v>
      </c>
      <c r="F28" s="62">
        <v>-17.135474609723655</v>
      </c>
      <c r="G28" s="5">
        <v>121</v>
      </c>
      <c r="H28" s="5">
        <v>99</v>
      </c>
      <c r="I28" s="48">
        <v>1.3390368062946691</v>
      </c>
      <c r="J28" s="48">
        <v>1.0929378002474015</v>
      </c>
      <c r="K28" s="62">
        <v>-18.37880817692109</v>
      </c>
      <c r="L28" s="64"/>
    </row>
    <row r="29" spans="1:12" x14ac:dyDescent="0.2">
      <c r="A29" s="2" t="s">
        <v>600</v>
      </c>
      <c r="B29" s="55">
        <v>39</v>
      </c>
      <c r="C29" s="55">
        <v>25</v>
      </c>
      <c r="D29" s="43">
        <v>1.1975569837531437</v>
      </c>
      <c r="E29" s="43">
        <v>0.76471307965251434</v>
      </c>
      <c r="F29" s="62">
        <v>-36.143908805416217</v>
      </c>
      <c r="G29" s="5">
        <v>39</v>
      </c>
      <c r="H29" s="5">
        <v>25</v>
      </c>
      <c r="I29" s="48">
        <v>1.1975569837531437</v>
      </c>
      <c r="J29" s="48">
        <v>0.76471307965251434</v>
      </c>
      <c r="K29" s="62">
        <v>-36.143908805416217</v>
      </c>
      <c r="L29" s="64"/>
    </row>
    <row r="30" spans="1:12" x14ac:dyDescent="0.2">
      <c r="A30" s="2" t="s">
        <v>707</v>
      </c>
      <c r="B30" s="55">
        <v>110</v>
      </c>
      <c r="C30" s="55">
        <v>64</v>
      </c>
      <c r="D30" s="43">
        <v>0.68539493440077326</v>
      </c>
      <c r="E30" s="43">
        <v>0.39864152932843105</v>
      </c>
      <c r="F30" s="62">
        <v>-41.837689583020456</v>
      </c>
      <c r="G30" s="5">
        <v>110</v>
      </c>
      <c r="H30" s="5">
        <v>64</v>
      </c>
      <c r="I30" s="48">
        <v>0.68539493440077326</v>
      </c>
      <c r="J30" s="48">
        <v>0.39864152932843105</v>
      </c>
      <c r="K30" s="62">
        <v>-41.837689583020456</v>
      </c>
      <c r="L30" s="64"/>
    </row>
    <row r="31" spans="1:12" x14ac:dyDescent="0.2">
      <c r="A31" s="2" t="s">
        <v>708</v>
      </c>
      <c r="B31" s="55">
        <v>54</v>
      </c>
      <c r="C31" s="55">
        <v>32</v>
      </c>
      <c r="D31" s="43">
        <v>1.6407350766599282</v>
      </c>
      <c r="E31" s="43">
        <v>0.96899048754150763</v>
      </c>
      <c r="F31" s="62">
        <v>-40.941685143094666</v>
      </c>
      <c r="G31" s="5">
        <v>54</v>
      </c>
      <c r="H31" s="5">
        <v>32</v>
      </c>
      <c r="I31" s="48">
        <v>1.6407350766599282</v>
      </c>
      <c r="J31" s="48">
        <v>0.96899048754150763</v>
      </c>
      <c r="K31" s="62">
        <v>-40.941685143094666</v>
      </c>
      <c r="L31" s="64"/>
    </row>
    <row r="32" spans="1:12" x14ac:dyDescent="0.2">
      <c r="A32" s="2" t="s">
        <v>498</v>
      </c>
      <c r="B32" s="55">
        <v>62</v>
      </c>
      <c r="C32" s="55">
        <v>49</v>
      </c>
      <c r="D32" s="43">
        <v>0.57064187892428908</v>
      </c>
      <c r="E32" s="43">
        <v>0.45034670262577858</v>
      </c>
      <c r="F32" s="62">
        <v>-21.080677871956688</v>
      </c>
      <c r="G32" s="5">
        <v>65</v>
      </c>
      <c r="H32" s="5">
        <v>48</v>
      </c>
      <c r="I32" s="48">
        <v>0.59825358274320628</v>
      </c>
      <c r="J32" s="48">
        <v>0.44115595359259946</v>
      </c>
      <c r="K32" s="62">
        <v>-26.259371223530014</v>
      </c>
      <c r="L32" s="64"/>
    </row>
    <row r="33" spans="1:12" x14ac:dyDescent="0.2">
      <c r="A33" s="2" t="s">
        <v>596</v>
      </c>
      <c r="B33" s="55">
        <v>20</v>
      </c>
      <c r="C33" s="55">
        <v>13</v>
      </c>
      <c r="D33" s="43">
        <v>1.2662512131609938</v>
      </c>
      <c r="E33" s="43">
        <v>0.82225606824978359</v>
      </c>
      <c r="F33" s="62">
        <v>-35.063748827758054</v>
      </c>
      <c r="G33" s="5">
        <v>16</v>
      </c>
      <c r="H33" s="5">
        <v>13</v>
      </c>
      <c r="I33" s="48">
        <v>1.013000970528795</v>
      </c>
      <c r="J33" s="48">
        <v>0.82225606824978359</v>
      </c>
      <c r="K33" s="62">
        <v>-18.829686034697581</v>
      </c>
      <c r="L33" s="64"/>
    </row>
    <row r="34" spans="1:12" x14ac:dyDescent="0.2">
      <c r="A34" s="2" t="s">
        <v>500</v>
      </c>
      <c r="B34" s="55">
        <v>13</v>
      </c>
      <c r="C34" s="55">
        <v>7</v>
      </c>
      <c r="D34" s="43">
        <v>2.0940125737401152</v>
      </c>
      <c r="E34" s="43">
        <v>1.1001048242739702</v>
      </c>
      <c r="F34" s="62">
        <v>-47.464268454268478</v>
      </c>
      <c r="G34" s="5">
        <v>13</v>
      </c>
      <c r="H34" s="5">
        <v>7</v>
      </c>
      <c r="I34" s="48">
        <v>2.0940125737401152</v>
      </c>
      <c r="J34" s="48">
        <v>1.1001048242739702</v>
      </c>
      <c r="K34" s="62">
        <v>-47.464268454268478</v>
      </c>
    </row>
    <row r="35" spans="1:12" x14ac:dyDescent="0.2">
      <c r="A35" s="2" t="s">
        <v>501</v>
      </c>
      <c r="B35" s="55">
        <v>23</v>
      </c>
      <c r="C35" s="55">
        <v>25</v>
      </c>
      <c r="D35" s="43">
        <v>0.30682332724841149</v>
      </c>
      <c r="E35" s="43">
        <v>0.32853233697798345</v>
      </c>
      <c r="F35" s="62">
        <v>7.0754104403528029</v>
      </c>
      <c r="G35" s="5">
        <v>22</v>
      </c>
      <c r="H35" s="5">
        <v>29</v>
      </c>
      <c r="I35" s="48">
        <v>0.2934831825854371</v>
      </c>
      <c r="J35" s="48">
        <v>0.38109751089446081</v>
      </c>
      <c r="K35" s="62">
        <v>29.853270479482386</v>
      </c>
    </row>
    <row r="36" spans="1:12" x14ac:dyDescent="0.2">
      <c r="A36" s="2" t="s">
        <v>605</v>
      </c>
      <c r="B36" s="55">
        <v>173</v>
      </c>
      <c r="C36" s="55">
        <v>178</v>
      </c>
      <c r="D36" s="43">
        <v>0.39178146064764302</v>
      </c>
      <c r="E36" s="43">
        <v>0.40071625554341977</v>
      </c>
      <c r="F36" s="62">
        <v>2.2805558182888319</v>
      </c>
      <c r="G36" s="5">
        <v>166</v>
      </c>
      <c r="H36" s="5">
        <v>178</v>
      </c>
      <c r="I36" s="48">
        <v>0.3759290316040968</v>
      </c>
      <c r="J36" s="48">
        <v>0.40071625554341977</v>
      </c>
      <c r="K36" s="62">
        <v>6.5935913046021977</v>
      </c>
      <c r="L36" s="64"/>
    </row>
    <row r="37" spans="1:12" x14ac:dyDescent="0.2">
      <c r="A37" s="2" t="s">
        <v>503</v>
      </c>
      <c r="B37" s="55">
        <v>17</v>
      </c>
      <c r="C37" s="55">
        <v>11</v>
      </c>
      <c r="D37" s="43">
        <v>0.77351382494813337</v>
      </c>
      <c r="E37" s="43">
        <v>0.49783712398588315</v>
      </c>
      <c r="F37" s="62">
        <v>-35.639531197872934</v>
      </c>
      <c r="G37" s="5">
        <v>17</v>
      </c>
      <c r="H37" s="5">
        <v>11</v>
      </c>
      <c r="I37" s="48">
        <v>0.77351382494813337</v>
      </c>
      <c r="J37" s="48">
        <v>0.49783712398588315</v>
      </c>
      <c r="K37" s="62">
        <v>-35.639531197872934</v>
      </c>
      <c r="L37" s="64"/>
    </row>
    <row r="38" spans="1:12" x14ac:dyDescent="0.2">
      <c r="A38" s="18" t="s">
        <v>504</v>
      </c>
      <c r="B38" s="59">
        <v>9</v>
      </c>
      <c r="C38" s="59">
        <v>19</v>
      </c>
      <c r="D38" s="57">
        <v>0.59968370016392492</v>
      </c>
      <c r="E38" s="57">
        <v>1.2570635392690108</v>
      </c>
      <c r="F38" s="75">
        <v>109.62109507485192</v>
      </c>
      <c r="G38" s="56">
        <v>9</v>
      </c>
      <c r="H38" s="56">
        <v>17</v>
      </c>
      <c r="I38" s="60">
        <v>0.59968370016392492</v>
      </c>
      <c r="J38" s="60">
        <v>1.1247410614512203</v>
      </c>
      <c r="K38" s="75">
        <v>87.555716645920143</v>
      </c>
      <c r="L38" s="64"/>
    </row>
    <row r="39" spans="1:12" x14ac:dyDescent="0.2">
      <c r="B39" s="21"/>
      <c r="C39" s="21"/>
      <c r="D39" s="48"/>
      <c r="E39" s="48"/>
      <c r="F39" s="62"/>
      <c r="G39" s="76"/>
      <c r="H39" s="76"/>
      <c r="I39" s="48"/>
      <c r="J39" s="48"/>
      <c r="K39" s="62"/>
      <c r="L39" s="64"/>
    </row>
    <row r="40" spans="1:12" ht="25.5" customHeight="1" x14ac:dyDescent="0.25">
      <c r="A40" s="840" t="s">
        <v>709</v>
      </c>
      <c r="B40" s="840"/>
      <c r="C40" s="840"/>
      <c r="D40" s="840"/>
      <c r="E40" s="840"/>
      <c r="F40" s="840"/>
      <c r="G40" s="840"/>
      <c r="H40" s="840"/>
      <c r="I40" s="840"/>
      <c r="J40" s="840"/>
      <c r="K40" s="840"/>
    </row>
    <row r="41" spans="1:12" x14ac:dyDescent="0.25">
      <c r="A41" s="840"/>
      <c r="B41" s="840"/>
      <c r="C41" s="840"/>
      <c r="D41" s="840"/>
      <c r="E41" s="840"/>
      <c r="F41" s="840"/>
      <c r="G41" s="840"/>
      <c r="H41" s="840"/>
      <c r="I41" s="840"/>
      <c r="J41" s="840"/>
      <c r="K41" s="840"/>
    </row>
    <row r="42" spans="1:12" x14ac:dyDescent="0.25">
      <c r="A42" s="22" t="s">
        <v>710</v>
      </c>
    </row>
    <row r="43" spans="1:12" x14ac:dyDescent="0.25">
      <c r="A43" s="77" t="s">
        <v>711</v>
      </c>
    </row>
    <row r="44" spans="1:12" ht="11.25" customHeight="1" x14ac:dyDescent="0.25">
      <c r="A44" s="798" t="s">
        <v>712</v>
      </c>
      <c r="B44" s="798"/>
      <c r="C44" s="798"/>
      <c r="D44" s="798"/>
      <c r="E44" s="798"/>
      <c r="F44" s="798"/>
      <c r="G44" s="798"/>
      <c r="H44" s="798"/>
      <c r="I44" s="798"/>
      <c r="J44" s="798"/>
      <c r="K44" s="798"/>
    </row>
    <row r="45" spans="1:12" x14ac:dyDescent="0.25">
      <c r="A45" s="798"/>
      <c r="B45" s="798"/>
      <c r="C45" s="798"/>
      <c r="D45" s="798"/>
      <c r="E45" s="798"/>
      <c r="F45" s="798"/>
      <c r="G45" s="798"/>
      <c r="H45" s="798"/>
      <c r="I45" s="798"/>
      <c r="J45" s="798"/>
      <c r="K45" s="798"/>
    </row>
  </sheetData>
  <mergeCells count="12">
    <mergeCell ref="A40:K41"/>
    <mergeCell ref="A44:K45"/>
    <mergeCell ref="A5:A8"/>
    <mergeCell ref="B5:K5"/>
    <mergeCell ref="B6:F6"/>
    <mergeCell ref="G6:K6"/>
    <mergeCell ref="B7:C7"/>
    <mergeCell ref="D7:E7"/>
    <mergeCell ref="F7:F8"/>
    <mergeCell ref="G7:H7"/>
    <mergeCell ref="I7:J7"/>
    <mergeCell ref="K7:K8"/>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Normal="100" workbookViewId="0">
      <pane xSplit="1" topLeftCell="B1" activePane="topRight" state="frozen"/>
      <selection pane="topRight" activeCell="T25" sqref="T25"/>
    </sheetView>
  </sheetViews>
  <sheetFormatPr defaultColWidth="9.140625" defaultRowHeight="11.25" x14ac:dyDescent="0.25"/>
  <cols>
    <col min="1" max="1" width="16" style="2" customWidth="1"/>
    <col min="2" max="3" width="14" style="2" bestFit="1" customWidth="1"/>
    <col min="4" max="4" width="9.140625" style="42" customWidth="1"/>
    <col min="5" max="6" width="13.140625" style="2" bestFit="1" customWidth="1"/>
    <col min="7" max="7" width="9.140625" style="42" customWidth="1"/>
    <col min="8" max="9" width="13.140625" style="2" bestFit="1" customWidth="1"/>
    <col min="10" max="10" width="9.140625" style="42" customWidth="1"/>
    <col min="11" max="12" width="14" style="2" bestFit="1" customWidth="1"/>
    <col min="13" max="13" width="9.140625" style="42" customWidth="1"/>
    <col min="14" max="15" width="15.140625" style="2" bestFit="1" customWidth="1"/>
    <col min="16" max="16" width="9.140625" style="42" customWidth="1"/>
    <col min="17" max="16384" width="9.140625" style="2"/>
  </cols>
  <sheetData>
    <row r="1" spans="1:16" ht="12" customHeight="1" x14ac:dyDescent="0.2">
      <c r="A1" s="467" t="s">
        <v>1334</v>
      </c>
      <c r="D1" s="467"/>
      <c r="E1" s="468"/>
      <c r="F1" s="468"/>
      <c r="G1" s="469"/>
      <c r="H1" s="470"/>
      <c r="I1" s="470"/>
      <c r="J1" s="471"/>
      <c r="K1" s="470"/>
      <c r="L1" s="470"/>
      <c r="M1" s="471"/>
      <c r="N1" s="472"/>
      <c r="O1" s="472"/>
      <c r="P1" s="473" t="s">
        <v>460</v>
      </c>
    </row>
    <row r="2" spans="1:16" ht="12" customHeight="1" x14ac:dyDescent="0.2">
      <c r="A2" s="113" t="s">
        <v>291</v>
      </c>
      <c r="B2" s="474"/>
      <c r="C2" s="474"/>
      <c r="D2" s="467"/>
      <c r="E2" s="475"/>
      <c r="F2" s="475"/>
      <c r="G2" s="475"/>
      <c r="H2" s="476"/>
      <c r="I2" s="476"/>
      <c r="J2" s="471"/>
      <c r="K2" s="477"/>
      <c r="L2" s="477"/>
      <c r="M2" s="477"/>
      <c r="N2" s="476"/>
      <c r="O2" s="476"/>
      <c r="P2" s="471"/>
    </row>
    <row r="3" spans="1:16" ht="12" customHeight="1" x14ac:dyDescent="0.25">
      <c r="A3" s="113" t="s">
        <v>1335</v>
      </c>
      <c r="B3" s="113"/>
      <c r="C3" s="113"/>
      <c r="D3" s="467"/>
      <c r="E3" s="475"/>
      <c r="F3" s="475"/>
      <c r="G3" s="475"/>
      <c r="H3" s="472"/>
      <c r="I3" s="472"/>
      <c r="J3" s="478"/>
      <c r="K3" s="470"/>
      <c r="L3" s="470"/>
      <c r="M3" s="471"/>
    </row>
    <row r="4" spans="1:16" ht="12" customHeight="1" x14ac:dyDescent="0.2">
      <c r="A4" s="113"/>
      <c r="B4" s="113"/>
      <c r="C4" s="113"/>
      <c r="D4" s="467"/>
      <c r="E4" s="470"/>
      <c r="F4" s="470"/>
      <c r="G4" s="471"/>
      <c r="H4" s="470"/>
      <c r="I4" s="470"/>
      <c r="J4" s="471"/>
      <c r="K4" s="471"/>
      <c r="L4" s="471"/>
      <c r="M4" s="471"/>
      <c r="N4" s="479"/>
      <c r="O4" s="479"/>
      <c r="P4" s="480" t="s">
        <v>1336</v>
      </c>
    </row>
    <row r="5" spans="1:16" ht="15" customHeight="1" x14ac:dyDescent="0.25">
      <c r="A5" s="1003" t="s">
        <v>1337</v>
      </c>
      <c r="B5" s="1005" t="s">
        <v>1338</v>
      </c>
      <c r="C5" s="1006"/>
      <c r="D5" s="1007"/>
      <c r="E5" s="1005" t="s">
        <v>1339</v>
      </c>
      <c r="F5" s="1006"/>
      <c r="G5" s="1007"/>
      <c r="H5" s="1005" t="s">
        <v>1340</v>
      </c>
      <c r="I5" s="1006"/>
      <c r="J5" s="1007"/>
      <c r="K5" s="819" t="s">
        <v>1341</v>
      </c>
      <c r="L5" s="820"/>
      <c r="M5" s="821"/>
      <c r="N5" s="819" t="s">
        <v>763</v>
      </c>
      <c r="O5" s="820"/>
      <c r="P5" s="821"/>
    </row>
    <row r="6" spans="1:16" ht="27.75" customHeight="1" x14ac:dyDescent="0.25">
      <c r="A6" s="1004"/>
      <c r="B6" s="504">
        <v>2021</v>
      </c>
      <c r="C6" s="504">
        <v>2022</v>
      </c>
      <c r="D6" s="504" t="s">
        <v>473</v>
      </c>
      <c r="E6" s="504">
        <v>2021</v>
      </c>
      <c r="F6" s="504">
        <v>2022</v>
      </c>
      <c r="G6" s="504" t="s">
        <v>473</v>
      </c>
      <c r="H6" s="504">
        <v>2021</v>
      </c>
      <c r="I6" s="504">
        <v>2022</v>
      </c>
      <c r="J6" s="504" t="s">
        <v>473</v>
      </c>
      <c r="K6" s="504">
        <v>2021</v>
      </c>
      <c r="L6" s="504">
        <v>2022</v>
      </c>
      <c r="M6" s="504" t="s">
        <v>473</v>
      </c>
      <c r="N6" s="504">
        <v>2021</v>
      </c>
      <c r="O6" s="504">
        <v>2022</v>
      </c>
      <c r="P6" s="504" t="s">
        <v>473</v>
      </c>
    </row>
    <row r="7" spans="1:16" s="42" customFormat="1" x14ac:dyDescent="0.25">
      <c r="A7" s="482"/>
      <c r="B7" s="479"/>
      <c r="C7" s="479"/>
      <c r="D7" s="479"/>
      <c r="E7" s="479"/>
      <c r="F7" s="479"/>
      <c r="G7" s="479"/>
      <c r="H7" s="479"/>
      <c r="I7" s="479"/>
      <c r="J7" s="479"/>
      <c r="K7" s="479"/>
      <c r="L7" s="479"/>
      <c r="M7" s="479"/>
      <c r="N7" s="479"/>
      <c r="O7" s="479"/>
      <c r="P7" s="479"/>
    </row>
    <row r="8" spans="1:16" s="42" customFormat="1" ht="12" customHeight="1" x14ac:dyDescent="0.2">
      <c r="A8" s="483" t="s">
        <v>763</v>
      </c>
      <c r="B8" s="484">
        <v>39458826315.314415</v>
      </c>
      <c r="C8" s="484">
        <v>41676703936.479996</v>
      </c>
      <c r="D8" s="174">
        <v>5.6207389531624159</v>
      </c>
      <c r="E8" s="484">
        <v>4526830282.9850702</v>
      </c>
      <c r="F8" s="484">
        <v>5974778652.1499987</v>
      </c>
      <c r="G8" s="174">
        <v>31.985921243995165</v>
      </c>
      <c r="H8" s="484">
        <v>1756343825.569984</v>
      </c>
      <c r="I8" s="484">
        <v>2427615408.8899999</v>
      </c>
      <c r="J8" s="174">
        <v>38.21982766399222</v>
      </c>
      <c r="K8" s="484">
        <v>66155916141.513168</v>
      </c>
      <c r="L8" s="484">
        <v>74794309237.76001</v>
      </c>
      <c r="M8" s="174">
        <v>13.057627495881974</v>
      </c>
      <c r="N8" s="484">
        <v>111897916565.38261</v>
      </c>
      <c r="O8" s="484">
        <v>124873407235.28001</v>
      </c>
      <c r="P8" s="174">
        <v>11.595828651837095</v>
      </c>
    </row>
    <row r="9" spans="1:16" s="42" customFormat="1" ht="12" customHeight="1" x14ac:dyDescent="0.2">
      <c r="A9" s="467"/>
      <c r="B9" s="485"/>
      <c r="C9" s="485"/>
      <c r="D9" s="176"/>
      <c r="E9" s="486"/>
      <c r="F9" s="486"/>
      <c r="G9" s="176"/>
      <c r="H9" s="485"/>
      <c r="I9" s="485"/>
      <c r="J9" s="176"/>
      <c r="K9" s="486"/>
      <c r="L9" s="486"/>
      <c r="M9" s="176"/>
      <c r="N9" s="486"/>
      <c r="O9" s="486"/>
      <c r="P9" s="176"/>
    </row>
    <row r="10" spans="1:16" s="42" customFormat="1" ht="12" customHeight="1" x14ac:dyDescent="0.2">
      <c r="A10" s="483" t="s">
        <v>1342</v>
      </c>
      <c r="B10" s="484">
        <v>3124190766.5296302</v>
      </c>
      <c r="C10" s="484">
        <v>3302862242.4700003</v>
      </c>
      <c r="D10" s="174">
        <v>5.7189681838423496</v>
      </c>
      <c r="E10" s="484">
        <v>1020433065.3727427</v>
      </c>
      <c r="F10" s="484">
        <v>1451452438.75</v>
      </c>
      <c r="G10" s="174">
        <v>42.238867790883972</v>
      </c>
      <c r="H10" s="484" t="s">
        <v>477</v>
      </c>
      <c r="I10" s="484" t="s">
        <v>477</v>
      </c>
      <c r="J10" s="174" t="s">
        <v>477</v>
      </c>
      <c r="K10" s="487">
        <v>9897560554.742836</v>
      </c>
      <c r="L10" s="487">
        <v>9657304120.8699951</v>
      </c>
      <c r="M10" s="174">
        <v>-2.4274308052372788</v>
      </c>
      <c r="N10" s="488">
        <v>14042184386.645208</v>
      </c>
      <c r="O10" s="488">
        <v>14411618802.09</v>
      </c>
      <c r="P10" s="174">
        <v>2.6308899333079694</v>
      </c>
    </row>
    <row r="11" spans="1:16" s="42" customFormat="1" ht="12" customHeight="1" x14ac:dyDescent="0.2">
      <c r="A11" s="482"/>
      <c r="B11" s="486"/>
      <c r="C11" s="486"/>
      <c r="D11" s="176"/>
      <c r="E11" s="486"/>
      <c r="F11" s="486"/>
      <c r="G11" s="176"/>
      <c r="H11" s="486"/>
      <c r="I11" s="486"/>
      <c r="J11" s="176"/>
      <c r="K11" s="486"/>
      <c r="L11" s="486"/>
      <c r="M11" s="176"/>
      <c r="N11" s="486"/>
      <c r="O11" s="486"/>
      <c r="P11" s="176"/>
    </row>
    <row r="12" spans="1:16" s="42" customFormat="1" ht="12" customHeight="1" x14ac:dyDescent="0.2">
      <c r="A12" s="483" t="s">
        <v>1343</v>
      </c>
      <c r="B12" s="489">
        <v>3908508506.3391237</v>
      </c>
      <c r="C12" s="489">
        <v>3943265207.3599968</v>
      </c>
      <c r="D12" s="174">
        <v>0.88925739740625431</v>
      </c>
      <c r="E12" s="489">
        <v>830689435.82493699</v>
      </c>
      <c r="F12" s="489">
        <v>1015549009.719999</v>
      </c>
      <c r="G12" s="174">
        <v>22.253752837422624</v>
      </c>
      <c r="H12" s="489">
        <v>120117996.13504659</v>
      </c>
      <c r="I12" s="489">
        <v>166354035.75</v>
      </c>
      <c r="J12" s="174">
        <v>38.492183605003731</v>
      </c>
      <c r="K12" s="487">
        <v>2930286167.9846635</v>
      </c>
      <c r="L12" s="489">
        <v>3478082822.1700177</v>
      </c>
      <c r="M12" s="174">
        <v>18.694305701961781</v>
      </c>
      <c r="N12" s="484">
        <v>7789602106.2837715</v>
      </c>
      <c r="O12" s="484">
        <v>8603251075.0000134</v>
      </c>
      <c r="P12" s="174">
        <v>10.445321309285902</v>
      </c>
    </row>
    <row r="13" spans="1:16" s="42" customFormat="1" ht="12" customHeight="1" x14ac:dyDescent="0.2">
      <c r="A13" s="482"/>
      <c r="B13" s="486"/>
      <c r="C13" s="486"/>
      <c r="D13" s="176"/>
      <c r="E13" s="486"/>
      <c r="F13" s="486"/>
      <c r="G13" s="176"/>
      <c r="H13" s="485"/>
      <c r="I13" s="485"/>
      <c r="J13" s="176"/>
      <c r="K13" s="485"/>
      <c r="L13" s="485"/>
      <c r="M13" s="176"/>
      <c r="N13" s="486"/>
      <c r="O13" s="486"/>
      <c r="P13" s="176"/>
    </row>
    <row r="14" spans="1:16" s="35" customFormat="1" ht="22.5" x14ac:dyDescent="0.25">
      <c r="A14" s="481" t="s">
        <v>1344</v>
      </c>
      <c r="B14" s="487">
        <v>32488519881.769112</v>
      </c>
      <c r="C14" s="12">
        <v>34430576486.650002</v>
      </c>
      <c r="D14" s="12">
        <v>5.9776703030742624</v>
      </c>
      <c r="E14" s="487">
        <v>2752605120.8125768</v>
      </c>
      <c r="F14" s="12">
        <v>3507777203.6799998</v>
      </c>
      <c r="G14" s="12">
        <v>27.434813557438062</v>
      </c>
      <c r="H14" s="487">
        <v>1640966733.3732314</v>
      </c>
      <c r="I14" s="12">
        <v>2261261373.1399999</v>
      </c>
      <c r="J14" s="12">
        <v>37.800561531900655</v>
      </c>
      <c r="K14" s="487">
        <v>53375913448.290146</v>
      </c>
      <c r="L14" s="12">
        <v>61658922294.719994</v>
      </c>
      <c r="M14" s="12">
        <v>15.51825216903184</v>
      </c>
      <c r="N14" s="487">
        <v>90258005184.245056</v>
      </c>
      <c r="O14" s="12">
        <v>101858537358.19</v>
      </c>
      <c r="P14" s="12">
        <v>12.852635231927181</v>
      </c>
    </row>
    <row r="15" spans="1:16" s="35" customFormat="1" x14ac:dyDescent="0.2">
      <c r="A15" s="479"/>
      <c r="B15" s="485"/>
      <c r="C15" s="485"/>
      <c r="D15" s="176"/>
      <c r="E15" s="485"/>
      <c r="G15" s="176"/>
      <c r="H15" s="485"/>
      <c r="I15" s="485"/>
      <c r="J15" s="176"/>
      <c r="K15" s="485"/>
      <c r="L15" s="485"/>
      <c r="M15" s="176"/>
      <c r="N15" s="485"/>
      <c r="O15" s="485"/>
      <c r="P15" s="176"/>
    </row>
    <row r="16" spans="1:16" s="42" customFormat="1" x14ac:dyDescent="0.2">
      <c r="A16" s="490" t="s">
        <v>476</v>
      </c>
      <c r="B16" s="491">
        <v>264080760.99145922</v>
      </c>
      <c r="C16" s="491">
        <v>349307621.75999999</v>
      </c>
      <c r="D16" s="168">
        <v>32.273029072078884</v>
      </c>
      <c r="E16" s="491">
        <v>1580661.5180583296</v>
      </c>
      <c r="F16" s="491">
        <v>63314575.799999997</v>
      </c>
      <c r="G16" s="168">
        <v>3905.5745696760591</v>
      </c>
      <c r="H16" s="491">
        <v>14570175.604434824</v>
      </c>
      <c r="I16" s="491">
        <v>308223537.51999998</v>
      </c>
      <c r="J16" s="168">
        <v>2015.4414736510375</v>
      </c>
      <c r="K16" s="491">
        <v>325209385.46625698</v>
      </c>
      <c r="L16" s="491">
        <v>253521157.19999999</v>
      </c>
      <c r="M16" s="168">
        <v>-22.043714440613883</v>
      </c>
      <c r="N16" s="491">
        <v>605440983.58020926</v>
      </c>
      <c r="O16" s="491">
        <v>974366892.27999997</v>
      </c>
      <c r="P16" s="168">
        <v>60.93507355881124</v>
      </c>
    </row>
    <row r="17" spans="1:16" ht="12" customHeight="1" x14ac:dyDescent="0.2">
      <c r="A17" s="113" t="s">
        <v>478</v>
      </c>
      <c r="B17" s="477">
        <v>145016097.93690071</v>
      </c>
      <c r="C17" s="477">
        <v>87272156.030000001</v>
      </c>
      <c r="D17" s="166">
        <v>-39.818987497530244</v>
      </c>
      <c r="E17" s="477">
        <v>240305.14068483212</v>
      </c>
      <c r="F17" s="477">
        <v>299138.74</v>
      </c>
      <c r="G17" s="166">
        <v>24.482871713647626</v>
      </c>
      <c r="H17" s="477">
        <v>12755.185676498846</v>
      </c>
      <c r="I17" s="477">
        <v>72236.09</v>
      </c>
      <c r="J17" s="166">
        <v>466.32723217109594</v>
      </c>
      <c r="K17" s="492">
        <v>1349792152.6553361</v>
      </c>
      <c r="L17" s="477">
        <v>1536115649.02</v>
      </c>
      <c r="M17" s="166">
        <v>13.803865728373424</v>
      </c>
      <c r="N17" s="477">
        <v>1495061310.9185982</v>
      </c>
      <c r="O17" s="477">
        <v>1623759179.8799999</v>
      </c>
      <c r="P17" s="166">
        <v>8.6082000799236198</v>
      </c>
    </row>
    <row r="18" spans="1:16" ht="12" customHeight="1" x14ac:dyDescent="0.2">
      <c r="A18" s="113" t="s">
        <v>479</v>
      </c>
      <c r="B18" s="477">
        <v>48432162.853784472</v>
      </c>
      <c r="C18" s="477">
        <v>76674044.129999995</v>
      </c>
      <c r="D18" s="166">
        <v>58.312244616200786</v>
      </c>
      <c r="E18" s="477">
        <v>7316637.5238633407</v>
      </c>
      <c r="F18" s="477">
        <v>6957700.1600000001</v>
      </c>
      <c r="G18" s="166">
        <v>-4.9057693878186512</v>
      </c>
      <c r="H18" s="477">
        <v>37277.429055153232</v>
      </c>
      <c r="I18" s="477">
        <v>60957</v>
      </c>
      <c r="J18" s="166">
        <v>63.522543118013942</v>
      </c>
      <c r="K18" s="492">
        <v>736726590.33126342</v>
      </c>
      <c r="L18" s="477">
        <v>823395952.62</v>
      </c>
      <c r="M18" s="166">
        <v>11.764114859729219</v>
      </c>
      <c r="N18" s="477">
        <v>792512668.13796639</v>
      </c>
      <c r="O18" s="477">
        <v>907088653.90999997</v>
      </c>
      <c r="P18" s="166">
        <v>14.457306536340113</v>
      </c>
    </row>
    <row r="19" spans="1:16" ht="12" customHeight="1" x14ac:dyDescent="0.2">
      <c r="A19" s="113" t="s">
        <v>480</v>
      </c>
      <c r="B19" s="477">
        <v>15508612.575847005</v>
      </c>
      <c r="C19" s="477">
        <v>14159116.470000001</v>
      </c>
      <c r="D19" s="166">
        <v>-8.7015914495710689</v>
      </c>
      <c r="E19" s="477">
        <v>11068113.399600623</v>
      </c>
      <c r="F19" s="477">
        <v>20042498.93</v>
      </c>
      <c r="G19" s="166">
        <v>81.083245232409752</v>
      </c>
      <c r="H19" s="477">
        <v>107900.79476604729</v>
      </c>
      <c r="I19" s="477">
        <v>306000</v>
      </c>
      <c r="J19" s="166">
        <v>183.59383326459778</v>
      </c>
      <c r="K19" s="492">
        <v>2474256809.3655162</v>
      </c>
      <c r="L19" s="477">
        <v>2627538382.3099999</v>
      </c>
      <c r="M19" s="166">
        <v>6.1950551116717065</v>
      </c>
      <c r="N19" s="477">
        <v>2500941436.1357298</v>
      </c>
      <c r="O19" s="477">
        <v>2662045997.71</v>
      </c>
      <c r="P19" s="166">
        <v>6.4417566619711408</v>
      </c>
    </row>
    <row r="20" spans="1:16" ht="12" customHeight="1" x14ac:dyDescent="0.2">
      <c r="A20" s="113" t="s">
        <v>482</v>
      </c>
      <c r="B20" s="477">
        <v>361185374.22649503</v>
      </c>
      <c r="C20" s="477">
        <v>717317122.40999997</v>
      </c>
      <c r="D20" s="166">
        <v>98.600822069882327</v>
      </c>
      <c r="E20" s="477">
        <v>48535149.074125692</v>
      </c>
      <c r="F20" s="477">
        <v>86592630.579999998</v>
      </c>
      <c r="G20" s="166">
        <v>78.412206888971781</v>
      </c>
      <c r="H20" s="477">
        <v>16616348.073420027</v>
      </c>
      <c r="I20" s="477">
        <v>11601766.689999999</v>
      </c>
      <c r="J20" s="166">
        <v>-30.178600985384335</v>
      </c>
      <c r="K20" s="492">
        <v>4194811491.7613955</v>
      </c>
      <c r="L20" s="477">
        <v>4461608374.1500006</v>
      </c>
      <c r="M20" s="166">
        <v>6.3601638098063233</v>
      </c>
      <c r="N20" s="477">
        <v>4621148363.1354361</v>
      </c>
      <c r="O20" s="477">
        <v>5277119893.8300009</v>
      </c>
      <c r="P20" s="166">
        <v>14.194989624818916</v>
      </c>
    </row>
    <row r="21" spans="1:16" ht="12" customHeight="1" x14ac:dyDescent="0.2">
      <c r="A21" s="113" t="s">
        <v>483</v>
      </c>
      <c r="B21" s="477">
        <v>197816232.89268866</v>
      </c>
      <c r="C21" s="477">
        <v>315274102.75999999</v>
      </c>
      <c r="D21" s="166">
        <v>59.377265530594684</v>
      </c>
      <c r="E21" s="477">
        <v>8404794.8559449445</v>
      </c>
      <c r="F21" s="477">
        <v>1819817.75</v>
      </c>
      <c r="G21" s="166">
        <v>-78.347862366768027</v>
      </c>
      <c r="H21" s="477">
        <v>93804025.806088895</v>
      </c>
      <c r="I21" s="477">
        <v>110595087.53</v>
      </c>
      <c r="J21" s="166">
        <v>17.900150424909782</v>
      </c>
      <c r="K21" s="492">
        <v>3228736713.148778</v>
      </c>
      <c r="L21" s="477">
        <v>3758610668.8099999</v>
      </c>
      <c r="M21" s="166">
        <v>16.411185015592991</v>
      </c>
      <c r="N21" s="477">
        <v>3528761766.7035003</v>
      </c>
      <c r="O21" s="477">
        <v>4186299676.8499999</v>
      </c>
      <c r="P21" s="166">
        <v>18.633672478285732</v>
      </c>
    </row>
    <row r="22" spans="1:16" ht="12" customHeight="1" x14ac:dyDescent="0.2">
      <c r="A22" s="113" t="s">
        <v>484</v>
      </c>
      <c r="B22" s="477">
        <v>141469037.25007167</v>
      </c>
      <c r="C22" s="477">
        <v>116791516.02</v>
      </c>
      <c r="D22" s="166">
        <v>-17.443761341536359</v>
      </c>
      <c r="E22" s="477" t="s">
        <v>477</v>
      </c>
      <c r="F22" s="477">
        <v>98920.5</v>
      </c>
      <c r="G22" s="166" t="s">
        <v>477</v>
      </c>
      <c r="H22" s="477" t="s">
        <v>477</v>
      </c>
      <c r="I22" s="477" t="s">
        <v>477</v>
      </c>
      <c r="J22" s="166" t="s">
        <v>477</v>
      </c>
      <c r="K22" s="492">
        <v>909490800.42001736</v>
      </c>
      <c r="L22" s="477">
        <v>1030056345.5</v>
      </c>
      <c r="M22" s="166">
        <v>13.256378736794645</v>
      </c>
      <c r="N22" s="477">
        <v>1050959837.670089</v>
      </c>
      <c r="O22" s="477">
        <v>1146946782.02</v>
      </c>
      <c r="P22" s="166">
        <v>9.1332647461303509</v>
      </c>
    </row>
    <row r="23" spans="1:16" ht="12" customHeight="1" x14ac:dyDescent="0.2">
      <c r="A23" s="113" t="s">
        <v>485</v>
      </c>
      <c r="B23" s="477">
        <v>257662355.95758918</v>
      </c>
      <c r="C23" s="477">
        <v>483825551.60000002</v>
      </c>
      <c r="D23" s="166">
        <v>87.775024334418845</v>
      </c>
      <c r="E23" s="477">
        <v>32035442.934062291</v>
      </c>
      <c r="F23" s="477">
        <v>70481923.75</v>
      </c>
      <c r="G23" s="166">
        <v>120.01232789280013</v>
      </c>
      <c r="H23" s="477" t="s">
        <v>477</v>
      </c>
      <c r="I23" s="477" t="s">
        <v>477</v>
      </c>
      <c r="J23" s="166" t="s">
        <v>477</v>
      </c>
      <c r="K23" s="492">
        <v>1443403598.2019346</v>
      </c>
      <c r="L23" s="477">
        <v>1693360677.22</v>
      </c>
      <c r="M23" s="166">
        <v>17.317199384111277</v>
      </c>
      <c r="N23" s="477">
        <v>1733101397.0935862</v>
      </c>
      <c r="O23" s="477">
        <v>2247668152.5700002</v>
      </c>
      <c r="P23" s="166">
        <v>29.690516454452307</v>
      </c>
    </row>
    <row r="24" spans="1:16" ht="12" customHeight="1" x14ac:dyDescent="0.2">
      <c r="A24" s="113" t="s">
        <v>486</v>
      </c>
      <c r="B24" s="477">
        <v>202269037.49871054</v>
      </c>
      <c r="C24" s="477">
        <v>201097552.52000001</v>
      </c>
      <c r="D24" s="166">
        <v>-0.57917167807653414</v>
      </c>
      <c r="E24" s="477">
        <v>386422304.79233837</v>
      </c>
      <c r="F24" s="477">
        <v>407051950.26999998</v>
      </c>
      <c r="G24" s="166">
        <v>5.3386269948231728</v>
      </c>
      <c r="H24" s="477">
        <v>723658.65166229301</v>
      </c>
      <c r="I24" s="477">
        <v>1410970.08</v>
      </c>
      <c r="J24" s="166">
        <v>94.977297204822463</v>
      </c>
      <c r="K24" s="492">
        <v>2918734878.4756861</v>
      </c>
      <c r="L24" s="477">
        <v>2909905167.7399998</v>
      </c>
      <c r="M24" s="166">
        <v>-0.30251842333474599</v>
      </c>
      <c r="N24" s="477">
        <v>3508149879.4183974</v>
      </c>
      <c r="O24" s="477">
        <v>3519465640.6099997</v>
      </c>
      <c r="P24" s="166">
        <v>0.32255637816358274</v>
      </c>
    </row>
    <row r="25" spans="1:16" ht="12" customHeight="1" x14ac:dyDescent="0.2">
      <c r="A25" s="113" t="s">
        <v>487</v>
      </c>
      <c r="B25" s="477">
        <v>166504284.22025427</v>
      </c>
      <c r="C25" s="477">
        <v>115991885.16</v>
      </c>
      <c r="D25" s="166">
        <v>-30.336996610511079</v>
      </c>
      <c r="E25" s="477">
        <v>13007865.546773534</v>
      </c>
      <c r="F25" s="477">
        <v>11100226</v>
      </c>
      <c r="G25" s="166">
        <v>-14.665277250245751</v>
      </c>
      <c r="H25" s="477" t="s">
        <v>477</v>
      </c>
      <c r="I25" s="477" t="s">
        <v>477</v>
      </c>
      <c r="J25" s="166" t="s">
        <v>477</v>
      </c>
      <c r="K25" s="492">
        <v>1915502647.9759953</v>
      </c>
      <c r="L25" s="477">
        <v>1935018203.6800001</v>
      </c>
      <c r="M25" s="166">
        <v>1.0188216510494357</v>
      </c>
      <c r="N25" s="477">
        <v>2095014797.7430232</v>
      </c>
      <c r="O25" s="477">
        <v>2062110314.8400002</v>
      </c>
      <c r="P25" s="166">
        <v>-1.5706086151979122</v>
      </c>
    </row>
    <row r="26" spans="1:16" ht="12" customHeight="1" x14ac:dyDescent="0.2">
      <c r="A26" s="113" t="s">
        <v>488</v>
      </c>
      <c r="B26" s="477">
        <v>318580863.58564854</v>
      </c>
      <c r="C26" s="477">
        <v>370247769.48000002</v>
      </c>
      <c r="D26" s="166">
        <v>16.217830949680106</v>
      </c>
      <c r="E26" s="477">
        <v>14535317.427561926</v>
      </c>
      <c r="F26" s="477">
        <v>81586850.200000003</v>
      </c>
      <c r="G26" s="166">
        <v>461.30078071287733</v>
      </c>
      <c r="H26" s="477">
        <v>63580177.468728043</v>
      </c>
      <c r="I26" s="477">
        <v>965013.08</v>
      </c>
      <c r="J26" s="166">
        <v>-98.482210779492334</v>
      </c>
      <c r="K26" s="492">
        <v>2915727697.2786102</v>
      </c>
      <c r="L26" s="477">
        <v>3192506337.9099998</v>
      </c>
      <c r="M26" s="166">
        <v>9.4926093712290367</v>
      </c>
      <c r="N26" s="477">
        <v>3312424055.7605486</v>
      </c>
      <c r="O26" s="477">
        <v>3645305970.6700001</v>
      </c>
      <c r="P26" s="166">
        <v>10.049495756153121</v>
      </c>
    </row>
    <row r="27" spans="1:16" ht="12" customHeight="1" x14ac:dyDescent="0.2">
      <c r="A27" s="113" t="s">
        <v>602</v>
      </c>
      <c r="B27" s="477">
        <v>138252214.66793591</v>
      </c>
      <c r="C27" s="477">
        <v>327639284.94</v>
      </c>
      <c r="D27" s="166">
        <v>136.98664482659288</v>
      </c>
      <c r="E27" s="477" t="s">
        <v>477</v>
      </c>
      <c r="F27" s="477" t="s">
        <v>477</v>
      </c>
      <c r="G27" s="166" t="s">
        <v>477</v>
      </c>
      <c r="H27" s="477" t="s">
        <v>477</v>
      </c>
      <c r="I27" s="477" t="s">
        <v>477</v>
      </c>
      <c r="J27" s="166" t="s">
        <v>477</v>
      </c>
      <c r="K27" s="492">
        <v>1510148526.0168476</v>
      </c>
      <c r="L27" s="477">
        <v>1664250013.5</v>
      </c>
      <c r="M27" s="166">
        <v>10.20439280165435</v>
      </c>
      <c r="N27" s="477">
        <v>1648400740.6847835</v>
      </c>
      <c r="O27" s="477">
        <v>1991889298.4400001</v>
      </c>
      <c r="P27" s="166">
        <v>20.837685234994709</v>
      </c>
    </row>
    <row r="28" spans="1:16" ht="12" customHeight="1" x14ac:dyDescent="0.2">
      <c r="A28" s="113" t="s">
        <v>1345</v>
      </c>
      <c r="B28" s="477">
        <v>6296486680.6993065</v>
      </c>
      <c r="C28" s="477">
        <v>6635835750.6300001</v>
      </c>
      <c r="D28" s="166">
        <v>5.3894987338082387</v>
      </c>
      <c r="E28" s="477">
        <v>802591723.61705053</v>
      </c>
      <c r="F28" s="477">
        <v>1014299123.3200001</v>
      </c>
      <c r="G28" s="166">
        <v>26.377969454861187</v>
      </c>
      <c r="H28" s="477">
        <v>23761755.636317704</v>
      </c>
      <c r="I28" s="477">
        <v>45055640.560000002</v>
      </c>
      <c r="J28" s="166">
        <v>89.614106169564792</v>
      </c>
      <c r="K28" s="492">
        <v>2965041673.4642344</v>
      </c>
      <c r="L28" s="477">
        <v>3444413046.5700016</v>
      </c>
      <c r="M28" s="166">
        <v>16.167441334667288</v>
      </c>
      <c r="N28" s="477">
        <v>10087881833.416908</v>
      </c>
      <c r="O28" s="477">
        <v>11139603561.08</v>
      </c>
      <c r="P28" s="166">
        <v>10.425595234265927</v>
      </c>
    </row>
    <row r="29" spans="1:16" ht="12" customHeight="1" x14ac:dyDescent="0.2">
      <c r="A29" s="113" t="s">
        <v>491</v>
      </c>
      <c r="B29" s="477">
        <v>243983070.84993139</v>
      </c>
      <c r="C29" s="477">
        <v>317403641.33999997</v>
      </c>
      <c r="D29" s="166">
        <v>30.092485611523415</v>
      </c>
      <c r="E29" s="477">
        <v>34001821.453582853</v>
      </c>
      <c r="F29" s="477">
        <v>46583963.18</v>
      </c>
      <c r="G29" s="166">
        <v>37.0043167940091</v>
      </c>
      <c r="H29" s="477">
        <v>28728703.647086881</v>
      </c>
      <c r="I29" s="477">
        <v>29449007.489999998</v>
      </c>
      <c r="J29" s="166">
        <v>2.5072619069818671</v>
      </c>
      <c r="K29" s="492">
        <v>3154379720.3740964</v>
      </c>
      <c r="L29" s="477">
        <v>3710248640.73</v>
      </c>
      <c r="M29" s="166">
        <v>17.622130803262323</v>
      </c>
      <c r="N29" s="477">
        <v>3461093316.3246975</v>
      </c>
      <c r="O29" s="477">
        <v>4103685252.7399998</v>
      </c>
      <c r="P29" s="166">
        <v>18.566154613180572</v>
      </c>
    </row>
    <row r="30" spans="1:16" ht="12" customHeight="1" x14ac:dyDescent="0.2">
      <c r="A30" s="113" t="s">
        <v>598</v>
      </c>
      <c r="B30" s="477">
        <v>15140826.115897136</v>
      </c>
      <c r="C30" s="477">
        <v>15307419.710000001</v>
      </c>
      <c r="D30" s="166">
        <v>1.1002939524412625</v>
      </c>
      <c r="E30" s="477">
        <v>14030082.968298081</v>
      </c>
      <c r="F30" s="477">
        <v>24305237.289999999</v>
      </c>
      <c r="G30" s="166">
        <v>73.236589868494178</v>
      </c>
      <c r="H30" s="477">
        <v>203818.10610835874</v>
      </c>
      <c r="I30" s="477">
        <v>496940.89</v>
      </c>
      <c r="J30" s="166">
        <v>143.81587067431792</v>
      </c>
      <c r="K30" s="492">
        <v>1520866898.4546714</v>
      </c>
      <c r="L30" s="477">
        <v>1740486787.73</v>
      </c>
      <c r="M30" s="166">
        <v>14.440441139095142</v>
      </c>
      <c r="N30" s="477">
        <v>1550241625.6449749</v>
      </c>
      <c r="O30" s="477">
        <v>1780596385.6200001</v>
      </c>
      <c r="P30" s="166">
        <v>14.859281041378722</v>
      </c>
    </row>
    <row r="31" spans="1:16" ht="12" customHeight="1" x14ac:dyDescent="0.2">
      <c r="A31" s="113" t="s">
        <v>493</v>
      </c>
      <c r="B31" s="477">
        <v>2564458593.3730435</v>
      </c>
      <c r="C31" s="477">
        <v>2702274787.3200002</v>
      </c>
      <c r="D31" s="166">
        <v>5.3740853645714992</v>
      </c>
      <c r="E31" s="477">
        <v>77686544.659256786</v>
      </c>
      <c r="F31" s="477">
        <v>118914797.55</v>
      </c>
      <c r="G31" s="166">
        <v>53.070004685593432</v>
      </c>
      <c r="H31" s="477">
        <v>664825818.37062919</v>
      </c>
      <c r="I31" s="477">
        <v>797395085.04999995</v>
      </c>
      <c r="J31" s="166">
        <v>19.940451019828728</v>
      </c>
      <c r="K31" s="492">
        <v>1027978822.8504921</v>
      </c>
      <c r="L31" s="477">
        <v>1486225714.3399999</v>
      </c>
      <c r="M31" s="166">
        <v>44.577464175655962</v>
      </c>
      <c r="N31" s="477">
        <v>4334949779.2534218</v>
      </c>
      <c r="O31" s="477">
        <v>5104810384.2600002</v>
      </c>
      <c r="P31" s="166">
        <v>17.759389248084119</v>
      </c>
    </row>
    <row r="32" spans="1:16" ht="12" customHeight="1" x14ac:dyDescent="0.2">
      <c r="A32" s="113" t="s">
        <v>599</v>
      </c>
      <c r="B32" s="477">
        <v>2587472951.008636</v>
      </c>
      <c r="C32" s="477">
        <v>2811041658.4699998</v>
      </c>
      <c r="D32" s="166">
        <v>8.6404268448183643</v>
      </c>
      <c r="E32" s="477">
        <v>266331550.11706215</v>
      </c>
      <c r="F32" s="477">
        <v>275161800.18000001</v>
      </c>
      <c r="G32" s="166">
        <v>3.3155103325372579</v>
      </c>
      <c r="H32" s="477">
        <v>970851.90404374804</v>
      </c>
      <c r="I32" s="477">
        <v>1376200.22</v>
      </c>
      <c r="J32" s="166">
        <v>41.751817580818823</v>
      </c>
      <c r="K32" s="492">
        <v>196699517.54188439</v>
      </c>
      <c r="L32" s="477">
        <v>233091347.01999998</v>
      </c>
      <c r="M32" s="166">
        <v>18.501229658769489</v>
      </c>
      <c r="N32" s="477">
        <v>3051474870.5716262</v>
      </c>
      <c r="O32" s="477">
        <v>3320671005.8899994</v>
      </c>
      <c r="P32" s="166">
        <v>8.821836873522912</v>
      </c>
    </row>
    <row r="33" spans="1:16" ht="12" customHeight="1" x14ac:dyDescent="0.2">
      <c r="A33" s="113" t="s">
        <v>600</v>
      </c>
      <c r="B33" s="477">
        <v>96706046.105776176</v>
      </c>
      <c r="C33" s="477">
        <v>27706854.48</v>
      </c>
      <c r="D33" s="166">
        <v>-71.34940823690124</v>
      </c>
      <c r="E33" s="477">
        <v>35373060.350153543</v>
      </c>
      <c r="F33" s="477">
        <v>74475792.040000007</v>
      </c>
      <c r="G33" s="166">
        <v>110.54381866531583</v>
      </c>
      <c r="H33" s="477" t="s">
        <v>477</v>
      </c>
      <c r="I33" s="477" t="s">
        <v>477</v>
      </c>
      <c r="J33" s="166" t="s">
        <v>477</v>
      </c>
      <c r="K33" s="492">
        <v>759118555.93537855</v>
      </c>
      <c r="L33" s="477">
        <v>897389136.67999995</v>
      </c>
      <c r="M33" s="166">
        <v>18.214622691477459</v>
      </c>
      <c r="N33" s="477">
        <v>891197662.39130831</v>
      </c>
      <c r="O33" s="477">
        <v>999571783.19999993</v>
      </c>
      <c r="P33" s="166">
        <v>12.160503262306207</v>
      </c>
    </row>
    <row r="34" spans="1:16" ht="12" customHeight="1" x14ac:dyDescent="0.2">
      <c r="A34" s="113" t="s">
        <v>496</v>
      </c>
      <c r="B34" s="477">
        <v>286376964.89410365</v>
      </c>
      <c r="C34" s="477">
        <v>524090213.16000003</v>
      </c>
      <c r="D34" s="166">
        <v>83.007112095694509</v>
      </c>
      <c r="E34" s="477">
        <v>108472940.66616145</v>
      </c>
      <c r="F34" s="477">
        <v>183083946.91</v>
      </c>
      <c r="G34" s="166">
        <v>68.783058508078</v>
      </c>
      <c r="H34" s="477">
        <v>24759634.827632714</v>
      </c>
      <c r="I34" s="477">
        <v>3301587.56</v>
      </c>
      <c r="J34" s="166">
        <v>-86.66544323862442</v>
      </c>
      <c r="K34" s="492">
        <v>10115394845.054647</v>
      </c>
      <c r="L34" s="477">
        <v>13181358218.690001</v>
      </c>
      <c r="M34" s="166">
        <v>30.309873421641896</v>
      </c>
      <c r="N34" s="477">
        <v>10535004385.442545</v>
      </c>
      <c r="O34" s="477">
        <v>13891833966.32</v>
      </c>
      <c r="P34" s="166">
        <v>31.863580289686269</v>
      </c>
    </row>
    <row r="35" spans="1:16" ht="12" customHeight="1" x14ac:dyDescent="0.2">
      <c r="A35" s="113" t="s">
        <v>497</v>
      </c>
      <c r="B35" s="477">
        <v>53436393.646334507</v>
      </c>
      <c r="C35" s="477">
        <v>83279689.629999995</v>
      </c>
      <c r="D35" s="166">
        <v>55.848259860464225</v>
      </c>
      <c r="E35" s="477">
        <v>19148049.8200166</v>
      </c>
      <c r="F35" s="477">
        <v>27205915.82</v>
      </c>
      <c r="G35" s="166">
        <v>42.081914741834595</v>
      </c>
      <c r="H35" s="477" t="s">
        <v>477</v>
      </c>
      <c r="I35" s="477">
        <v>3692331.47</v>
      </c>
      <c r="J35" s="166" t="s">
        <v>477</v>
      </c>
      <c r="K35" s="492">
        <v>1230095610.8891108</v>
      </c>
      <c r="L35" s="477">
        <v>1279052201.8399999</v>
      </c>
      <c r="M35" s="166">
        <v>3.9799012790154791</v>
      </c>
      <c r="N35" s="477">
        <v>1302680054.3554616</v>
      </c>
      <c r="O35" s="477">
        <v>1393230138.76</v>
      </c>
      <c r="P35" s="166">
        <v>6.951060937932354</v>
      </c>
    </row>
    <row r="36" spans="1:16" ht="12" customHeight="1" x14ac:dyDescent="0.2">
      <c r="A36" s="113" t="s">
        <v>498</v>
      </c>
      <c r="B36" s="477">
        <v>3125150748.6980228</v>
      </c>
      <c r="C36" s="477">
        <v>3384389771.54</v>
      </c>
      <c r="D36" s="166">
        <v>8.2952485716082407</v>
      </c>
      <c r="E36" s="477">
        <v>461629885.06472123</v>
      </c>
      <c r="F36" s="477">
        <v>493820887.10000002</v>
      </c>
      <c r="G36" s="166">
        <v>6.9733357992551817</v>
      </c>
      <c r="H36" s="477">
        <v>57400145.019416019</v>
      </c>
      <c r="I36" s="477">
        <v>59958071.619999997</v>
      </c>
      <c r="J36" s="166">
        <v>4.4563068607557454</v>
      </c>
      <c r="K36" s="492">
        <v>2491268898.7204304</v>
      </c>
      <c r="L36" s="477">
        <v>3062249440.98</v>
      </c>
      <c r="M36" s="166">
        <v>22.91926586298402</v>
      </c>
      <c r="N36" s="477">
        <v>6135449677.5025902</v>
      </c>
      <c r="O36" s="477">
        <v>7000418171.2399998</v>
      </c>
      <c r="P36" s="166">
        <v>14.097882619901</v>
      </c>
    </row>
    <row r="37" spans="1:16" ht="12" customHeight="1" x14ac:dyDescent="0.2">
      <c r="A37" s="113" t="s">
        <v>596</v>
      </c>
      <c r="B37" s="477">
        <v>555925485.89342332</v>
      </c>
      <c r="C37" s="477">
        <v>738219197.05999994</v>
      </c>
      <c r="D37" s="166">
        <v>32.791033293538248</v>
      </c>
      <c r="E37" s="477">
        <v>80323271.580967829</v>
      </c>
      <c r="F37" s="477">
        <v>100023697.13</v>
      </c>
      <c r="G37" s="166">
        <v>24.526423241082327</v>
      </c>
      <c r="H37" s="477">
        <v>330417904.53733927</v>
      </c>
      <c r="I37" s="477">
        <v>290347990.31999999</v>
      </c>
      <c r="J37" s="166">
        <v>-12.127040837404479</v>
      </c>
      <c r="K37" s="492">
        <v>284862233.60726631</v>
      </c>
      <c r="L37" s="477">
        <v>472712954.53999996</v>
      </c>
      <c r="M37" s="166">
        <v>65.944410585405848</v>
      </c>
      <c r="N37" s="477">
        <v>1251528895.6189969</v>
      </c>
      <c r="O37" s="477">
        <v>1601303839.05</v>
      </c>
      <c r="P37" s="166">
        <v>27.947812044563861</v>
      </c>
    </row>
    <row r="38" spans="1:16" ht="12" customHeight="1" x14ac:dyDescent="0.2">
      <c r="A38" s="113" t="s">
        <v>500</v>
      </c>
      <c r="B38" s="477">
        <v>57214890.927691877</v>
      </c>
      <c r="C38" s="477">
        <v>59741539.829999998</v>
      </c>
      <c r="D38" s="166">
        <v>4.4160687215174477</v>
      </c>
      <c r="E38" s="477">
        <v>6692348.8502982333</v>
      </c>
      <c r="F38" s="477">
        <v>7745110.79</v>
      </c>
      <c r="G38" s="166">
        <v>15.730828790475442</v>
      </c>
      <c r="H38" s="477">
        <v>11075618.38648803</v>
      </c>
      <c r="I38" s="477">
        <v>22745609.670000002</v>
      </c>
      <c r="J38" s="166">
        <v>105.36649852209661</v>
      </c>
      <c r="K38" s="492">
        <v>467090436.49552453</v>
      </c>
      <c r="L38" s="477">
        <v>544239315.76999998</v>
      </c>
      <c r="M38" s="166">
        <v>16.516904061086393</v>
      </c>
      <c r="N38" s="477">
        <v>542073294.66000271</v>
      </c>
      <c r="O38" s="477">
        <v>634471576.05999994</v>
      </c>
      <c r="P38" s="166">
        <v>17.045348352375655</v>
      </c>
    </row>
    <row r="39" spans="1:16" ht="12" customHeight="1" x14ac:dyDescent="0.2">
      <c r="A39" s="113" t="s">
        <v>501</v>
      </c>
      <c r="B39" s="477">
        <v>322565300.53546661</v>
      </c>
      <c r="C39" s="477">
        <v>377053883.24000001</v>
      </c>
      <c r="D39" s="166">
        <v>16.89226417537192</v>
      </c>
      <c r="E39" s="477">
        <v>101780503.09390579</v>
      </c>
      <c r="F39" s="477">
        <v>197049926.65000001</v>
      </c>
      <c r="G39" s="166">
        <v>93.602822407151734</v>
      </c>
      <c r="H39" s="477">
        <v>72771098.734523356</v>
      </c>
      <c r="I39" s="477">
        <v>90561184.409999996</v>
      </c>
      <c r="J39" s="166">
        <v>24.446636075094531</v>
      </c>
      <c r="K39" s="492">
        <v>2351776534.3180966</v>
      </c>
      <c r="L39" s="477">
        <v>2704455462.8499999</v>
      </c>
      <c r="M39" s="166">
        <v>14.99627721364962</v>
      </c>
      <c r="N39" s="477">
        <v>2848893436.6819921</v>
      </c>
      <c r="O39" s="477">
        <v>3369120457.1499996</v>
      </c>
      <c r="P39" s="166">
        <v>18.260669696157464</v>
      </c>
    </row>
    <row r="40" spans="1:16" ht="12" customHeight="1" x14ac:dyDescent="0.2">
      <c r="A40" s="113" t="s">
        <v>605</v>
      </c>
      <c r="B40" s="477">
        <v>12944222640.95562</v>
      </c>
      <c r="C40" s="477">
        <v>12850794568.57</v>
      </c>
      <c r="D40" s="166">
        <v>-0.72177430021956468</v>
      </c>
      <c r="E40" s="477">
        <v>72324387.571795776</v>
      </c>
      <c r="F40" s="477">
        <v>68286141.650000006</v>
      </c>
      <c r="G40" s="166">
        <v>-5.5835190001257047</v>
      </c>
      <c r="H40" s="477">
        <v>229543117.11800659</v>
      </c>
      <c r="I40" s="477">
        <v>483643170.88999999</v>
      </c>
      <c r="J40" s="166">
        <v>110.69818035160787</v>
      </c>
      <c r="K40" s="492">
        <v>1397634197.1448617</v>
      </c>
      <c r="L40" s="477">
        <v>1437866102.8300002</v>
      </c>
      <c r="M40" s="166">
        <v>2.8785719301463786</v>
      </c>
      <c r="N40" s="477">
        <v>14643724342.790285</v>
      </c>
      <c r="O40" s="477">
        <v>14840589983.939999</v>
      </c>
      <c r="P40" s="166">
        <v>1.3443686629258167</v>
      </c>
    </row>
    <row r="41" spans="1:16" ht="12" customHeight="1" x14ac:dyDescent="0.2">
      <c r="A41" s="113" t="s">
        <v>503</v>
      </c>
      <c r="B41" s="477">
        <v>1029336549.2459062</v>
      </c>
      <c r="C41" s="477">
        <v>656996659.25</v>
      </c>
      <c r="D41" s="166">
        <v>-36.17280376070228</v>
      </c>
      <c r="E41" s="477">
        <v>139536671.8220523</v>
      </c>
      <c r="F41" s="477">
        <v>111559708.48999999</v>
      </c>
      <c r="G41" s="166">
        <v>-20.049900120687013</v>
      </c>
      <c r="H41" s="477">
        <v>7055948.0718080765</v>
      </c>
      <c r="I41" s="477">
        <v>2985</v>
      </c>
      <c r="J41" s="166">
        <v>-99.957695266892244</v>
      </c>
      <c r="K41" s="492">
        <v>439575202.48223931</v>
      </c>
      <c r="L41" s="477">
        <v>516339550.81</v>
      </c>
      <c r="M41" s="166">
        <v>17.463302728243022</v>
      </c>
      <c r="N41" s="477">
        <v>1615504371.6220057</v>
      </c>
      <c r="O41" s="477">
        <v>1284898903.55</v>
      </c>
      <c r="P41" s="166">
        <v>-20.464535650873529</v>
      </c>
    </row>
    <row r="42" spans="1:16" ht="12" customHeight="1" x14ac:dyDescent="0.2">
      <c r="A42" s="493" t="s">
        <v>504</v>
      </c>
      <c r="B42" s="494">
        <v>53265704.162565522</v>
      </c>
      <c r="C42" s="494">
        <v>70843129.140000001</v>
      </c>
      <c r="D42" s="170">
        <v>32.999516769343074</v>
      </c>
      <c r="E42" s="494">
        <v>9535686.9642397277</v>
      </c>
      <c r="F42" s="494">
        <v>15914922.9</v>
      </c>
      <c r="G42" s="170">
        <v>66.898546058436835</v>
      </c>
      <c r="H42" s="494" t="s">
        <v>477</v>
      </c>
      <c r="I42" s="494" t="s">
        <v>477</v>
      </c>
      <c r="J42" s="170" t="s">
        <v>477</v>
      </c>
      <c r="K42" s="495">
        <v>1051589009.8595756</v>
      </c>
      <c r="L42" s="494">
        <v>1062907443.6799999</v>
      </c>
      <c r="M42" s="170">
        <v>1.0763172412705018</v>
      </c>
      <c r="N42" s="494">
        <v>1114390400.9863808</v>
      </c>
      <c r="O42" s="494">
        <v>1149665495.72</v>
      </c>
      <c r="P42" s="170">
        <v>3.1654162403405621</v>
      </c>
    </row>
    <row r="43" spans="1:16" ht="12" customHeight="1" x14ac:dyDescent="0.2">
      <c r="A43" s="113"/>
      <c r="B43" s="477"/>
      <c r="C43" s="477"/>
      <c r="D43" s="166"/>
      <c r="E43" s="477"/>
      <c r="F43" s="477"/>
      <c r="G43" s="166"/>
      <c r="H43" s="477"/>
      <c r="I43" s="477"/>
      <c r="J43" s="166"/>
      <c r="K43" s="492"/>
      <c r="L43" s="477"/>
      <c r="M43" s="166"/>
      <c r="N43" s="477"/>
      <c r="O43" s="477"/>
      <c r="P43" s="166"/>
    </row>
    <row r="44" spans="1:16" ht="12" customHeight="1" x14ac:dyDescent="0.25">
      <c r="A44" s="467" t="s">
        <v>1346</v>
      </c>
      <c r="B44" s="113"/>
      <c r="C44" s="113"/>
      <c r="D44" s="113"/>
      <c r="E44" s="474"/>
      <c r="F44" s="474"/>
      <c r="G44" s="84"/>
      <c r="H44" s="496"/>
      <c r="I44" s="496"/>
      <c r="J44" s="84"/>
      <c r="K44" s="492"/>
      <c r="L44" s="492"/>
      <c r="M44" s="497"/>
      <c r="N44" s="474"/>
      <c r="O44" s="474"/>
      <c r="P44" s="470"/>
    </row>
    <row r="45" spans="1:16" ht="12" customHeight="1" x14ac:dyDescent="0.2">
      <c r="A45" s="498" t="s">
        <v>1347</v>
      </c>
      <c r="B45" s="113"/>
      <c r="C45" s="113"/>
      <c r="D45" s="113"/>
      <c r="E45" s="474"/>
      <c r="F45" s="474"/>
      <c r="G45" s="84"/>
      <c r="H45" s="84"/>
      <c r="I45" s="84"/>
      <c r="J45" s="84"/>
      <c r="K45" s="84"/>
      <c r="L45" s="84"/>
      <c r="M45" s="497"/>
      <c r="N45" s="84"/>
      <c r="O45" s="84"/>
      <c r="P45" s="470"/>
    </row>
    <row r="46" spans="1:16" ht="12" customHeight="1" x14ac:dyDescent="0.2">
      <c r="A46" s="113" t="s">
        <v>751</v>
      </c>
      <c r="B46" s="113"/>
      <c r="C46" s="113"/>
      <c r="D46" s="467"/>
      <c r="E46" s="470"/>
      <c r="F46" s="470"/>
      <c r="G46" s="471"/>
      <c r="H46" s="470"/>
      <c r="I46" s="470"/>
      <c r="J46" s="471"/>
      <c r="K46" s="470"/>
      <c r="L46" s="477"/>
      <c r="M46" s="471"/>
      <c r="N46" s="468"/>
      <c r="O46" s="468"/>
      <c r="P46" s="471"/>
    </row>
    <row r="47" spans="1:16" ht="12" customHeight="1" x14ac:dyDescent="0.2">
      <c r="A47" s="113" t="s">
        <v>506</v>
      </c>
      <c r="B47" s="113"/>
      <c r="C47" s="113"/>
      <c r="D47" s="467"/>
      <c r="E47" s="470"/>
      <c r="F47" s="470"/>
      <c r="G47" s="471"/>
      <c r="H47" s="470"/>
      <c r="I47" s="470"/>
      <c r="J47" s="471"/>
      <c r="K47" s="470"/>
      <c r="L47" s="472"/>
      <c r="M47" s="471"/>
      <c r="N47" s="468"/>
      <c r="O47" s="468"/>
      <c r="P47" s="471"/>
    </row>
    <row r="48" spans="1:16" x14ac:dyDescent="0.25">
      <c r="A48" s="2" t="s">
        <v>1348</v>
      </c>
      <c r="K48" s="2" t="s">
        <v>1349</v>
      </c>
      <c r="L48" s="499"/>
    </row>
    <row r="49" spans="1:13" x14ac:dyDescent="0.25">
      <c r="A49" s="2" t="s">
        <v>1350</v>
      </c>
    </row>
    <row r="51" spans="1:13" x14ac:dyDescent="0.2">
      <c r="D51" s="496"/>
      <c r="E51" s="90"/>
      <c r="H51" s="499"/>
      <c r="I51" s="499"/>
      <c r="K51" s="27"/>
      <c r="L51" s="27"/>
      <c r="M51" s="496"/>
    </row>
    <row r="52" spans="1:13" x14ac:dyDescent="0.2">
      <c r="H52" s="499"/>
      <c r="I52" s="499"/>
      <c r="K52" s="27"/>
      <c r="L52" s="27"/>
      <c r="M52" s="496"/>
    </row>
    <row r="54" spans="1:13" x14ac:dyDescent="0.2">
      <c r="B54" s="499"/>
      <c r="C54" s="499"/>
      <c r="D54" s="468"/>
      <c r="E54" s="499"/>
    </row>
    <row r="56" spans="1:13" x14ac:dyDescent="0.25">
      <c r="D56" s="2"/>
      <c r="H56" s="492"/>
      <c r="I56" s="492"/>
    </row>
  </sheetData>
  <mergeCells count="6">
    <mergeCell ref="K5:M5"/>
    <mergeCell ref="N5:P5"/>
    <mergeCell ref="A5:A6"/>
    <mergeCell ref="B5:D5"/>
    <mergeCell ref="E5:G5"/>
    <mergeCell ref="H5:J5"/>
  </mergeCells>
  <hyperlinks>
    <hyperlink ref="P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E1" sqref="E1"/>
    </sheetView>
  </sheetViews>
  <sheetFormatPr defaultColWidth="9.140625" defaultRowHeight="12" customHeight="1" x14ac:dyDescent="0.2"/>
  <cols>
    <col min="1" max="1" width="16" style="27" customWidth="1"/>
    <col min="2" max="4" width="9.140625" style="27" customWidth="1"/>
    <col min="5" max="5" width="10" style="27" customWidth="1"/>
    <col min="6" max="16384" width="9.140625" style="27"/>
  </cols>
  <sheetData>
    <row r="1" spans="1:5" ht="12" customHeight="1" x14ac:dyDescent="0.2">
      <c r="A1" s="500" t="s">
        <v>1351</v>
      </c>
      <c r="B1" s="3"/>
      <c r="E1" s="3" t="s">
        <v>460</v>
      </c>
    </row>
    <row r="2" spans="1:5" ht="12" customHeight="1" x14ac:dyDescent="0.2">
      <c r="A2" s="501" t="s">
        <v>293</v>
      </c>
    </row>
    <row r="3" spans="1:5" ht="12" customHeight="1" x14ac:dyDescent="0.2">
      <c r="A3" s="498" t="s">
        <v>1352</v>
      </c>
    </row>
    <row r="4" spans="1:5" ht="12" customHeight="1" x14ac:dyDescent="0.2">
      <c r="A4" s="498"/>
    </row>
    <row r="5" spans="1:5" ht="12" customHeight="1" x14ac:dyDescent="0.2">
      <c r="A5" s="498"/>
      <c r="C5" s="502"/>
      <c r="E5" s="502" t="s">
        <v>1353</v>
      </c>
    </row>
    <row r="6" spans="1:5" ht="23.25" customHeight="1" x14ac:dyDescent="0.2">
      <c r="A6" s="503" t="s">
        <v>1337</v>
      </c>
      <c r="B6" s="504">
        <v>2019</v>
      </c>
      <c r="C6" s="504">
        <v>2020</v>
      </c>
      <c r="D6" s="504">
        <v>2021</v>
      </c>
      <c r="E6" s="504">
        <v>2022</v>
      </c>
    </row>
    <row r="7" spans="1:5" ht="11.25" x14ac:dyDescent="0.2">
      <c r="A7" s="505"/>
    </row>
    <row r="8" spans="1:5" ht="12" customHeight="1" x14ac:dyDescent="0.2">
      <c r="A8" s="506" t="s">
        <v>1342</v>
      </c>
      <c r="B8" s="507">
        <v>0.47829903038807481</v>
      </c>
      <c r="C8" s="507">
        <v>0.38388283157226316</v>
      </c>
      <c r="D8" s="92">
        <v>0.35445338812892396</v>
      </c>
      <c r="E8" s="92">
        <v>0.35002459823557291</v>
      </c>
    </row>
    <row r="9" spans="1:5" ht="12" customHeight="1" x14ac:dyDescent="0.2">
      <c r="A9" s="498"/>
    </row>
    <row r="10" spans="1:5" ht="12" customHeight="1" x14ac:dyDescent="0.2">
      <c r="A10" s="508" t="s">
        <v>476</v>
      </c>
      <c r="B10" s="30">
        <v>11.056346759506868</v>
      </c>
      <c r="C10" s="30">
        <v>7.7701716274583532</v>
      </c>
      <c r="D10" s="30">
        <v>7.2648726739582239</v>
      </c>
      <c r="E10" s="30">
        <v>10.024033292315121</v>
      </c>
    </row>
    <row r="11" spans="1:5" ht="12" customHeight="1" x14ac:dyDescent="0.2">
      <c r="A11" s="498" t="s">
        <v>478</v>
      </c>
      <c r="B11" s="31">
        <v>12.827947519201272</v>
      </c>
      <c r="C11" s="31">
        <v>14.094557618335065</v>
      </c>
      <c r="D11" s="31">
        <v>9.6663354616305561</v>
      </c>
      <c r="E11" s="31">
        <v>10.196209183164791</v>
      </c>
    </row>
    <row r="12" spans="1:5" ht="12" customHeight="1" x14ac:dyDescent="0.2">
      <c r="A12" s="498" t="s">
        <v>479</v>
      </c>
      <c r="B12" s="31">
        <v>11.800032348622919</v>
      </c>
      <c r="C12" s="31">
        <v>15.067916691641017</v>
      </c>
      <c r="D12" s="31">
        <v>12.582133528304354</v>
      </c>
      <c r="E12" s="31">
        <v>12.206619608775947</v>
      </c>
    </row>
    <row r="13" spans="1:5" ht="12" customHeight="1" x14ac:dyDescent="0.2">
      <c r="A13" s="498" t="s">
        <v>480</v>
      </c>
      <c r="B13" s="31">
        <v>11.090190617559788</v>
      </c>
      <c r="C13" s="31">
        <v>10.548152273000825</v>
      </c>
      <c r="D13" s="31">
        <v>9.5028444500150577</v>
      </c>
      <c r="E13" s="31">
        <v>9.1444733652211561</v>
      </c>
    </row>
    <row r="14" spans="1:5" ht="12" customHeight="1" x14ac:dyDescent="0.2">
      <c r="A14" s="498" t="s">
        <v>482</v>
      </c>
      <c r="B14" s="31">
        <v>9.9193775197068952</v>
      </c>
      <c r="C14" s="31">
        <v>9.545340954873776</v>
      </c>
      <c r="D14" s="31">
        <v>7.7205135813084604</v>
      </c>
      <c r="E14" s="31">
        <v>7.4032407210832778</v>
      </c>
    </row>
    <row r="15" spans="1:5" ht="12" customHeight="1" x14ac:dyDescent="0.2">
      <c r="A15" s="498" t="s">
        <v>483</v>
      </c>
      <c r="B15" s="31">
        <v>10.525154875260382</v>
      </c>
      <c r="C15" s="31">
        <v>11.55924850737849</v>
      </c>
      <c r="D15" s="31">
        <v>10.141743622491951</v>
      </c>
      <c r="E15" s="31">
        <v>12.101946642959883</v>
      </c>
    </row>
    <row r="16" spans="1:5" ht="12" customHeight="1" x14ac:dyDescent="0.2">
      <c r="A16" s="498" t="s">
        <v>484</v>
      </c>
      <c r="B16" s="31">
        <v>3.9366092920635549</v>
      </c>
      <c r="C16" s="31">
        <v>4.1645003087516228</v>
      </c>
      <c r="D16" s="31">
        <v>3.3643898455400967</v>
      </c>
      <c r="E16" s="31">
        <v>3.3786100473657799</v>
      </c>
    </row>
    <row r="17" spans="1:5" ht="12" customHeight="1" x14ac:dyDescent="0.2">
      <c r="A17" s="498" t="s">
        <v>485</v>
      </c>
      <c r="B17" s="31">
        <v>9.866143544684693</v>
      </c>
      <c r="C17" s="31">
        <v>8.6191222731015174</v>
      </c>
      <c r="D17" s="31">
        <v>8.7319755108401793</v>
      </c>
      <c r="E17" s="31">
        <v>9.8644041949821801</v>
      </c>
    </row>
    <row r="18" spans="1:5" ht="12" customHeight="1" x14ac:dyDescent="0.2">
      <c r="A18" s="498" t="s">
        <v>486</v>
      </c>
      <c r="B18" s="31">
        <v>13.57035655799047</v>
      </c>
      <c r="C18" s="31">
        <v>11.944702537493393</v>
      </c>
      <c r="D18" s="31">
        <v>9.7426304723412347</v>
      </c>
      <c r="E18" s="31">
        <v>9.0798691755176382</v>
      </c>
    </row>
    <row r="19" spans="1:5" ht="12" customHeight="1" x14ac:dyDescent="0.2">
      <c r="A19" s="498" t="s">
        <v>487</v>
      </c>
      <c r="B19" s="31">
        <v>11.465284691416409</v>
      </c>
      <c r="C19" s="31">
        <v>11.820819121977415</v>
      </c>
      <c r="D19" s="31">
        <v>9.3526481984115666</v>
      </c>
      <c r="E19" s="31">
        <v>8.6499126727013742</v>
      </c>
    </row>
    <row r="20" spans="1:5" ht="12" customHeight="1" x14ac:dyDescent="0.2">
      <c r="A20" s="498" t="s">
        <v>488</v>
      </c>
      <c r="B20" s="31">
        <v>13.139378882275269</v>
      </c>
      <c r="C20" s="31">
        <v>14.015720288059649</v>
      </c>
      <c r="D20" s="31">
        <v>11.925137808649607</v>
      </c>
      <c r="E20" s="31">
        <v>10.961826779644843</v>
      </c>
    </row>
    <row r="21" spans="1:5" ht="12" customHeight="1" x14ac:dyDescent="0.2">
      <c r="A21" s="498" t="s">
        <v>602</v>
      </c>
      <c r="B21" s="31">
        <v>9.5778174726774683</v>
      </c>
      <c r="C21" s="31">
        <v>8.7406759268595593</v>
      </c>
      <c r="D21" s="31">
        <v>8.3766700210844078</v>
      </c>
      <c r="E21" s="31">
        <v>8.6172310856757424</v>
      </c>
    </row>
    <row r="22" spans="1:5" ht="12" customHeight="1" x14ac:dyDescent="0.2">
      <c r="A22" s="498" t="s">
        <v>604</v>
      </c>
      <c r="B22" s="31">
        <v>16.167753925105764</v>
      </c>
      <c r="C22" s="31">
        <v>8.556778679957862</v>
      </c>
      <c r="D22" s="31">
        <v>12.722865500166886</v>
      </c>
      <c r="E22" s="31">
        <v>9.5627304299087044</v>
      </c>
    </row>
    <row r="23" spans="1:5" ht="12" customHeight="1" x14ac:dyDescent="0.2">
      <c r="A23" s="498" t="s">
        <v>491</v>
      </c>
      <c r="B23" s="31">
        <v>11.506858364128066</v>
      </c>
      <c r="C23" s="31">
        <v>10.474332009119331</v>
      </c>
      <c r="D23" s="31">
        <v>9.3543190596848689</v>
      </c>
      <c r="E23" s="31">
        <v>10.684665155537706</v>
      </c>
    </row>
    <row r="24" spans="1:5" ht="12" customHeight="1" x14ac:dyDescent="0.2">
      <c r="A24" s="498" t="s">
        <v>598</v>
      </c>
      <c r="B24" s="31">
        <v>13.146633067497172</v>
      </c>
      <c r="C24" s="31">
        <v>14.06779553499414</v>
      </c>
      <c r="D24" s="31">
        <v>11.339504892200395</v>
      </c>
      <c r="E24" s="31">
        <v>11.143320983121145</v>
      </c>
    </row>
    <row r="25" spans="1:5" ht="12" customHeight="1" x14ac:dyDescent="0.2">
      <c r="A25" s="498" t="s">
        <v>493</v>
      </c>
      <c r="B25" s="31">
        <v>7.6854081131100811</v>
      </c>
      <c r="C25" s="31">
        <v>8.4799028450686151</v>
      </c>
      <c r="D25" s="31">
        <v>7.8575833679447937</v>
      </c>
      <c r="E25" s="31">
        <v>8.8277555696000025</v>
      </c>
    </row>
    <row r="26" spans="1:5" ht="12" customHeight="1" x14ac:dyDescent="0.2">
      <c r="A26" s="498" t="s">
        <v>599</v>
      </c>
      <c r="B26" s="31">
        <v>9.1082455381102001</v>
      </c>
      <c r="C26" s="31">
        <v>8.0862002496553149</v>
      </c>
      <c r="D26" s="31">
        <v>6.7608946110241197</v>
      </c>
      <c r="E26" s="31">
        <v>6.4566909905473286</v>
      </c>
    </row>
    <row r="27" spans="1:5" ht="12" customHeight="1" x14ac:dyDescent="0.2">
      <c r="A27" s="498" t="s">
        <v>600</v>
      </c>
      <c r="B27" s="31">
        <v>7.3982038141978421</v>
      </c>
      <c r="C27" s="31">
        <v>6.822167878858802</v>
      </c>
      <c r="D27" s="31">
        <v>5.8350112321911629</v>
      </c>
      <c r="E27" s="31">
        <v>5.6840752227853466</v>
      </c>
    </row>
    <row r="28" spans="1:5" ht="12" customHeight="1" x14ac:dyDescent="0.2">
      <c r="A28" s="498" t="s">
        <v>496</v>
      </c>
      <c r="B28" s="31">
        <v>16.357134361072056</v>
      </c>
      <c r="C28" s="31">
        <v>15.862108825741696</v>
      </c>
      <c r="D28" s="31">
        <v>12.820992903488129</v>
      </c>
      <c r="E28" s="31">
        <v>14.749468975957287</v>
      </c>
    </row>
    <row r="29" spans="1:5" ht="12" customHeight="1" x14ac:dyDescent="0.2">
      <c r="A29" s="498" t="s">
        <v>497</v>
      </c>
      <c r="B29" s="31">
        <v>9.8573029785923953</v>
      </c>
      <c r="C29" s="31">
        <v>8.357718300171463</v>
      </c>
      <c r="D29" s="31">
        <v>8.1835724981865692</v>
      </c>
      <c r="E29" s="31">
        <v>7.9136693752079017</v>
      </c>
    </row>
    <row r="30" spans="1:5" ht="12" customHeight="1" x14ac:dyDescent="0.2">
      <c r="A30" s="498" t="s">
        <v>498</v>
      </c>
      <c r="B30" s="31">
        <v>8.3809710802774955</v>
      </c>
      <c r="C30" s="31">
        <v>9.278315637324539</v>
      </c>
      <c r="D30" s="31">
        <v>8.172354433705646</v>
      </c>
      <c r="E30" s="31">
        <v>10.027444052502043</v>
      </c>
    </row>
    <row r="31" spans="1:5" ht="12" customHeight="1" x14ac:dyDescent="0.2">
      <c r="A31" s="498" t="s">
        <v>596</v>
      </c>
      <c r="B31" s="31">
        <v>11.368635945891365</v>
      </c>
      <c r="C31" s="31">
        <v>12.945394913516024</v>
      </c>
      <c r="D31" s="31">
        <v>11.870594469382478</v>
      </c>
      <c r="E31" s="31">
        <v>13.005899964151393</v>
      </c>
    </row>
    <row r="32" spans="1:5" ht="12" customHeight="1" x14ac:dyDescent="0.2">
      <c r="A32" s="498" t="s">
        <v>500</v>
      </c>
      <c r="B32" s="31">
        <v>7.4071106948931851</v>
      </c>
      <c r="C32" s="31">
        <v>10.612071210240785</v>
      </c>
      <c r="D32" s="31">
        <v>9.8045218953337017</v>
      </c>
      <c r="E32" s="31">
        <v>9.0159293058088892</v>
      </c>
    </row>
    <row r="33" spans="1:5" ht="12" customHeight="1" x14ac:dyDescent="0.2">
      <c r="A33" s="509" t="s">
        <v>501</v>
      </c>
      <c r="B33" s="31">
        <v>8.8924764909978524</v>
      </c>
      <c r="C33" s="31">
        <v>9.2781269102376314</v>
      </c>
      <c r="D33" s="31">
        <v>7.9805408535720366</v>
      </c>
      <c r="E33" s="31">
        <v>7.7221996516535514</v>
      </c>
    </row>
    <row r="34" spans="1:5" ht="12" customHeight="1" x14ac:dyDescent="0.2">
      <c r="A34" s="509" t="s">
        <v>605</v>
      </c>
      <c r="B34" s="31">
        <v>5.2791638071291738</v>
      </c>
      <c r="C34" s="31">
        <v>5.0013944123763245</v>
      </c>
      <c r="D34" s="31">
        <v>4.6261130434560265</v>
      </c>
      <c r="E34" s="31">
        <v>4.27289292447497</v>
      </c>
    </row>
    <row r="35" spans="1:5" ht="12" customHeight="1" x14ac:dyDescent="0.2">
      <c r="A35" s="509" t="s">
        <v>503</v>
      </c>
      <c r="B35" s="31">
        <v>10.885833088944786</v>
      </c>
      <c r="C35" s="31">
        <v>10.425071938177409</v>
      </c>
      <c r="D35" s="31">
        <v>13.751656091439839</v>
      </c>
      <c r="E35" s="31">
        <v>9.7580708991102902</v>
      </c>
    </row>
    <row r="36" spans="1:5" ht="12" customHeight="1" x14ac:dyDescent="0.2">
      <c r="A36" s="510" t="s">
        <v>504</v>
      </c>
      <c r="B36" s="33">
        <v>12.619541620056033</v>
      </c>
      <c r="C36" s="33">
        <v>10.985900673814381</v>
      </c>
      <c r="D36" s="33">
        <v>9.0546794313025583</v>
      </c>
      <c r="E36" s="33">
        <v>7.8947496937645401</v>
      </c>
    </row>
    <row r="37" spans="1:5" ht="12" customHeight="1" x14ac:dyDescent="0.2">
      <c r="A37" s="509"/>
      <c r="B37" s="31"/>
      <c r="C37" s="31"/>
      <c r="D37" s="31"/>
      <c r="E37" s="31"/>
    </row>
    <row r="38" spans="1:5" ht="12" customHeight="1" x14ac:dyDescent="0.2">
      <c r="A38" s="500" t="s">
        <v>1346</v>
      </c>
    </row>
    <row r="39" spans="1:5" ht="12" customHeight="1" x14ac:dyDescent="0.2">
      <c r="A39" s="498"/>
    </row>
    <row r="40" spans="1:5" ht="12" customHeight="1" x14ac:dyDescent="0.2">
      <c r="A40" s="498"/>
    </row>
  </sheetData>
  <hyperlinks>
    <hyperlink ref="E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A2" sqref="A2"/>
    </sheetView>
  </sheetViews>
  <sheetFormatPr defaultColWidth="9.140625" defaultRowHeight="12" customHeight="1" x14ac:dyDescent="0.2"/>
  <cols>
    <col min="1" max="1" width="16.42578125" style="27" customWidth="1"/>
    <col min="2" max="2" width="10.5703125" style="27" customWidth="1"/>
    <col min="3" max="5" width="9.140625" style="27"/>
    <col min="6" max="6" width="11.85546875" style="27" customWidth="1"/>
    <col min="7" max="16384" width="9.140625" style="27"/>
  </cols>
  <sheetData>
    <row r="1" spans="1:7" ht="12" customHeight="1" x14ac:dyDescent="0.2">
      <c r="A1" s="500" t="s">
        <v>1354</v>
      </c>
      <c r="B1" s="498"/>
      <c r="G1" s="3" t="s">
        <v>460</v>
      </c>
    </row>
    <row r="2" spans="1:7" ht="12" customHeight="1" x14ac:dyDescent="0.2">
      <c r="A2" s="27" t="s">
        <v>1355</v>
      </c>
    </row>
    <row r="4" spans="1:7" ht="11.25" x14ac:dyDescent="0.2"/>
    <row r="6" spans="1:7" ht="12" customHeight="1" x14ac:dyDescent="0.2">
      <c r="A6" s="42" t="s">
        <v>1344</v>
      </c>
    </row>
    <row r="7" spans="1:7" ht="12" customHeight="1" x14ac:dyDescent="0.2">
      <c r="B7" s="35" t="s">
        <v>1356</v>
      </c>
    </row>
    <row r="8" spans="1:7" ht="12" customHeight="1" x14ac:dyDescent="0.2">
      <c r="A8" s="511" t="s">
        <v>487</v>
      </c>
      <c r="B8" s="468">
        <v>304.36369764693103</v>
      </c>
    </row>
    <row r="9" spans="1:7" ht="12" customHeight="1" x14ac:dyDescent="0.2">
      <c r="A9" s="511" t="s">
        <v>600</v>
      </c>
      <c r="B9" s="468">
        <v>305.75424666585093</v>
      </c>
    </row>
    <row r="10" spans="1:7" ht="12" customHeight="1" x14ac:dyDescent="0.2">
      <c r="A10" s="511" t="s">
        <v>605</v>
      </c>
      <c r="B10" s="468">
        <v>334.09357575391101</v>
      </c>
    </row>
    <row r="11" spans="1:7" ht="12" customHeight="1" x14ac:dyDescent="0.2">
      <c r="A11" s="511" t="s">
        <v>599</v>
      </c>
      <c r="B11" s="468">
        <v>366.5946327800749</v>
      </c>
    </row>
    <row r="12" spans="1:7" ht="12" customHeight="1" x14ac:dyDescent="0.2">
      <c r="A12" s="511" t="s">
        <v>482</v>
      </c>
      <c r="B12" s="468">
        <v>373.29967656089946</v>
      </c>
    </row>
    <row r="13" spans="1:7" ht="12" customHeight="1" x14ac:dyDescent="0.2">
      <c r="A13" s="511" t="s">
        <v>484</v>
      </c>
      <c r="B13" s="468">
        <v>407.14202923749087</v>
      </c>
    </row>
    <row r="14" spans="1:7" ht="12" customHeight="1" x14ac:dyDescent="0.2">
      <c r="A14" s="511" t="s">
        <v>497</v>
      </c>
      <c r="B14" s="468">
        <v>421.88335981705461</v>
      </c>
    </row>
    <row r="15" spans="1:7" ht="12" customHeight="1" x14ac:dyDescent="0.2">
      <c r="A15" s="511" t="s">
        <v>501</v>
      </c>
      <c r="B15" s="468">
        <v>442.74600693912856</v>
      </c>
    </row>
    <row r="16" spans="1:7" ht="12" customHeight="1" x14ac:dyDescent="0.2">
      <c r="A16" s="511" t="s">
        <v>493</v>
      </c>
      <c r="B16" s="468">
        <v>446.09958887927235</v>
      </c>
    </row>
    <row r="17" spans="1:2" ht="12" customHeight="1" x14ac:dyDescent="0.2">
      <c r="A17" s="511" t="s">
        <v>598</v>
      </c>
      <c r="B17" s="468">
        <v>448.00569270309813</v>
      </c>
    </row>
    <row r="18" spans="1:2" ht="12" customHeight="1" x14ac:dyDescent="0.2">
      <c r="A18" s="511" t="s">
        <v>483</v>
      </c>
      <c r="B18" s="468">
        <v>476.16563245306247</v>
      </c>
    </row>
    <row r="19" spans="1:2" ht="12" customHeight="1" x14ac:dyDescent="0.2">
      <c r="A19" s="511" t="s">
        <v>486</v>
      </c>
      <c r="B19" s="468">
        <v>498.84506079888553</v>
      </c>
    </row>
    <row r="20" spans="1:2" ht="12" customHeight="1" x14ac:dyDescent="0.2">
      <c r="A20" s="511" t="s">
        <v>491</v>
      </c>
      <c r="B20" s="468">
        <v>505.62081207402736</v>
      </c>
    </row>
    <row r="21" spans="1:2" ht="12" customHeight="1" x14ac:dyDescent="0.2">
      <c r="A21" s="511" t="s">
        <v>478</v>
      </c>
      <c r="B21" s="468">
        <v>519.18576141858489</v>
      </c>
    </row>
    <row r="22" spans="1:2" ht="12" customHeight="1" x14ac:dyDescent="0.2">
      <c r="A22" s="511" t="s">
        <v>604</v>
      </c>
      <c r="B22" s="468">
        <v>542.37092894892464</v>
      </c>
    </row>
    <row r="23" spans="1:2" ht="12" customHeight="1" x14ac:dyDescent="0.2">
      <c r="A23" s="511" t="s">
        <v>503</v>
      </c>
      <c r="B23" s="468">
        <v>581.51852250540605</v>
      </c>
    </row>
    <row r="24" spans="1:2" ht="12" customHeight="1" x14ac:dyDescent="0.2">
      <c r="A24" s="511" t="s">
        <v>485</v>
      </c>
      <c r="B24" s="468">
        <v>586.32486268894684</v>
      </c>
    </row>
    <row r="25" spans="1:2" ht="12" customHeight="1" x14ac:dyDescent="0.2">
      <c r="A25" s="511" t="s">
        <v>498</v>
      </c>
      <c r="B25" s="468">
        <v>643.3908653917382</v>
      </c>
    </row>
    <row r="26" spans="1:2" ht="12" customHeight="1" x14ac:dyDescent="0.2">
      <c r="A26" s="511" t="s">
        <v>480</v>
      </c>
      <c r="B26" s="468">
        <v>675.44475891326829</v>
      </c>
    </row>
    <row r="27" spans="1:2" ht="12" customHeight="1" x14ac:dyDescent="0.2">
      <c r="A27" s="511" t="s">
        <v>602</v>
      </c>
      <c r="B27" s="468">
        <v>722.5629551420177</v>
      </c>
    </row>
    <row r="28" spans="1:2" ht="12" customHeight="1" x14ac:dyDescent="0.2">
      <c r="A28" s="511" t="s">
        <v>504</v>
      </c>
      <c r="B28" s="468">
        <v>760.63293527644487</v>
      </c>
    </row>
    <row r="29" spans="1:2" ht="12" customHeight="1" x14ac:dyDescent="0.2">
      <c r="A29" s="511" t="s">
        <v>496</v>
      </c>
      <c r="B29" s="468">
        <v>865.29092773600757</v>
      </c>
    </row>
    <row r="30" spans="1:2" ht="12" customHeight="1" x14ac:dyDescent="0.2">
      <c r="A30" s="511" t="s">
        <v>488</v>
      </c>
      <c r="B30" s="468">
        <v>996.30835756569138</v>
      </c>
    </row>
    <row r="31" spans="1:2" ht="11.25" x14ac:dyDescent="0.2">
      <c r="A31" s="511" t="s">
        <v>500</v>
      </c>
      <c r="B31" s="468">
        <v>997.12177384045015</v>
      </c>
    </row>
    <row r="32" spans="1:2" ht="12" customHeight="1" x14ac:dyDescent="0.2">
      <c r="A32" s="511" t="s">
        <v>596</v>
      </c>
      <c r="B32" s="468">
        <v>1012.8321529004133</v>
      </c>
    </row>
    <row r="33" spans="1:2" ht="11.25" x14ac:dyDescent="0.2">
      <c r="A33" s="511" t="s">
        <v>476</v>
      </c>
      <c r="B33" s="468">
        <v>1173.8992420478394</v>
      </c>
    </row>
    <row r="34" spans="1:2" ht="12" customHeight="1" x14ac:dyDescent="0.2">
      <c r="A34" s="511" t="s">
        <v>479</v>
      </c>
      <c r="B34" s="468">
        <v>1236.6445272716862</v>
      </c>
    </row>
    <row r="35" spans="1:2" ht="12" customHeight="1" x14ac:dyDescent="0.2">
      <c r="B35" s="98"/>
    </row>
    <row r="36" spans="1:2" ht="12" customHeight="1" x14ac:dyDescent="0.2">
      <c r="B36" s="98"/>
    </row>
    <row r="37" spans="1:2" ht="12" customHeight="1" x14ac:dyDescent="0.2">
      <c r="B37" s="98"/>
    </row>
    <row r="38" spans="1:2" ht="12" customHeight="1" x14ac:dyDescent="0.2">
      <c r="B38" s="512"/>
    </row>
    <row r="43" spans="1:2" ht="12" customHeight="1" x14ac:dyDescent="0.2">
      <c r="A43" s="500" t="s">
        <v>1357</v>
      </c>
    </row>
    <row r="44" spans="1:2" ht="12" customHeight="1" x14ac:dyDescent="0.2">
      <c r="A44" s="498" t="s">
        <v>1358</v>
      </c>
    </row>
  </sheetData>
  <autoFilter ref="A7:B7">
    <sortState ref="A8:C34">
      <sortCondition descending="1" ref="B7"/>
    </sortState>
  </autoFilter>
  <hyperlinks>
    <hyperlink ref="G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A20" sqref="A20"/>
    </sheetView>
  </sheetViews>
  <sheetFormatPr defaultColWidth="9.140625" defaultRowHeight="11.25" x14ac:dyDescent="0.2"/>
  <cols>
    <col min="1" max="1" width="32.42578125" style="27" customWidth="1"/>
    <col min="2" max="2" width="16.7109375" style="27" customWidth="1"/>
    <col min="3" max="3" width="18" style="27" customWidth="1"/>
    <col min="4" max="6" width="9.140625" style="27" customWidth="1"/>
    <col min="7" max="10" width="9.140625" style="27"/>
    <col min="11" max="15" width="9.140625" style="27" customWidth="1"/>
    <col min="16" max="16" width="9.140625" style="27"/>
    <col min="17" max="18" width="9.140625" style="26"/>
    <col min="19" max="16384" width="9.140625" style="27"/>
  </cols>
  <sheetData>
    <row r="1" spans="1:4" x14ac:dyDescent="0.2">
      <c r="A1" s="500" t="s">
        <v>1359</v>
      </c>
      <c r="B1" s="3" t="s">
        <v>460</v>
      </c>
    </row>
    <row r="2" spans="1:4" x14ac:dyDescent="0.2">
      <c r="A2" s="498" t="s">
        <v>297</v>
      </c>
    </row>
    <row r="3" spans="1:4" x14ac:dyDescent="0.2">
      <c r="A3" s="498" t="s">
        <v>1360</v>
      </c>
    </row>
    <row r="4" spans="1:4" x14ac:dyDescent="0.2">
      <c r="A4" s="498"/>
    </row>
    <row r="5" spans="1:4" x14ac:dyDescent="0.2">
      <c r="A5" s="36" t="s">
        <v>1361</v>
      </c>
      <c r="B5" s="400" t="s">
        <v>1362</v>
      </c>
    </row>
    <row r="6" spans="1:4" x14ac:dyDescent="0.2">
      <c r="A6" s="513" t="s">
        <v>1363</v>
      </c>
      <c r="B6" s="468">
        <v>5872018429.75</v>
      </c>
      <c r="C6" s="468"/>
      <c r="D6" s="468"/>
    </row>
    <row r="7" spans="1:4" x14ac:dyDescent="0.2">
      <c r="A7" s="514" t="s">
        <v>1290</v>
      </c>
      <c r="B7" s="468">
        <v>8336311585.9499998</v>
      </c>
      <c r="C7" s="468"/>
      <c r="D7" s="468"/>
    </row>
    <row r="8" spans="1:4" x14ac:dyDescent="0.2">
      <c r="A8" s="514" t="s">
        <v>1364</v>
      </c>
      <c r="B8" s="468">
        <v>364456520.94</v>
      </c>
      <c r="C8" s="468"/>
      <c r="D8" s="468"/>
    </row>
    <row r="9" spans="1:4" ht="22.5" x14ac:dyDescent="0.2">
      <c r="A9" s="514" t="s">
        <v>1365</v>
      </c>
      <c r="B9" s="468">
        <v>1849959250.4800003</v>
      </c>
      <c r="C9" s="468"/>
      <c r="D9" s="468"/>
    </row>
    <row r="10" spans="1:4" x14ac:dyDescent="0.2">
      <c r="A10" s="514" t="s">
        <v>1366</v>
      </c>
      <c r="B10" s="468">
        <v>37878228.850000001</v>
      </c>
      <c r="C10" s="468"/>
      <c r="D10" s="468"/>
    </row>
    <row r="11" spans="1:4" x14ac:dyDescent="0.2">
      <c r="A11" s="311" t="s">
        <v>667</v>
      </c>
      <c r="B11" s="515">
        <v>1034491971.71</v>
      </c>
      <c r="C11" s="468"/>
      <c r="D11" s="468"/>
    </row>
    <row r="12" spans="1:4" x14ac:dyDescent="0.2">
      <c r="A12" s="311" t="s">
        <v>763</v>
      </c>
      <c r="B12" s="515">
        <v>17495115987.68</v>
      </c>
      <c r="C12" s="468"/>
      <c r="D12" s="468"/>
    </row>
    <row r="13" spans="1:4" x14ac:dyDescent="0.2">
      <c r="B13" s="468"/>
      <c r="C13" s="468"/>
      <c r="D13" s="468"/>
    </row>
    <row r="14" spans="1:4" x14ac:dyDescent="0.2">
      <c r="A14" s="27" t="s">
        <v>1367</v>
      </c>
    </row>
    <row r="15" spans="1:4" x14ac:dyDescent="0.2">
      <c r="A15" s="27" t="s">
        <v>1368</v>
      </c>
      <c r="B15" s="468"/>
    </row>
    <row r="16" spans="1:4" x14ac:dyDescent="0.2">
      <c r="B16" s="468"/>
    </row>
    <row r="17" spans="2:18" x14ac:dyDescent="0.2">
      <c r="B17" s="468"/>
    </row>
    <row r="18" spans="2:18" x14ac:dyDescent="0.2">
      <c r="B18" s="468"/>
    </row>
    <row r="21" spans="2:18" x14ac:dyDescent="0.2">
      <c r="N21" s="26"/>
      <c r="O21" s="26"/>
      <c r="Q21" s="27"/>
      <c r="R21" s="27"/>
    </row>
    <row r="22" spans="2:18" x14ac:dyDescent="0.2">
      <c r="N22" s="26"/>
      <c r="O22" s="26"/>
      <c r="Q22" s="27"/>
      <c r="R22" s="27"/>
    </row>
  </sheetData>
  <hyperlinks>
    <hyperlink ref="B1" location="Índice!A1" display="(Voltar ao índice)"/>
  </hyperlinks>
  <pageMargins left="0.511811024" right="0.511811024" top="0.78740157499999996" bottom="0.78740157499999996" header="0.31496062000000002" footer="0.31496062000000002"/>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selection activeCell="I23" sqref="I23"/>
    </sheetView>
  </sheetViews>
  <sheetFormatPr defaultColWidth="9.140625" defaultRowHeight="11.25" x14ac:dyDescent="0.2"/>
  <cols>
    <col min="1" max="1" width="62.140625" style="27" customWidth="1"/>
    <col min="2" max="2" width="19.85546875" style="27" bestFit="1" customWidth="1"/>
    <col min="3" max="3" width="12.5703125" style="27" bestFit="1" customWidth="1"/>
    <col min="4" max="6" width="9.140625" style="27" customWidth="1"/>
    <col min="7" max="10" width="9.140625" style="27"/>
    <col min="11" max="15" width="9.140625" style="27" customWidth="1"/>
    <col min="16" max="16" width="9.140625" style="27"/>
    <col min="17" max="18" width="9.140625" style="26"/>
    <col min="19" max="16384" width="9.140625" style="27"/>
  </cols>
  <sheetData>
    <row r="1" spans="1:3" x14ac:dyDescent="0.2">
      <c r="A1" s="500" t="s">
        <v>1369</v>
      </c>
      <c r="C1" s="3" t="s">
        <v>460</v>
      </c>
    </row>
    <row r="2" spans="1:3" x14ac:dyDescent="0.2">
      <c r="A2" s="498" t="s">
        <v>1370</v>
      </c>
    </row>
    <row r="3" spans="1:3" x14ac:dyDescent="0.2">
      <c r="A3" s="498"/>
    </row>
    <row r="5" spans="1:3" x14ac:dyDescent="0.2">
      <c r="A5" s="36" t="s">
        <v>1361</v>
      </c>
      <c r="B5" s="36" t="s">
        <v>1362</v>
      </c>
      <c r="C5" s="76" t="s">
        <v>1243</v>
      </c>
    </row>
    <row r="6" spans="1:3" x14ac:dyDescent="0.2">
      <c r="A6" s="513" t="s">
        <v>1363</v>
      </c>
      <c r="B6" s="468">
        <v>5872018429.75</v>
      </c>
      <c r="C6" s="468">
        <v>33.563758216207624</v>
      </c>
    </row>
    <row r="7" spans="1:3" x14ac:dyDescent="0.2">
      <c r="A7" s="514" t="s">
        <v>1290</v>
      </c>
      <c r="B7" s="468">
        <v>8336311585.9499998</v>
      </c>
      <c r="C7" s="468">
        <v>47.64936449589932</v>
      </c>
    </row>
    <row r="8" spans="1:3" x14ac:dyDescent="0.2">
      <c r="A8" s="514" t="s">
        <v>1364</v>
      </c>
      <c r="B8" s="468">
        <v>364456520.94</v>
      </c>
      <c r="C8" s="468">
        <v>2.0831900811440689</v>
      </c>
    </row>
    <row r="9" spans="1:3" x14ac:dyDescent="0.2">
      <c r="A9" s="514" t="s">
        <v>1365</v>
      </c>
      <c r="B9" s="468">
        <v>1849959250.4800003</v>
      </c>
      <c r="C9" s="468">
        <v>10.574146817790377</v>
      </c>
    </row>
    <row r="10" spans="1:3" x14ac:dyDescent="0.2">
      <c r="A10" s="514" t="s">
        <v>1366</v>
      </c>
      <c r="B10" s="468">
        <v>37878228.850000001</v>
      </c>
      <c r="C10" s="468">
        <v>0.21650744628771662</v>
      </c>
    </row>
    <row r="11" spans="1:3" x14ac:dyDescent="0.2">
      <c r="A11" s="311" t="s">
        <v>667</v>
      </c>
      <c r="B11" s="515">
        <v>1034491971.71</v>
      </c>
      <c r="C11" s="468">
        <v>5.9130329426708901</v>
      </c>
    </row>
    <row r="12" spans="1:3" x14ac:dyDescent="0.2">
      <c r="A12" s="311" t="s">
        <v>763</v>
      </c>
      <c r="B12" s="515">
        <v>17495115987.68</v>
      </c>
      <c r="C12" s="468">
        <v>100</v>
      </c>
    </row>
    <row r="29" spans="1:2" x14ac:dyDescent="0.2">
      <c r="A29" s="27" t="s">
        <v>1367</v>
      </c>
    </row>
    <row r="30" spans="1:2" x14ac:dyDescent="0.2">
      <c r="A30" s="27" t="s">
        <v>1368</v>
      </c>
      <c r="B30" s="468"/>
    </row>
    <row r="31" spans="1:2" x14ac:dyDescent="0.2">
      <c r="B31" s="468"/>
    </row>
    <row r="32" spans="1:2" x14ac:dyDescent="0.2">
      <c r="B32" s="468"/>
    </row>
    <row r="33" spans="2:18" x14ac:dyDescent="0.2">
      <c r="B33" s="468"/>
    </row>
    <row r="36" spans="2:18" x14ac:dyDescent="0.2">
      <c r="N36" s="26"/>
      <c r="O36" s="26"/>
      <c r="Q36" s="27"/>
      <c r="R36" s="27"/>
    </row>
    <row r="37" spans="2:18" x14ac:dyDescent="0.2">
      <c r="N37" s="26"/>
      <c r="O37" s="26"/>
      <c r="Q37" s="27"/>
      <c r="R37" s="27"/>
    </row>
    <row r="38" spans="2:18" x14ac:dyDescent="0.2">
      <c r="N38" s="26"/>
      <c r="O38" s="26"/>
      <c r="Q38" s="27"/>
      <c r="R38" s="27"/>
    </row>
    <row r="39" spans="2:18" x14ac:dyDescent="0.2">
      <c r="N39" s="26"/>
      <c r="O39" s="26"/>
      <c r="Q39" s="27"/>
      <c r="R39" s="27"/>
    </row>
  </sheetData>
  <hyperlinks>
    <hyperlink ref="C1" location="Índice!A1" display="(Voltar ao índice)"/>
  </hyperlinks>
  <pageMargins left="0.511811024" right="0.511811024" top="0.78740157499999996" bottom="0.78740157499999996" header="0.31496062000000002" footer="0.31496062000000002"/>
  <pageSetup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zoomScaleNormal="100" workbookViewId="0">
      <pane xSplit="1" topLeftCell="B1" activePane="topRight" state="frozen"/>
      <selection activeCell="O8" sqref="O8"/>
      <selection pane="topRight" activeCell="G1" sqref="G1"/>
    </sheetView>
  </sheetViews>
  <sheetFormatPr defaultColWidth="9" defaultRowHeight="11.25" x14ac:dyDescent="0.25"/>
  <cols>
    <col min="1" max="1" width="34.85546875" style="91" customWidth="1"/>
    <col min="2" max="2" width="17" style="90" customWidth="1"/>
    <col min="3" max="3" width="16.5703125" style="90" customWidth="1"/>
    <col min="4" max="4" width="13.42578125" style="90" customWidth="1"/>
    <col min="5" max="5" width="13.42578125" style="90" bestFit="1" customWidth="1"/>
    <col min="6" max="6" width="13.42578125" style="90" customWidth="1"/>
    <col min="7" max="7" width="14.28515625" style="90" bestFit="1" customWidth="1"/>
    <col min="8" max="8" width="12" style="90" bestFit="1" customWidth="1"/>
    <col min="9" max="10" width="12" style="90" customWidth="1"/>
    <col min="11" max="11" width="13.42578125" style="90" bestFit="1" customWidth="1"/>
    <col min="12" max="13" width="13.42578125" style="90" customWidth="1"/>
    <col min="14" max="14" width="13.42578125" style="90" bestFit="1" customWidth="1"/>
    <col min="15" max="16" width="13.42578125" style="90" customWidth="1"/>
    <col min="17" max="17" width="12" style="90" customWidth="1"/>
    <col min="18" max="18" width="14" style="90" customWidth="1"/>
    <col min="19" max="19" width="13.42578125" style="90" bestFit="1" customWidth="1"/>
    <col min="20" max="16384" width="9" style="90"/>
  </cols>
  <sheetData>
    <row r="1" spans="1:18" x14ac:dyDescent="0.2">
      <c r="A1" s="500" t="s">
        <v>1371</v>
      </c>
      <c r="G1" s="3" t="s">
        <v>460</v>
      </c>
    </row>
    <row r="2" spans="1:18" x14ac:dyDescent="0.25">
      <c r="A2" s="24" t="s">
        <v>1372</v>
      </c>
    </row>
    <row r="3" spans="1:18" x14ac:dyDescent="0.2">
      <c r="A3" s="112"/>
      <c r="E3" s="480"/>
      <c r="G3" s="480" t="s">
        <v>1336</v>
      </c>
    </row>
    <row r="4" spans="1:18" ht="18" customHeight="1" x14ac:dyDescent="0.25">
      <c r="A4" s="28"/>
      <c r="B4" s="10">
        <v>2017</v>
      </c>
      <c r="C4" s="10">
        <v>2018</v>
      </c>
      <c r="D4" s="10">
        <v>2019</v>
      </c>
      <c r="E4" s="10">
        <v>2020</v>
      </c>
      <c r="F4" s="10">
        <v>2021</v>
      </c>
      <c r="G4" s="10">
        <v>2022</v>
      </c>
    </row>
    <row r="5" spans="1:18" x14ac:dyDescent="0.25">
      <c r="A5" s="516" t="s">
        <v>1373</v>
      </c>
      <c r="B5" s="492">
        <v>2034058.9575859457</v>
      </c>
      <c r="C5" s="492">
        <v>1787942.9953662604</v>
      </c>
      <c r="D5" s="492">
        <v>272694002.93609208</v>
      </c>
      <c r="E5" s="492">
        <v>10612179.91941312</v>
      </c>
      <c r="F5" s="492">
        <v>5369148.7416065745</v>
      </c>
      <c r="G5" s="492">
        <v>13059540.310000001</v>
      </c>
    </row>
    <row r="6" spans="1:18" x14ac:dyDescent="0.25">
      <c r="A6" s="112" t="s">
        <v>1366</v>
      </c>
      <c r="B6" s="492">
        <v>116593501.2701121</v>
      </c>
      <c r="C6" s="492">
        <v>178834971.58250901</v>
      </c>
      <c r="D6" s="492">
        <v>7748875.4418336926</v>
      </c>
      <c r="E6" s="492">
        <v>28671856.343937453</v>
      </c>
      <c r="F6" s="492">
        <v>19184997.590986725</v>
      </c>
      <c r="G6" s="492">
        <v>37878228.850000001</v>
      </c>
    </row>
    <row r="7" spans="1:18" x14ac:dyDescent="0.25">
      <c r="A7" s="112" t="s">
        <v>1365</v>
      </c>
      <c r="B7" s="492">
        <v>871383706.03375125</v>
      </c>
      <c r="C7" s="492">
        <v>695164232.8557446</v>
      </c>
      <c r="D7" s="492">
        <v>923968103.40747559</v>
      </c>
      <c r="E7" s="492">
        <v>2401608142.2010374</v>
      </c>
      <c r="F7" s="492">
        <v>1469990218.0561304</v>
      </c>
      <c r="G7" s="492">
        <v>1849959250.4800003</v>
      </c>
    </row>
    <row r="8" spans="1:18" x14ac:dyDescent="0.25">
      <c r="A8" s="517" t="s">
        <v>1364</v>
      </c>
      <c r="B8" s="492">
        <v>1076996839.2534535</v>
      </c>
      <c r="C8" s="492">
        <v>319109802.02185297</v>
      </c>
      <c r="D8" s="492">
        <v>732139627.38054442</v>
      </c>
      <c r="E8" s="492">
        <v>480610692.3236351</v>
      </c>
      <c r="F8" s="492">
        <v>575747277.48984063</v>
      </c>
      <c r="G8" s="492">
        <v>364456520.94</v>
      </c>
    </row>
    <row r="9" spans="1:18" x14ac:dyDescent="0.25">
      <c r="A9" s="518" t="s">
        <v>763</v>
      </c>
      <c r="B9" s="519">
        <v>2067008105.5149028</v>
      </c>
      <c r="C9" s="519">
        <v>1194896949.4554729</v>
      </c>
      <c r="D9" s="519">
        <v>1936550609.1659458</v>
      </c>
      <c r="E9" s="519">
        <v>2921502870.788023</v>
      </c>
      <c r="F9" s="519">
        <v>2070291641.8785644</v>
      </c>
      <c r="G9" s="519">
        <v>2265353540.5800004</v>
      </c>
    </row>
    <row r="10" spans="1:18" x14ac:dyDescent="0.25">
      <c r="A10" s="520"/>
      <c r="B10" s="492"/>
      <c r="C10" s="492"/>
      <c r="D10" s="492"/>
      <c r="E10" s="492"/>
      <c r="F10" s="492"/>
      <c r="G10" s="492"/>
    </row>
    <row r="11" spans="1:18" x14ac:dyDescent="0.2">
      <c r="A11" s="27" t="s">
        <v>1374</v>
      </c>
      <c r="P11" s="521"/>
    </row>
    <row r="12" spans="1:18" x14ac:dyDescent="0.2">
      <c r="A12" s="27" t="s">
        <v>1375</v>
      </c>
      <c r="F12" s="468"/>
      <c r="O12" s="110"/>
      <c r="P12" s="468"/>
      <c r="R12" s="522"/>
    </row>
    <row r="13" spans="1:18" x14ac:dyDescent="0.2">
      <c r="O13" s="110"/>
      <c r="P13" s="468"/>
      <c r="R13" s="522"/>
    </row>
  </sheetData>
  <hyperlinks>
    <hyperlink ref="G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zoomScaleNormal="100" zoomScaleSheetLayoutView="100" workbookViewId="0">
      <selection activeCell="I6" sqref="I6"/>
    </sheetView>
  </sheetViews>
  <sheetFormatPr defaultColWidth="9.140625" defaultRowHeight="11.25" x14ac:dyDescent="0.2"/>
  <cols>
    <col min="1" max="1" width="16.85546875" style="27" customWidth="1"/>
    <col min="2" max="5" width="14.5703125" style="27" customWidth="1"/>
    <col min="6" max="6" width="11.42578125" style="27" customWidth="1"/>
    <col min="7" max="7" width="9.140625" style="27"/>
    <col min="8" max="8" width="9.5703125" style="27" bestFit="1" customWidth="1"/>
    <col min="9" max="16384" width="9.140625" style="27"/>
  </cols>
  <sheetData>
    <row r="1" spans="1:8" x14ac:dyDescent="0.2">
      <c r="A1" s="500" t="s">
        <v>1376</v>
      </c>
      <c r="F1" s="3" t="s">
        <v>460</v>
      </c>
    </row>
    <row r="2" spans="1:8" x14ac:dyDescent="0.2">
      <c r="A2" s="498" t="s">
        <v>303</v>
      </c>
      <c r="B2" s="498"/>
      <c r="C2" s="498"/>
      <c r="D2" s="498"/>
      <c r="E2" s="498"/>
    </row>
    <row r="3" spans="1:8" x14ac:dyDescent="0.2">
      <c r="A3" s="498" t="s">
        <v>1377</v>
      </c>
      <c r="B3" s="498"/>
      <c r="C3" s="498"/>
      <c r="D3" s="498"/>
      <c r="E3" s="498"/>
    </row>
    <row r="4" spans="1:8" x14ac:dyDescent="0.2">
      <c r="A4" s="498"/>
      <c r="B4" s="498"/>
      <c r="C4" s="498"/>
      <c r="D4" s="498"/>
      <c r="E4" s="498"/>
    </row>
    <row r="5" spans="1:8" x14ac:dyDescent="0.2">
      <c r="A5" s="498"/>
      <c r="B5" s="498"/>
      <c r="C5" s="498"/>
      <c r="D5" s="498"/>
      <c r="E5" s="498"/>
      <c r="F5" s="480" t="s">
        <v>1336</v>
      </c>
    </row>
    <row r="6" spans="1:8" ht="33.75" x14ac:dyDescent="0.2">
      <c r="A6" s="483" t="s">
        <v>1378</v>
      </c>
      <c r="B6" s="483">
        <v>2019</v>
      </c>
      <c r="C6" s="483">
        <v>2020</v>
      </c>
      <c r="D6" s="483">
        <v>2021</v>
      </c>
      <c r="E6" s="483">
        <v>2022</v>
      </c>
      <c r="F6" s="481" t="s">
        <v>1379</v>
      </c>
    </row>
    <row r="7" spans="1:8" x14ac:dyDescent="0.2">
      <c r="A7" s="482"/>
      <c r="B7" s="482"/>
      <c r="C7" s="482"/>
      <c r="D7" s="482"/>
      <c r="E7" s="482"/>
      <c r="F7" s="523"/>
    </row>
    <row r="8" spans="1:8" s="26" customFormat="1" x14ac:dyDescent="0.2">
      <c r="A8" s="524" t="s">
        <v>670</v>
      </c>
      <c r="B8" s="489">
        <v>9866743642.0703716</v>
      </c>
      <c r="C8" s="489">
        <v>10203608153.049618</v>
      </c>
      <c r="D8" s="489">
        <v>10267980995.443981</v>
      </c>
      <c r="E8" s="489">
        <v>12032627707.469997</v>
      </c>
      <c r="F8" s="230">
        <v>21.951356435010716</v>
      </c>
      <c r="H8" s="202"/>
    </row>
    <row r="9" spans="1:8" x14ac:dyDescent="0.2">
      <c r="A9" s="490" t="s">
        <v>476</v>
      </c>
      <c r="B9" s="525">
        <v>793456980.33237684</v>
      </c>
      <c r="C9" s="525">
        <v>574862510.5239917</v>
      </c>
      <c r="D9" s="525">
        <v>605440983.58020926</v>
      </c>
      <c r="E9" s="525">
        <v>974366892.27999997</v>
      </c>
      <c r="F9" s="298">
        <v>22.800216827362263</v>
      </c>
      <c r="H9" s="202"/>
    </row>
    <row r="10" spans="1:8" x14ac:dyDescent="0.2">
      <c r="A10" s="113" t="s">
        <v>479</v>
      </c>
      <c r="B10" s="468">
        <v>694695776.98269284</v>
      </c>
      <c r="C10" s="468">
        <v>875817884.88339686</v>
      </c>
      <c r="D10" s="468">
        <v>792512668.13796639</v>
      </c>
      <c r="E10" s="468">
        <v>907088653.90999997</v>
      </c>
      <c r="F10" s="38">
        <v>30.573509148105636</v>
      </c>
      <c r="H10" s="202"/>
    </row>
    <row r="11" spans="1:8" x14ac:dyDescent="0.2">
      <c r="A11" s="113" t="s">
        <v>480</v>
      </c>
      <c r="B11" s="468">
        <v>2415599556.3414288</v>
      </c>
      <c r="C11" s="468">
        <v>2446652838.1542387</v>
      </c>
      <c r="D11" s="468">
        <v>2500941436.1357298</v>
      </c>
      <c r="E11" s="468">
        <v>2662045997.71</v>
      </c>
      <c r="F11" s="38">
        <v>10.202288732898657</v>
      </c>
      <c r="H11" s="202"/>
    </row>
    <row r="12" spans="1:8" x14ac:dyDescent="0.2">
      <c r="A12" s="113" t="s">
        <v>491</v>
      </c>
      <c r="B12" s="468">
        <v>3372219873.8376994</v>
      </c>
      <c r="C12" s="468">
        <v>3453871297.8908968</v>
      </c>
      <c r="D12" s="468">
        <v>3461093316.3246975</v>
      </c>
      <c r="E12" s="468">
        <v>4103685252.7399998</v>
      </c>
      <c r="F12" s="38">
        <v>21.690915962424118</v>
      </c>
      <c r="H12" s="202"/>
    </row>
    <row r="13" spans="1:8" x14ac:dyDescent="0.2">
      <c r="A13" s="113" t="s">
        <v>596</v>
      </c>
      <c r="B13" s="468">
        <v>978369052.31263828</v>
      </c>
      <c r="C13" s="468">
        <v>1163157615.0592372</v>
      </c>
      <c r="D13" s="468">
        <v>1251528895.6189969</v>
      </c>
      <c r="E13" s="468">
        <v>1601303839.05</v>
      </c>
      <c r="F13" s="38">
        <v>63.670737056214911</v>
      </c>
      <c r="H13" s="202"/>
    </row>
    <row r="14" spans="1:8" x14ac:dyDescent="0.2">
      <c r="A14" s="113" t="s">
        <v>500</v>
      </c>
      <c r="B14" s="468">
        <v>330179769.30134553</v>
      </c>
      <c r="C14" s="468">
        <v>455437560.94964099</v>
      </c>
      <c r="D14" s="468">
        <v>542073294.66000271</v>
      </c>
      <c r="E14" s="468">
        <v>634471576.05999994</v>
      </c>
      <c r="F14" s="38">
        <v>92.159434056947347</v>
      </c>
      <c r="H14" s="202"/>
    </row>
    <row r="15" spans="1:8" x14ac:dyDescent="0.2">
      <c r="A15" s="493" t="s">
        <v>504</v>
      </c>
      <c r="B15" s="526">
        <v>1282222632.9621897</v>
      </c>
      <c r="C15" s="526">
        <v>1233808445.5882154</v>
      </c>
      <c r="D15" s="526">
        <v>1114390400.9863808</v>
      </c>
      <c r="E15" s="526">
        <v>1149665495.72</v>
      </c>
      <c r="F15" s="527">
        <v>-10.338074982809831</v>
      </c>
      <c r="H15" s="202"/>
    </row>
    <row r="16" spans="1:8" x14ac:dyDescent="0.2">
      <c r="A16" s="113"/>
      <c r="B16" s="528"/>
      <c r="C16" s="528"/>
      <c r="D16" s="528"/>
      <c r="E16" s="528"/>
      <c r="F16" s="204"/>
      <c r="H16" s="202"/>
    </row>
    <row r="17" spans="1:8" s="26" customFormat="1" x14ac:dyDescent="0.2">
      <c r="A17" s="529" t="s">
        <v>672</v>
      </c>
      <c r="B17" s="489">
        <v>20788271174.818874</v>
      </c>
      <c r="C17" s="489">
        <v>20676738691.630363</v>
      </c>
      <c r="D17" s="489">
        <v>20151084823.085934</v>
      </c>
      <c r="E17" s="489">
        <v>21928257282.420002</v>
      </c>
      <c r="F17" s="230">
        <v>5.4837946744797472</v>
      </c>
      <c r="H17" s="202"/>
    </row>
    <row r="18" spans="1:8" x14ac:dyDescent="0.2">
      <c r="A18" s="490" t="s">
        <v>478</v>
      </c>
      <c r="B18" s="525">
        <v>1328013616.5622349</v>
      </c>
      <c r="C18" s="525">
        <v>1577570858.4409738</v>
      </c>
      <c r="D18" s="525">
        <v>1495061310.9185982</v>
      </c>
      <c r="E18" s="525">
        <v>1623759179.8799999</v>
      </c>
      <c r="F18" s="298">
        <v>22.26976889614636</v>
      </c>
      <c r="H18" s="202"/>
    </row>
    <row r="19" spans="1:8" x14ac:dyDescent="0.2">
      <c r="A19" s="113" t="s">
        <v>482</v>
      </c>
      <c r="B19" s="468">
        <v>5364489586.0955753</v>
      </c>
      <c r="C19" s="468">
        <v>5031586127.8036146</v>
      </c>
      <c r="D19" s="468">
        <v>4621148363.1354361</v>
      </c>
      <c r="E19" s="468">
        <v>5277119893.8300009</v>
      </c>
      <c r="F19" s="38">
        <v>-1.6286673850953393</v>
      </c>
      <c r="H19" s="202"/>
    </row>
    <row r="20" spans="1:8" x14ac:dyDescent="0.2">
      <c r="A20" s="113" t="s">
        <v>483</v>
      </c>
      <c r="B20" s="468">
        <v>3256406668.7338886</v>
      </c>
      <c r="C20" s="468">
        <v>3545882765.0490031</v>
      </c>
      <c r="D20" s="468">
        <v>3528761766.7035003</v>
      </c>
      <c r="E20" s="468">
        <v>4186299676.8499999</v>
      </c>
      <c r="F20" s="38">
        <v>28.555801001281566</v>
      </c>
      <c r="H20" s="202"/>
    </row>
    <row r="21" spans="1:8" x14ac:dyDescent="0.2">
      <c r="A21" s="113" t="s">
        <v>487</v>
      </c>
      <c r="B21" s="468">
        <v>2295533146.8767796</v>
      </c>
      <c r="C21" s="468">
        <v>2280318189.0021739</v>
      </c>
      <c r="D21" s="468">
        <v>2095014797.7430232</v>
      </c>
      <c r="E21" s="468">
        <v>2062110314.8400002</v>
      </c>
      <c r="F21" s="38">
        <v>-10.168567260915673</v>
      </c>
      <c r="H21" s="202"/>
    </row>
    <row r="22" spans="1:8" x14ac:dyDescent="0.2">
      <c r="A22" s="113" t="s">
        <v>598</v>
      </c>
      <c r="B22" s="468">
        <v>1588174254.3454859</v>
      </c>
      <c r="C22" s="468">
        <v>1650460531.2572112</v>
      </c>
      <c r="D22" s="468">
        <v>1550241625.6449749</v>
      </c>
      <c r="E22" s="468">
        <v>1780596385.6200001</v>
      </c>
      <c r="F22" s="38">
        <v>12.115933169676939</v>
      </c>
      <c r="H22" s="202"/>
    </row>
    <row r="23" spans="1:8" x14ac:dyDescent="0.2">
      <c r="A23" s="113" t="s">
        <v>599</v>
      </c>
      <c r="B23" s="468">
        <v>3419991741.2708082</v>
      </c>
      <c r="C23" s="468">
        <v>3353275905.5351853</v>
      </c>
      <c r="D23" s="468">
        <v>3051474870.5716262</v>
      </c>
      <c r="E23" s="468">
        <v>3320671005.8899994</v>
      </c>
      <c r="F23" s="38">
        <v>-2.904122082584415</v>
      </c>
      <c r="H23" s="202"/>
    </row>
    <row r="24" spans="1:8" x14ac:dyDescent="0.2">
      <c r="A24" s="113" t="s">
        <v>600</v>
      </c>
      <c r="B24" s="468">
        <v>1023422464.0768764</v>
      </c>
      <c r="C24" s="468">
        <v>914920945.46366644</v>
      </c>
      <c r="D24" s="468">
        <v>891197662.39130831</v>
      </c>
      <c r="E24" s="468">
        <v>999571783.19999993</v>
      </c>
      <c r="F24" s="38">
        <v>-2.3304824463072249</v>
      </c>
      <c r="H24" s="202"/>
    </row>
    <row r="25" spans="1:8" x14ac:dyDescent="0.2">
      <c r="A25" s="113" t="s">
        <v>497</v>
      </c>
      <c r="B25" s="468">
        <v>1379024857.6566832</v>
      </c>
      <c r="C25" s="468">
        <v>1208767289.9952061</v>
      </c>
      <c r="D25" s="468">
        <v>1302680054.3554616</v>
      </c>
      <c r="E25" s="468">
        <v>1393230138.76</v>
      </c>
      <c r="F25" s="38">
        <v>1.0300960874233489</v>
      </c>
      <c r="H25" s="202"/>
    </row>
    <row r="26" spans="1:8" x14ac:dyDescent="0.2">
      <c r="A26" s="493" t="s">
        <v>503</v>
      </c>
      <c r="B26" s="526">
        <v>1133214839.2005424</v>
      </c>
      <c r="C26" s="526">
        <v>1113956079.0833311</v>
      </c>
      <c r="D26" s="526">
        <v>1615504371.6220057</v>
      </c>
      <c r="E26" s="526">
        <v>1284898903.55</v>
      </c>
      <c r="F26" s="527">
        <v>13.385287511454337</v>
      </c>
      <c r="H26" s="202"/>
    </row>
    <row r="27" spans="1:8" x14ac:dyDescent="0.2">
      <c r="A27" s="113"/>
      <c r="B27" s="528"/>
      <c r="C27" s="528"/>
      <c r="D27" s="528"/>
      <c r="E27" s="528"/>
      <c r="F27" s="204"/>
      <c r="H27" s="202"/>
    </row>
    <row r="28" spans="1:8" s="26" customFormat="1" x14ac:dyDescent="0.2">
      <c r="A28" s="529" t="s">
        <v>668</v>
      </c>
      <c r="B28" s="489">
        <v>9758247731.7537327</v>
      </c>
      <c r="C28" s="489">
        <v>9297140476.7851105</v>
      </c>
      <c r="D28" s="489">
        <v>9519934513.5338192</v>
      </c>
      <c r="E28" s="489">
        <v>10303607691.74</v>
      </c>
      <c r="F28" s="230">
        <v>5.5887078805310964</v>
      </c>
      <c r="H28" s="202"/>
    </row>
    <row r="29" spans="1:8" x14ac:dyDescent="0.2">
      <c r="A29" s="490" t="s">
        <v>486</v>
      </c>
      <c r="B29" s="525">
        <v>4398536942.5139093</v>
      </c>
      <c r="C29" s="525">
        <v>3716068181.7032042</v>
      </c>
      <c r="D29" s="525">
        <v>3508149879.4183974</v>
      </c>
      <c r="E29" s="525">
        <v>3519465640.6099997</v>
      </c>
      <c r="F29" s="298">
        <v>-19.985538677810698</v>
      </c>
      <c r="H29" s="202"/>
    </row>
    <row r="30" spans="1:8" x14ac:dyDescent="0.2">
      <c r="A30" s="113" t="s">
        <v>488</v>
      </c>
      <c r="B30" s="468">
        <v>2849139500.7480183</v>
      </c>
      <c r="C30" s="468">
        <v>3000337644.7115674</v>
      </c>
      <c r="D30" s="468">
        <v>3312424055.7605486</v>
      </c>
      <c r="E30" s="468">
        <v>3645305970.6700001</v>
      </c>
      <c r="F30" s="38">
        <v>27.944102762007784</v>
      </c>
      <c r="H30" s="202"/>
    </row>
    <row r="31" spans="1:8" x14ac:dyDescent="0.2">
      <c r="A31" s="113" t="s">
        <v>602</v>
      </c>
      <c r="B31" s="468">
        <v>1442821077.7122271</v>
      </c>
      <c r="C31" s="468">
        <v>1443809375.1983345</v>
      </c>
      <c r="D31" s="468">
        <v>1648400740.6847835</v>
      </c>
      <c r="E31" s="468">
        <v>1991889298.4400001</v>
      </c>
      <c r="F31" s="38">
        <v>38.055184333624311</v>
      </c>
      <c r="H31" s="202"/>
    </row>
    <row r="32" spans="1:8" ht="14.1" customHeight="1" x14ac:dyDescent="0.2">
      <c r="A32" s="493" t="s">
        <v>484</v>
      </c>
      <c r="B32" s="526">
        <v>1067750210.7795774</v>
      </c>
      <c r="C32" s="526">
        <v>1136925275.1720052</v>
      </c>
      <c r="D32" s="526">
        <v>1050959837.670089</v>
      </c>
      <c r="E32" s="526">
        <v>1146946782.02</v>
      </c>
      <c r="F32" s="527">
        <v>7.4171440511915376</v>
      </c>
      <c r="H32" s="202"/>
    </row>
    <row r="33" spans="1:8" ht="14.1" customHeight="1" x14ac:dyDescent="0.2">
      <c r="A33" s="113"/>
      <c r="B33" s="528"/>
      <c r="C33" s="528"/>
      <c r="D33" s="528"/>
      <c r="E33" s="528"/>
      <c r="F33" s="38"/>
      <c r="H33" s="202"/>
    </row>
    <row r="34" spans="1:8" s="26" customFormat="1" x14ac:dyDescent="0.2">
      <c r="A34" s="529" t="s">
        <v>676</v>
      </c>
      <c r="B34" s="489">
        <v>37914420796.947845</v>
      </c>
      <c r="C34" s="489">
        <v>36391665960.558929</v>
      </c>
      <c r="D34" s="489">
        <v>36999711958.743324</v>
      </c>
      <c r="E34" s="489">
        <v>42119695663.909996</v>
      </c>
      <c r="F34" s="230">
        <v>11.091491782199881</v>
      </c>
      <c r="H34" s="202"/>
    </row>
    <row r="35" spans="1:8" x14ac:dyDescent="0.2">
      <c r="A35" s="490" t="s">
        <v>485</v>
      </c>
      <c r="B35" s="525">
        <v>1635689517.7528324</v>
      </c>
      <c r="C35" s="525">
        <v>1639757073.2422991</v>
      </c>
      <c r="D35" s="525">
        <v>1733101397.0935862</v>
      </c>
      <c r="E35" s="525">
        <v>2247668152.5700002</v>
      </c>
      <c r="F35" s="298">
        <v>37.41410751705039</v>
      </c>
      <c r="H35" s="202"/>
    </row>
    <row r="36" spans="1:8" x14ac:dyDescent="0.2">
      <c r="A36" s="113" t="s">
        <v>604</v>
      </c>
      <c r="B36" s="468">
        <v>10664715315.191393</v>
      </c>
      <c r="C36" s="468">
        <v>9852564392.5141506</v>
      </c>
      <c r="D36" s="468">
        <v>10087881833.416908</v>
      </c>
      <c r="E36" s="468">
        <v>11139603561.08</v>
      </c>
      <c r="F36" s="38">
        <v>4.4528919136936684</v>
      </c>
      <c r="H36" s="202"/>
    </row>
    <row r="37" spans="1:8" x14ac:dyDescent="0.2">
      <c r="A37" s="113" t="s">
        <v>605</v>
      </c>
      <c r="B37" s="468">
        <v>14116905868.317236</v>
      </c>
      <c r="C37" s="468">
        <v>13896330265.962786</v>
      </c>
      <c r="D37" s="468">
        <v>14643724342.790285</v>
      </c>
      <c r="E37" s="468">
        <v>14840589983.939999</v>
      </c>
      <c r="F37" s="38">
        <v>5.1263649582514947</v>
      </c>
      <c r="H37" s="202"/>
    </row>
    <row r="38" spans="1:8" x14ac:dyDescent="0.2">
      <c r="A38" s="493" t="s">
        <v>496</v>
      </c>
      <c r="B38" s="526">
        <v>11497110095.686386</v>
      </c>
      <c r="C38" s="526">
        <v>11003014228.839697</v>
      </c>
      <c r="D38" s="526">
        <v>10535004385.442545</v>
      </c>
      <c r="E38" s="526">
        <v>13891833966.32</v>
      </c>
      <c r="F38" s="527">
        <v>20.828920056459175</v>
      </c>
      <c r="H38" s="202"/>
    </row>
    <row r="39" spans="1:8" x14ac:dyDescent="0.2">
      <c r="A39" s="113"/>
      <c r="B39" s="528"/>
      <c r="C39" s="528"/>
      <c r="D39" s="528"/>
      <c r="E39" s="528"/>
      <c r="F39" s="38"/>
      <c r="H39" s="202"/>
    </row>
    <row r="40" spans="1:8" s="26" customFormat="1" x14ac:dyDescent="0.2">
      <c r="A40" s="529" t="s">
        <v>674</v>
      </c>
      <c r="B40" s="489">
        <v>13084624711.362545</v>
      </c>
      <c r="C40" s="489">
        <v>13533607721.694607</v>
      </c>
      <c r="D40" s="489">
        <v>13319292893.438002</v>
      </c>
      <c r="E40" s="489">
        <v>15474349012.65</v>
      </c>
      <c r="F40" s="230">
        <v>18.263605980324705</v>
      </c>
      <c r="H40" s="202"/>
    </row>
    <row r="41" spans="1:8" x14ac:dyDescent="0.2">
      <c r="A41" s="490" t="s">
        <v>493</v>
      </c>
      <c r="B41" s="525">
        <v>4566703630.8841228</v>
      </c>
      <c r="C41" s="525">
        <v>4292668293.8080225</v>
      </c>
      <c r="D41" s="525">
        <v>4334949779.2534218</v>
      </c>
      <c r="E41" s="525">
        <v>5104810384.2600002</v>
      </c>
      <c r="F41" s="298">
        <v>11.783264185061615</v>
      </c>
      <c r="H41" s="202"/>
    </row>
    <row r="42" spans="1:8" x14ac:dyDescent="0.2">
      <c r="A42" s="113" t="s">
        <v>498</v>
      </c>
      <c r="B42" s="468">
        <v>5772742783.4000111</v>
      </c>
      <c r="C42" s="468">
        <v>6439280791.8751259</v>
      </c>
      <c r="D42" s="468">
        <v>6135449677.5025902</v>
      </c>
      <c r="E42" s="468">
        <v>7000418171.2399998</v>
      </c>
      <c r="F42" s="38">
        <v>21.266760600702117</v>
      </c>
      <c r="H42" s="202"/>
    </row>
    <row r="43" spans="1:8" x14ac:dyDescent="0.2">
      <c r="A43" s="493" t="s">
        <v>501</v>
      </c>
      <c r="B43" s="526">
        <v>2745178297.0784111</v>
      </c>
      <c r="C43" s="526">
        <v>2801658636.0114574</v>
      </c>
      <c r="D43" s="526">
        <v>2848893436.6819921</v>
      </c>
      <c r="E43" s="526">
        <v>3369120457.1499996</v>
      </c>
      <c r="F43" s="527">
        <v>22.728657032427591</v>
      </c>
      <c r="H43" s="202"/>
    </row>
    <row r="44" spans="1:8" x14ac:dyDescent="0.2">
      <c r="B44" s="528"/>
      <c r="C44" s="528"/>
      <c r="D44" s="528"/>
      <c r="E44" s="528"/>
      <c r="F44" s="38"/>
      <c r="H44" s="202"/>
    </row>
    <row r="45" spans="1:8" x14ac:dyDescent="0.2">
      <c r="A45" s="524" t="s">
        <v>763</v>
      </c>
      <c r="B45" s="489">
        <v>91412308056.953369</v>
      </c>
      <c r="C45" s="489">
        <v>90102761003.718628</v>
      </c>
      <c r="D45" s="489">
        <v>90258005184.245071</v>
      </c>
      <c r="E45" s="489">
        <v>101858537358.18999</v>
      </c>
      <c r="F45" s="230">
        <v>11.427596046178179</v>
      </c>
      <c r="H45" s="202"/>
    </row>
    <row r="46" spans="1:8" x14ac:dyDescent="0.2">
      <c r="A46" s="530"/>
      <c r="B46" s="528"/>
      <c r="C46" s="528"/>
      <c r="D46" s="528"/>
      <c r="E46" s="528"/>
      <c r="F46" s="38"/>
    </row>
    <row r="47" spans="1:8" x14ac:dyDescent="0.2">
      <c r="A47" s="467" t="s">
        <v>1346</v>
      </c>
    </row>
    <row r="48" spans="1:8" x14ac:dyDescent="0.2">
      <c r="A48" s="498" t="s">
        <v>1347</v>
      </c>
    </row>
    <row r="49" spans="1:5" x14ac:dyDescent="0.2">
      <c r="A49" s="531"/>
      <c r="B49" s="468"/>
      <c r="C49" s="38"/>
      <c r="D49" s="38"/>
      <c r="E49" s="38"/>
    </row>
    <row r="50" spans="1:5" x14ac:dyDescent="0.2">
      <c r="A50" s="531"/>
      <c r="B50" s="468"/>
      <c r="C50" s="38"/>
      <c r="D50" s="38"/>
      <c r="E50" s="38"/>
    </row>
    <row r="51" spans="1:5" x14ac:dyDescent="0.2">
      <c r="A51" s="531"/>
      <c r="B51" s="468"/>
      <c r="C51" s="38"/>
      <c r="D51" s="38"/>
      <c r="E51" s="38"/>
    </row>
    <row r="52" spans="1:5" x14ac:dyDescent="0.2">
      <c r="A52" s="531"/>
      <c r="B52" s="468"/>
      <c r="C52" s="38"/>
      <c r="D52" s="38"/>
      <c r="E52" s="38"/>
    </row>
    <row r="53" spans="1:5" x14ac:dyDescent="0.2">
      <c r="A53" s="531"/>
      <c r="B53" s="468"/>
      <c r="C53" s="38"/>
      <c r="D53" s="38"/>
      <c r="E53" s="38"/>
    </row>
    <row r="54" spans="1:5" x14ac:dyDescent="0.2">
      <c r="A54" s="531"/>
      <c r="C54" s="38"/>
      <c r="D54" s="38"/>
      <c r="E54" s="38"/>
    </row>
    <row r="55" spans="1:5" x14ac:dyDescent="0.2">
      <c r="A55" s="530"/>
      <c r="B55" s="528"/>
      <c r="C55" s="38"/>
      <c r="D55" s="38"/>
      <c r="E55" s="38"/>
    </row>
    <row r="56" spans="1:5" x14ac:dyDescent="0.2">
      <c r="A56" s="531"/>
      <c r="B56" s="468"/>
      <c r="C56" s="38"/>
      <c r="D56" s="38"/>
      <c r="E56" s="38"/>
    </row>
    <row r="57" spans="1:5" x14ac:dyDescent="0.2">
      <c r="A57" s="531"/>
      <c r="B57" s="468"/>
      <c r="C57" s="38"/>
      <c r="D57" s="38"/>
      <c r="E57" s="38"/>
    </row>
    <row r="58" spans="1:5" x14ac:dyDescent="0.2">
      <c r="A58" s="531"/>
      <c r="B58" s="468"/>
      <c r="C58" s="38"/>
      <c r="D58" s="38"/>
      <c r="E58" s="38"/>
    </row>
    <row r="59" spans="1:5" x14ac:dyDescent="0.2">
      <c r="A59" s="531"/>
      <c r="B59" s="468"/>
      <c r="C59" s="38"/>
      <c r="D59" s="38"/>
      <c r="E59" s="38"/>
    </row>
    <row r="60" spans="1:5" x14ac:dyDescent="0.2">
      <c r="A60" s="531"/>
      <c r="B60" s="468"/>
      <c r="C60" s="38"/>
      <c r="D60" s="38"/>
      <c r="E60" s="38"/>
    </row>
    <row r="61" spans="1:5" x14ac:dyDescent="0.2">
      <c r="A61" s="531"/>
      <c r="B61" s="468"/>
      <c r="C61" s="38"/>
      <c r="D61" s="38"/>
      <c r="E61" s="38"/>
    </row>
    <row r="62" spans="1:5" x14ac:dyDescent="0.2">
      <c r="A62" s="531"/>
      <c r="B62" s="468"/>
      <c r="C62" s="38"/>
      <c r="D62" s="38"/>
      <c r="E62" s="38"/>
    </row>
    <row r="63" spans="1:5" x14ac:dyDescent="0.2">
      <c r="A63" s="531"/>
      <c r="B63" s="468"/>
      <c r="C63" s="38"/>
      <c r="D63" s="38"/>
      <c r="E63" s="38"/>
    </row>
    <row r="64" spans="1:5" x14ac:dyDescent="0.2">
      <c r="A64" s="531"/>
      <c r="B64" s="468"/>
      <c r="C64" s="38"/>
      <c r="D64" s="38"/>
      <c r="E64" s="38"/>
    </row>
    <row r="65" spans="1:5" x14ac:dyDescent="0.2">
      <c r="A65" s="531"/>
      <c r="C65" s="38"/>
      <c r="D65" s="38"/>
      <c r="E65" s="38"/>
    </row>
    <row r="66" spans="1:5" x14ac:dyDescent="0.2">
      <c r="A66" s="530"/>
      <c r="B66" s="528"/>
      <c r="C66" s="38"/>
      <c r="D66" s="38"/>
      <c r="E66" s="38"/>
    </row>
    <row r="67" spans="1:5" x14ac:dyDescent="0.2">
      <c r="A67" s="531"/>
      <c r="B67" s="468"/>
      <c r="C67" s="38"/>
      <c r="D67" s="38"/>
      <c r="E67" s="38"/>
    </row>
    <row r="68" spans="1:5" x14ac:dyDescent="0.2">
      <c r="A68" s="531"/>
      <c r="B68" s="468"/>
      <c r="C68" s="38"/>
      <c r="D68" s="38"/>
      <c r="E68" s="38"/>
    </row>
    <row r="69" spans="1:5" x14ac:dyDescent="0.2">
      <c r="A69" s="531"/>
      <c r="B69" s="468"/>
      <c r="C69" s="38"/>
      <c r="D69" s="38"/>
      <c r="E69" s="38"/>
    </row>
    <row r="70" spans="1:5" x14ac:dyDescent="0.2">
      <c r="A70" s="531"/>
      <c r="B70" s="468"/>
      <c r="C70" s="38"/>
      <c r="D70" s="38"/>
      <c r="E70" s="38"/>
    </row>
    <row r="71" spans="1:5" x14ac:dyDescent="0.2">
      <c r="A71" s="531"/>
      <c r="C71" s="38"/>
      <c r="D71" s="38"/>
      <c r="E71" s="38"/>
    </row>
    <row r="72" spans="1:5" x14ac:dyDescent="0.2">
      <c r="A72" s="530"/>
      <c r="B72" s="528"/>
      <c r="C72" s="38"/>
      <c r="D72" s="38"/>
      <c r="E72" s="38"/>
    </row>
    <row r="73" spans="1:5" x14ac:dyDescent="0.2">
      <c r="A73" s="531"/>
      <c r="B73" s="468"/>
      <c r="C73" s="38"/>
      <c r="D73" s="38"/>
      <c r="E73" s="38"/>
    </row>
    <row r="74" spans="1:5" x14ac:dyDescent="0.2">
      <c r="A74" s="531"/>
      <c r="B74" s="468"/>
      <c r="C74" s="38"/>
      <c r="D74" s="38"/>
      <c r="E74" s="38"/>
    </row>
    <row r="75" spans="1:5" x14ac:dyDescent="0.2">
      <c r="A75" s="531"/>
      <c r="B75" s="468"/>
      <c r="C75" s="38"/>
      <c r="D75" s="38"/>
      <c r="E75" s="38"/>
    </row>
    <row r="76" spans="1:5" x14ac:dyDescent="0.2">
      <c r="A76" s="531"/>
      <c r="B76" s="468"/>
      <c r="C76" s="38"/>
      <c r="D76" s="38"/>
      <c r="E76" s="38"/>
    </row>
    <row r="77" spans="1:5" x14ac:dyDescent="0.2">
      <c r="A77" s="531"/>
      <c r="C77" s="38"/>
      <c r="D77" s="38"/>
      <c r="E77" s="38"/>
    </row>
    <row r="78" spans="1:5" x14ac:dyDescent="0.2">
      <c r="A78" s="530"/>
      <c r="B78" s="528"/>
      <c r="C78" s="38"/>
      <c r="D78" s="38"/>
      <c r="E78" s="38"/>
    </row>
    <row r="79" spans="1:5" x14ac:dyDescent="0.2">
      <c r="A79" s="531"/>
      <c r="B79" s="468"/>
      <c r="C79" s="38"/>
      <c r="D79" s="38"/>
      <c r="E79" s="38"/>
    </row>
    <row r="80" spans="1:5" x14ac:dyDescent="0.2">
      <c r="A80" s="531"/>
      <c r="B80" s="468"/>
      <c r="C80" s="38"/>
      <c r="D80" s="38"/>
      <c r="E80" s="38"/>
    </row>
    <row r="81" spans="1:5" x14ac:dyDescent="0.2">
      <c r="A81" s="531"/>
      <c r="B81" s="468"/>
      <c r="C81" s="38"/>
      <c r="D81" s="38"/>
      <c r="E81" s="38"/>
    </row>
    <row r="82" spans="1:5" x14ac:dyDescent="0.2">
      <c r="B82" s="468"/>
      <c r="C82" s="38"/>
      <c r="D82" s="38"/>
      <c r="E82" s="38"/>
    </row>
    <row r="83" spans="1:5" x14ac:dyDescent="0.2">
      <c r="A83" s="530"/>
      <c r="B83" s="528"/>
      <c r="C83" s="38"/>
      <c r="D83" s="38"/>
      <c r="E83" s="38"/>
    </row>
  </sheetData>
  <hyperlinks>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zoomScaleNormal="100" workbookViewId="0">
      <selection activeCell="A2" sqref="A2"/>
    </sheetView>
  </sheetViews>
  <sheetFormatPr defaultColWidth="8.85546875" defaultRowHeight="11.25" customHeight="1" x14ac:dyDescent="0.2"/>
  <cols>
    <col min="1" max="1" width="19" style="27" customWidth="1"/>
    <col min="2" max="5" width="14.5703125" style="27" customWidth="1"/>
    <col min="6" max="6" width="9.7109375" style="27" customWidth="1"/>
    <col min="7" max="18" width="14.5703125" style="27" customWidth="1"/>
    <col min="19" max="19" width="10.42578125" style="27" bestFit="1" customWidth="1"/>
    <col min="20" max="21" width="14.5703125" style="27" customWidth="1"/>
    <col min="22" max="22" width="9.140625" style="27" customWidth="1"/>
    <col min="23" max="16384" width="8.85546875" style="27"/>
  </cols>
  <sheetData>
    <row r="1" spans="1:22" ht="11.25" customHeight="1" x14ac:dyDescent="0.2">
      <c r="A1" s="500" t="s">
        <v>1380</v>
      </c>
      <c r="F1" s="3" t="s">
        <v>460</v>
      </c>
      <c r="R1" s="498"/>
      <c r="S1" s="498"/>
      <c r="T1" s="498"/>
      <c r="U1" s="498"/>
      <c r="V1" s="3" t="s">
        <v>460</v>
      </c>
    </row>
    <row r="2" spans="1:22" ht="11.25" customHeight="1" x14ac:dyDescent="0.2">
      <c r="A2" s="498" t="s">
        <v>305</v>
      </c>
    </row>
    <row r="3" spans="1:22" ht="11.25" customHeight="1" x14ac:dyDescent="0.2">
      <c r="A3" s="498" t="s">
        <v>1381</v>
      </c>
    </row>
    <row r="4" spans="1:22" ht="11.25" customHeight="1" x14ac:dyDescent="0.2">
      <c r="A4" s="498"/>
    </row>
    <row r="5" spans="1:22" ht="11.25" customHeight="1" x14ac:dyDescent="0.2">
      <c r="A5" s="498"/>
      <c r="F5" s="480" t="s">
        <v>1336</v>
      </c>
    </row>
    <row r="6" spans="1:22" ht="35.450000000000003" customHeight="1" x14ac:dyDescent="0.2">
      <c r="A6" s="529"/>
      <c r="B6" s="532">
        <v>2019</v>
      </c>
      <c r="C6" s="532">
        <v>2020</v>
      </c>
      <c r="D6" s="532">
        <v>2021</v>
      </c>
      <c r="E6" s="533">
        <v>2022</v>
      </c>
      <c r="F6" s="534" t="s">
        <v>1382</v>
      </c>
      <c r="G6" s="31"/>
      <c r="H6" s="535"/>
      <c r="I6" s="31"/>
      <c r="J6" s="31"/>
      <c r="K6" s="31"/>
      <c r="L6" s="31"/>
      <c r="M6" s="31"/>
      <c r="N6" s="31"/>
      <c r="O6" s="31"/>
      <c r="P6" s="31"/>
      <c r="Q6" s="31"/>
      <c r="R6" s="31"/>
      <c r="S6" s="31"/>
      <c r="T6" s="31"/>
      <c r="U6" s="31"/>
    </row>
    <row r="7" spans="1:22" ht="11.25" customHeight="1" x14ac:dyDescent="0.2">
      <c r="A7" s="29" t="s">
        <v>1342</v>
      </c>
      <c r="B7" s="536">
        <v>14179573505.58614</v>
      </c>
      <c r="C7" s="536">
        <v>14532482004.34153</v>
      </c>
      <c r="D7" s="536">
        <v>14042184386.645208</v>
      </c>
      <c r="E7" s="468">
        <v>14411618802.09</v>
      </c>
      <c r="F7" s="31">
        <v>1.6364758531872914</v>
      </c>
      <c r="G7" s="31"/>
      <c r="I7" s="31"/>
      <c r="J7" s="31"/>
      <c r="K7" s="31"/>
      <c r="L7" s="31"/>
      <c r="M7" s="31"/>
      <c r="N7" s="31"/>
      <c r="O7" s="31"/>
      <c r="P7" s="31"/>
      <c r="Q7" s="31"/>
      <c r="R7" s="31"/>
      <c r="S7" s="31"/>
      <c r="T7" s="31"/>
      <c r="U7" s="31"/>
    </row>
    <row r="8" spans="1:22" ht="11.25" customHeight="1" x14ac:dyDescent="0.2">
      <c r="A8" s="27" t="s">
        <v>1344</v>
      </c>
      <c r="B8" s="468">
        <v>96700595007.294678</v>
      </c>
      <c r="C8" s="468">
        <v>90102761003.718628</v>
      </c>
      <c r="D8" s="468">
        <v>90258005184.245056</v>
      </c>
      <c r="E8" s="468">
        <v>101858537358.19</v>
      </c>
      <c r="F8" s="31">
        <v>5.3339303139822825</v>
      </c>
    </row>
    <row r="9" spans="1:22" ht="11.25" customHeight="1" x14ac:dyDescent="0.2">
      <c r="A9" s="27" t="s">
        <v>1343</v>
      </c>
      <c r="B9" s="468">
        <v>7955513543.9029875</v>
      </c>
      <c r="C9" s="468">
        <v>8209840608.7681894</v>
      </c>
      <c r="D9" s="468">
        <v>7789602106.2837706</v>
      </c>
      <c r="E9" s="468">
        <v>8603251075.0000134</v>
      </c>
      <c r="F9" s="31">
        <v>8.141995202728868</v>
      </c>
    </row>
    <row r="10" spans="1:22" ht="11.25" customHeight="1" x14ac:dyDescent="0.2">
      <c r="A10" s="36" t="s">
        <v>763</v>
      </c>
      <c r="B10" s="515">
        <v>118866585201.91301</v>
      </c>
      <c r="C10" s="515">
        <v>112847104727.64648</v>
      </c>
      <c r="D10" s="515">
        <v>111897916565.38261</v>
      </c>
      <c r="E10" s="515">
        <v>124873407235.28001</v>
      </c>
      <c r="F10" s="537">
        <v>5.0534151571389962</v>
      </c>
    </row>
    <row r="11" spans="1:22" ht="11.25" customHeight="1" x14ac:dyDescent="0.2">
      <c r="A11" s="26"/>
      <c r="B11" s="528"/>
      <c r="C11" s="528"/>
      <c r="D11" s="528"/>
      <c r="E11" s="528"/>
      <c r="F11" s="528"/>
    </row>
    <row r="12" spans="1:22" ht="11.25" customHeight="1" x14ac:dyDescent="0.2">
      <c r="A12" s="467" t="s">
        <v>1346</v>
      </c>
      <c r="B12" s="468"/>
      <c r="C12" s="468"/>
      <c r="D12" s="468"/>
      <c r="E12" s="468"/>
    </row>
    <row r="13" spans="1:22" ht="11.25" customHeight="1" x14ac:dyDescent="0.2">
      <c r="A13" s="498" t="s">
        <v>1383</v>
      </c>
    </row>
    <row r="14" spans="1:22" ht="11.25" customHeight="1" x14ac:dyDescent="0.2">
      <c r="E14" s="31"/>
    </row>
    <row r="16" spans="1:22" ht="11.25" customHeight="1" x14ac:dyDescent="0.2">
      <c r="A16" s="531"/>
      <c r="B16" s="39"/>
    </row>
    <row r="18" spans="2:5" ht="11.25" customHeight="1" x14ac:dyDescent="0.2">
      <c r="B18" s="468"/>
      <c r="C18" s="468"/>
      <c r="D18" s="468"/>
      <c r="E18" s="468"/>
    </row>
    <row r="22" spans="2:5" ht="11.25" customHeight="1" x14ac:dyDescent="0.2">
      <c r="B22" s="538"/>
    </row>
    <row r="23" spans="2:5" ht="11.25" customHeight="1" x14ac:dyDescent="0.2">
      <c r="B23" s="468"/>
      <c r="C23" s="31"/>
    </row>
    <row r="24" spans="2:5" ht="11.25" customHeight="1" x14ac:dyDescent="0.2">
      <c r="B24" s="468"/>
      <c r="C24" s="31"/>
    </row>
    <row r="25" spans="2:5" ht="11.25" customHeight="1" x14ac:dyDescent="0.2">
      <c r="B25" s="468"/>
      <c r="C25" s="31"/>
    </row>
    <row r="28" spans="2:5" ht="11.25" customHeight="1" x14ac:dyDescent="0.2">
      <c r="D28" s="468"/>
    </row>
    <row r="29" spans="2:5" ht="11.25" customHeight="1" x14ac:dyDescent="0.2">
      <c r="D29" s="468"/>
    </row>
    <row r="30" spans="2:5" ht="11.25" customHeight="1" x14ac:dyDescent="0.2">
      <c r="D30" s="468"/>
    </row>
    <row r="31" spans="2:5" ht="11.25" customHeight="1" x14ac:dyDescent="0.2">
      <c r="B31" s="468"/>
    </row>
  </sheetData>
  <hyperlinks>
    <hyperlink ref="V1" location="Índice!A1" display="(Voltar ao índice)"/>
    <hyperlink ref="F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zoomScaleNormal="100" workbookViewId="0">
      <selection activeCell="L27" sqref="L27"/>
    </sheetView>
  </sheetViews>
  <sheetFormatPr defaultColWidth="8.85546875" defaultRowHeight="11.25" customHeight="1" x14ac:dyDescent="0.2"/>
  <cols>
    <col min="1" max="1" width="18.28515625" style="27" customWidth="1"/>
    <col min="2" max="7" width="9.140625" style="27" customWidth="1"/>
    <col min="8" max="18" width="14.5703125" style="27" customWidth="1"/>
    <col min="19" max="19" width="10.42578125" style="27" bestFit="1" customWidth="1"/>
    <col min="20" max="21" width="14.5703125" style="27" customWidth="1"/>
    <col min="22" max="22" width="9.140625" style="27" customWidth="1"/>
    <col min="23" max="16384" width="8.85546875" style="27"/>
  </cols>
  <sheetData>
    <row r="1" spans="1:22" ht="11.25" customHeight="1" x14ac:dyDescent="0.2">
      <c r="A1" s="500" t="s">
        <v>1384</v>
      </c>
      <c r="G1" s="3" t="s">
        <v>460</v>
      </c>
      <c r="R1" s="498"/>
      <c r="S1" s="498"/>
      <c r="T1" s="498"/>
      <c r="U1" s="498"/>
      <c r="V1" s="3" t="s">
        <v>460</v>
      </c>
    </row>
    <row r="2" spans="1:22" ht="11.25" customHeight="1" x14ac:dyDescent="0.2">
      <c r="A2" s="498" t="s">
        <v>307</v>
      </c>
    </row>
    <row r="3" spans="1:22" ht="11.25" customHeight="1" x14ac:dyDescent="0.2">
      <c r="A3" s="498" t="s">
        <v>1381</v>
      </c>
    </row>
    <row r="4" spans="1:22" ht="11.25" customHeight="1" x14ac:dyDescent="0.2">
      <c r="A4" s="498"/>
    </row>
    <row r="5" spans="1:22" ht="11.25" customHeight="1" x14ac:dyDescent="0.2">
      <c r="A5" s="498"/>
      <c r="F5" s="480" t="s">
        <v>1336</v>
      </c>
    </row>
    <row r="6" spans="1:22" ht="35.450000000000003" customHeight="1" x14ac:dyDescent="0.2">
      <c r="A6" s="529"/>
      <c r="B6" s="532">
        <v>2019</v>
      </c>
      <c r="C6" s="532">
        <v>2020</v>
      </c>
      <c r="D6" s="532">
        <v>2021</v>
      </c>
      <c r="E6" s="533">
        <v>2022</v>
      </c>
      <c r="F6" s="534" t="s">
        <v>1382</v>
      </c>
      <c r="G6" s="31"/>
      <c r="H6" s="535"/>
      <c r="I6" s="31"/>
      <c r="J6" s="31"/>
      <c r="K6" s="31"/>
      <c r="L6" s="31"/>
      <c r="M6" s="31"/>
      <c r="N6" s="31"/>
      <c r="O6" s="31"/>
      <c r="P6" s="31"/>
      <c r="Q6" s="31"/>
      <c r="R6" s="31"/>
      <c r="S6" s="31"/>
      <c r="T6" s="31"/>
      <c r="U6" s="31"/>
    </row>
    <row r="7" spans="1:22" ht="11.25" customHeight="1" x14ac:dyDescent="0.2">
      <c r="A7" s="29" t="s">
        <v>1342</v>
      </c>
      <c r="B7" s="536">
        <v>14.17957350558614</v>
      </c>
      <c r="C7" s="536">
        <v>14.53248200434153</v>
      </c>
      <c r="D7" s="536">
        <v>14.042184386645209</v>
      </c>
      <c r="E7" s="468">
        <v>14.41161880209</v>
      </c>
      <c r="F7" s="31">
        <v>1.6364758531872914</v>
      </c>
      <c r="G7" s="31"/>
      <c r="H7" s="31"/>
      <c r="I7" s="31"/>
      <c r="J7" s="31"/>
      <c r="K7" s="31"/>
      <c r="L7" s="31"/>
      <c r="M7" s="31"/>
      <c r="N7" s="31"/>
      <c r="O7" s="31"/>
      <c r="P7" s="31"/>
      <c r="Q7" s="31"/>
      <c r="R7" s="31"/>
      <c r="S7" s="31"/>
      <c r="T7" s="31"/>
      <c r="U7" s="31"/>
    </row>
    <row r="8" spans="1:22" ht="11.25" customHeight="1" x14ac:dyDescent="0.2">
      <c r="A8" s="27" t="s">
        <v>1344</v>
      </c>
      <c r="B8" s="468">
        <v>96.70059500729468</v>
      </c>
      <c r="C8" s="468">
        <v>90.102761003718626</v>
      </c>
      <c r="D8" s="468">
        <v>90.25800518424505</v>
      </c>
      <c r="E8" s="468">
        <v>101.85853735819001</v>
      </c>
      <c r="F8" s="31">
        <v>5.3339303139822825</v>
      </c>
      <c r="H8" s="31"/>
      <c r="I8" s="31"/>
      <c r="J8" s="31"/>
      <c r="K8" s="31"/>
    </row>
    <row r="9" spans="1:22" ht="11.25" customHeight="1" x14ac:dyDescent="0.2">
      <c r="A9" s="27" t="s">
        <v>1343</v>
      </c>
      <c r="B9" s="468">
        <v>7.9555135439029874</v>
      </c>
      <c r="C9" s="468">
        <v>8.2098406087681894</v>
      </c>
      <c r="D9" s="468">
        <v>7.7896021062837706</v>
      </c>
      <c r="E9" s="468">
        <v>8.6032510750000135</v>
      </c>
      <c r="F9" s="31">
        <v>8.141995202728868</v>
      </c>
      <c r="H9" s="31"/>
      <c r="I9" s="31"/>
      <c r="J9" s="31"/>
      <c r="K9" s="31"/>
    </row>
    <row r="10" spans="1:22" ht="11.25" customHeight="1" x14ac:dyDescent="0.2">
      <c r="A10" s="36" t="s">
        <v>763</v>
      </c>
      <c r="B10" s="515">
        <v>118.86658520191301</v>
      </c>
      <c r="C10" s="515">
        <v>112.84710472764648</v>
      </c>
      <c r="D10" s="515">
        <v>111.89791656538262</v>
      </c>
      <c r="E10" s="515">
        <v>124.87340723528001</v>
      </c>
      <c r="F10" s="537">
        <v>5.0534151571389962</v>
      </c>
      <c r="H10" s="31"/>
      <c r="I10" s="31"/>
      <c r="J10" s="31"/>
      <c r="K10" s="31"/>
    </row>
    <row r="11" spans="1:22" ht="11.25" customHeight="1" x14ac:dyDescent="0.2">
      <c r="A11" s="26"/>
      <c r="B11" s="528"/>
      <c r="C11" s="528"/>
      <c r="D11" s="528"/>
      <c r="E11" s="528"/>
      <c r="F11" s="528"/>
    </row>
    <row r="12" spans="1:22" ht="11.25" customHeight="1" x14ac:dyDescent="0.2">
      <c r="B12" s="468"/>
      <c r="C12" s="468"/>
      <c r="D12" s="468"/>
      <c r="E12" s="468"/>
    </row>
    <row r="14" spans="1:22" ht="11.25" customHeight="1" x14ac:dyDescent="0.2">
      <c r="E14" s="31"/>
    </row>
    <row r="16" spans="1:22" ht="11.25" customHeight="1" x14ac:dyDescent="0.2">
      <c r="A16" s="531"/>
      <c r="B16" s="39"/>
    </row>
    <row r="18" spans="1:5" ht="11.25" customHeight="1" x14ac:dyDescent="0.2">
      <c r="B18" s="468"/>
      <c r="C18" s="468"/>
      <c r="D18" s="468"/>
      <c r="E18" s="468"/>
    </row>
    <row r="22" spans="1:5" ht="11.25" customHeight="1" x14ac:dyDescent="0.2">
      <c r="B22" s="538"/>
    </row>
    <row r="23" spans="1:5" ht="11.25" customHeight="1" x14ac:dyDescent="0.2">
      <c r="B23" s="468"/>
      <c r="C23" s="31"/>
    </row>
    <row r="24" spans="1:5" ht="11.25" customHeight="1" x14ac:dyDescent="0.2">
      <c r="B24" s="468"/>
      <c r="C24" s="31"/>
    </row>
    <row r="25" spans="1:5" ht="11.25" customHeight="1" x14ac:dyDescent="0.2">
      <c r="B25" s="468"/>
      <c r="C25" s="31"/>
    </row>
    <row r="28" spans="1:5" ht="11.25" customHeight="1" x14ac:dyDescent="0.2">
      <c r="D28" s="468"/>
    </row>
    <row r="29" spans="1:5" ht="11.25" customHeight="1" x14ac:dyDescent="0.2">
      <c r="A29" s="467" t="s">
        <v>1346</v>
      </c>
      <c r="D29" s="468"/>
    </row>
    <row r="30" spans="1:5" ht="11.25" customHeight="1" x14ac:dyDescent="0.2">
      <c r="A30" s="498" t="s">
        <v>1383</v>
      </c>
      <c r="D30" s="468"/>
    </row>
    <row r="31" spans="1:5" ht="11.25" customHeight="1" x14ac:dyDescent="0.2">
      <c r="B31" s="468"/>
    </row>
  </sheetData>
  <hyperlinks>
    <hyperlink ref="V1" location="Índice!A1" display="(Voltar ao índice)"/>
    <hyperlink ref="G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I1" sqref="I1"/>
    </sheetView>
  </sheetViews>
  <sheetFormatPr defaultColWidth="9.140625" defaultRowHeight="11.25" x14ac:dyDescent="0.2"/>
  <cols>
    <col min="1" max="16384" width="9.140625" style="27"/>
  </cols>
  <sheetData>
    <row r="1" spans="1:9" x14ac:dyDescent="0.2">
      <c r="A1" s="26" t="s">
        <v>1385</v>
      </c>
      <c r="I1" s="3" t="s">
        <v>460</v>
      </c>
    </row>
    <row r="2" spans="1:9" x14ac:dyDescent="0.2">
      <c r="A2" s="27" t="s">
        <v>309</v>
      </c>
    </row>
    <row r="4" spans="1:9" x14ac:dyDescent="0.2">
      <c r="B4" s="76" t="s">
        <v>1243</v>
      </c>
    </row>
    <row r="5" spans="1:9" x14ac:dyDescent="0.2">
      <c r="A5" s="482" t="s">
        <v>763</v>
      </c>
      <c r="B5" s="31">
        <v>11.595828651837095</v>
      </c>
    </row>
    <row r="6" spans="1:9" x14ac:dyDescent="0.2">
      <c r="A6" s="539" t="s">
        <v>1342</v>
      </c>
      <c r="B6" s="31">
        <v>2.6308899333079694</v>
      </c>
    </row>
    <row r="7" spans="1:9" x14ac:dyDescent="0.2">
      <c r="A7" s="539" t="s">
        <v>1343</v>
      </c>
      <c r="B7" s="31">
        <v>10.445321309285902</v>
      </c>
    </row>
    <row r="8" spans="1:9" x14ac:dyDescent="0.2">
      <c r="A8" s="539" t="s">
        <v>1344</v>
      </c>
      <c r="B8" s="31">
        <v>12.852635231927181</v>
      </c>
    </row>
    <row r="9" spans="1:9" x14ac:dyDescent="0.2">
      <c r="A9" s="2"/>
    </row>
    <row r="10" spans="1:9" x14ac:dyDescent="0.2">
      <c r="A10" s="482"/>
      <c r="B10" s="31"/>
    </row>
    <row r="11" spans="1:9" x14ac:dyDescent="0.2">
      <c r="A11" s="482"/>
      <c r="B11" s="31"/>
    </row>
    <row r="12" spans="1:9" x14ac:dyDescent="0.2">
      <c r="A12" s="482"/>
      <c r="B12" s="31"/>
    </row>
    <row r="13" spans="1:9" x14ac:dyDescent="0.2">
      <c r="A13" s="482"/>
      <c r="B13" s="31"/>
    </row>
    <row r="14" spans="1:9" x14ac:dyDescent="0.2">
      <c r="A14" s="42"/>
    </row>
    <row r="30" spans="1:1" x14ac:dyDescent="0.2">
      <c r="A30" s="27" t="s">
        <v>1386</v>
      </c>
    </row>
  </sheetData>
  <hyperlinks>
    <hyperlink ref="I1" location="Índice!A1" display="(Voltar ao índice)"/>
  </hyperlinks>
  <pageMargins left="0.511811024" right="0.511811024" top="0.78740157499999996" bottom="0.78740157499999996" header="0.31496062000000002" footer="0.31496062000000002"/>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zoomScaleNormal="100" workbookViewId="0">
      <pane xSplit="1" topLeftCell="B1" activePane="topRight" state="frozen"/>
      <selection activeCell="G9" sqref="G9"/>
      <selection pane="topRight" activeCell="A2" sqref="A2"/>
    </sheetView>
  </sheetViews>
  <sheetFormatPr defaultColWidth="9.28515625" defaultRowHeight="11.25" x14ac:dyDescent="0.25"/>
  <cols>
    <col min="1" max="1" width="17.28515625" style="2" customWidth="1"/>
    <col min="2" max="11" width="9.28515625" style="2" customWidth="1"/>
    <col min="12" max="12" width="9" style="2" customWidth="1"/>
    <col min="13" max="16384" width="9.28515625" style="2"/>
  </cols>
  <sheetData>
    <row r="1" spans="1:12" x14ac:dyDescent="0.25">
      <c r="A1" s="1" t="s">
        <v>713</v>
      </c>
      <c r="F1" s="3"/>
      <c r="G1" s="3"/>
      <c r="H1" s="3"/>
      <c r="I1" s="3"/>
      <c r="J1" s="3"/>
      <c r="K1" s="3" t="s">
        <v>460</v>
      </c>
      <c r="L1" s="3"/>
    </row>
    <row r="2" spans="1:12" x14ac:dyDescent="0.25">
      <c r="A2" s="4" t="s">
        <v>714</v>
      </c>
      <c r="F2" s="78"/>
      <c r="G2" s="78"/>
      <c r="H2" s="78"/>
      <c r="I2" s="78"/>
      <c r="J2" s="78"/>
      <c r="K2" s="78"/>
      <c r="L2" s="78"/>
    </row>
    <row r="3" spans="1:12" x14ac:dyDescent="0.25">
      <c r="A3" s="4" t="s">
        <v>462</v>
      </c>
      <c r="E3" s="64"/>
      <c r="F3" s="78"/>
      <c r="G3" s="78"/>
      <c r="H3" s="78"/>
      <c r="I3" s="78"/>
      <c r="J3" s="78"/>
      <c r="K3" s="78"/>
      <c r="L3" s="78"/>
    </row>
    <row r="4" spans="1:12" x14ac:dyDescent="0.25">
      <c r="A4" s="22"/>
    </row>
    <row r="5" spans="1:12" ht="15" customHeight="1" x14ac:dyDescent="0.25">
      <c r="A5" s="841" t="s">
        <v>683</v>
      </c>
      <c r="B5" s="819" t="s">
        <v>628</v>
      </c>
      <c r="C5" s="820"/>
      <c r="D5" s="820"/>
      <c r="E5" s="820"/>
      <c r="F5" s="820"/>
      <c r="G5" s="820"/>
      <c r="H5" s="820"/>
      <c r="I5" s="820"/>
      <c r="J5" s="820"/>
      <c r="K5" s="821"/>
    </row>
    <row r="6" spans="1:12" ht="18" customHeight="1" x14ac:dyDescent="0.25">
      <c r="A6" s="841"/>
      <c r="B6" s="833" t="s">
        <v>685</v>
      </c>
      <c r="C6" s="834"/>
      <c r="D6" s="834"/>
      <c r="E6" s="834"/>
      <c r="F6" s="835"/>
      <c r="G6" s="833" t="s">
        <v>686</v>
      </c>
      <c r="H6" s="834"/>
      <c r="I6" s="834"/>
      <c r="J6" s="834"/>
      <c r="K6" s="835"/>
      <c r="L6" s="68"/>
    </row>
    <row r="7" spans="1:12" ht="15.75" customHeight="1" x14ac:dyDescent="0.25">
      <c r="A7" s="841"/>
      <c r="B7" s="833" t="s">
        <v>594</v>
      </c>
      <c r="C7" s="835"/>
      <c r="D7" s="833" t="s">
        <v>715</v>
      </c>
      <c r="E7" s="835"/>
      <c r="F7" s="846" t="s">
        <v>473</v>
      </c>
      <c r="G7" s="833" t="s">
        <v>594</v>
      </c>
      <c r="H7" s="835"/>
      <c r="I7" s="833" t="s">
        <v>715</v>
      </c>
      <c r="J7" s="835"/>
      <c r="K7" s="846" t="s">
        <v>716</v>
      </c>
      <c r="L7" s="68"/>
    </row>
    <row r="8" spans="1:12" ht="16.5" customHeight="1" x14ac:dyDescent="0.25">
      <c r="A8" s="841"/>
      <c r="B8" s="44" t="s">
        <v>705</v>
      </c>
      <c r="C8" s="67">
        <v>2022</v>
      </c>
      <c r="D8" s="44">
        <v>2021</v>
      </c>
      <c r="E8" s="67">
        <v>2022</v>
      </c>
      <c r="F8" s="847"/>
      <c r="G8" s="44" t="s">
        <v>705</v>
      </c>
      <c r="H8" s="67">
        <v>2022</v>
      </c>
      <c r="I8" s="44">
        <v>2021</v>
      </c>
      <c r="J8" s="67">
        <v>2022</v>
      </c>
      <c r="K8" s="847"/>
      <c r="L8" s="69"/>
    </row>
    <row r="9" spans="1:12" x14ac:dyDescent="0.25">
      <c r="A9" s="68"/>
      <c r="B9" s="68"/>
      <c r="C9" s="68"/>
      <c r="D9" s="69"/>
      <c r="E9" s="68"/>
      <c r="F9" s="68"/>
      <c r="G9" s="68"/>
      <c r="H9" s="68"/>
      <c r="I9" s="68"/>
      <c r="J9" s="68"/>
      <c r="K9" s="68"/>
      <c r="L9" s="68"/>
    </row>
    <row r="10" spans="1:12" x14ac:dyDescent="0.25">
      <c r="A10" s="45" t="s">
        <v>475</v>
      </c>
      <c r="B10" s="46">
        <v>517</v>
      </c>
      <c r="C10" s="46">
        <v>610</v>
      </c>
      <c r="D10" s="47">
        <v>0.25589378249345524</v>
      </c>
      <c r="E10" s="47">
        <v>0.3004001053626284</v>
      </c>
      <c r="F10" s="70">
        <v>17.392498729550599</v>
      </c>
      <c r="G10" s="46">
        <v>527</v>
      </c>
      <c r="H10" s="46">
        <v>615</v>
      </c>
      <c r="I10" s="47">
        <v>0.26084337209681024</v>
      </c>
      <c r="J10" s="47">
        <v>0.30286240130822373</v>
      </c>
      <c r="K10" s="70">
        <v>16.108911977958339</v>
      </c>
      <c r="L10" s="79"/>
    </row>
    <row r="11" spans="1:12" x14ac:dyDescent="0.2">
      <c r="B11" s="21"/>
      <c r="C11" s="21"/>
      <c r="D11" s="48"/>
      <c r="E11" s="48"/>
      <c r="F11" s="62"/>
      <c r="G11" s="27"/>
      <c r="H11" s="27"/>
      <c r="I11" s="48"/>
      <c r="J11" s="48"/>
      <c r="K11" s="62"/>
      <c r="L11" s="79"/>
    </row>
    <row r="12" spans="1:12" x14ac:dyDescent="0.2">
      <c r="A12" s="15" t="s">
        <v>476</v>
      </c>
      <c r="B12" s="16">
        <v>1</v>
      </c>
      <c r="C12" s="16">
        <v>5</v>
      </c>
      <c r="D12" s="51">
        <v>0.12165641288969978</v>
      </c>
      <c r="E12" s="51">
        <v>0.60239076848195117</v>
      </c>
      <c r="F12" s="73">
        <v>395.15743081140397</v>
      </c>
      <c r="G12" s="80">
        <v>1</v>
      </c>
      <c r="H12" s="80">
        <v>5</v>
      </c>
      <c r="I12" s="17">
        <v>0.12165641288969978</v>
      </c>
      <c r="J12" s="17">
        <v>0.60239076848195117</v>
      </c>
      <c r="K12" s="73">
        <v>395.15743081140397</v>
      </c>
      <c r="L12" s="43"/>
    </row>
    <row r="13" spans="1:12" x14ac:dyDescent="0.2">
      <c r="A13" s="2" t="s">
        <v>478</v>
      </c>
      <c r="B13" s="13">
        <v>4</v>
      </c>
      <c r="C13" s="13">
        <v>4</v>
      </c>
      <c r="D13" s="43">
        <v>0.12792114940350768</v>
      </c>
      <c r="E13" s="43">
        <v>0.1278972320161304</v>
      </c>
      <c r="F13" s="62">
        <v>-1.8696976605359072E-2</v>
      </c>
      <c r="G13" s="76">
        <v>4</v>
      </c>
      <c r="H13" s="76">
        <v>4</v>
      </c>
      <c r="I13" s="14">
        <v>0.12792114940350768</v>
      </c>
      <c r="J13" s="14">
        <v>0.1278972320161304</v>
      </c>
      <c r="K13" s="62">
        <v>-1.8696976605359072E-2</v>
      </c>
      <c r="L13" s="43"/>
    </row>
    <row r="14" spans="1:12" x14ac:dyDescent="0.2">
      <c r="A14" s="2" t="s">
        <v>479</v>
      </c>
      <c r="B14" s="13">
        <v>12</v>
      </c>
      <c r="C14" s="13">
        <v>9</v>
      </c>
      <c r="D14" s="43">
        <v>1.6479528648859458</v>
      </c>
      <c r="E14" s="43">
        <v>1.2269804828304531</v>
      </c>
      <c r="F14" s="62">
        <v>-25.545171286475355</v>
      </c>
      <c r="G14" s="76">
        <v>12</v>
      </c>
      <c r="H14" s="76">
        <v>9</v>
      </c>
      <c r="I14" s="14">
        <v>1.6479528648859458</v>
      </c>
      <c r="J14" s="14">
        <v>1.2269804828304531</v>
      </c>
      <c r="K14" s="62">
        <v>-25.545171286475355</v>
      </c>
      <c r="L14" s="43"/>
    </row>
    <row r="15" spans="1:12" x14ac:dyDescent="0.2">
      <c r="A15" s="2" t="s">
        <v>480</v>
      </c>
      <c r="B15" s="13">
        <v>15</v>
      </c>
      <c r="C15" s="13">
        <v>36</v>
      </c>
      <c r="D15" s="43">
        <v>0.38431228704028531</v>
      </c>
      <c r="E15" s="43">
        <v>0.91343317665417034</v>
      </c>
      <c r="F15" s="62">
        <v>137.67993047758586</v>
      </c>
      <c r="G15" s="76">
        <v>15</v>
      </c>
      <c r="H15" s="76">
        <v>36</v>
      </c>
      <c r="I15" s="14">
        <v>0.38431228704028531</v>
      </c>
      <c r="J15" s="14">
        <v>0.91343317665417034</v>
      </c>
      <c r="K15" s="62">
        <v>137.67993047758586</v>
      </c>
      <c r="L15" s="43"/>
    </row>
    <row r="16" spans="1:12" x14ac:dyDescent="0.2">
      <c r="A16" s="2" t="s">
        <v>482</v>
      </c>
      <c r="B16" s="13">
        <v>56</v>
      </c>
      <c r="C16" s="13">
        <v>64</v>
      </c>
      <c r="D16" s="43">
        <v>0.39641926511973602</v>
      </c>
      <c r="E16" s="43">
        <v>0.45273140994638178</v>
      </c>
      <c r="F16" s="62">
        <v>14.205198834026644</v>
      </c>
      <c r="G16" s="76">
        <v>56</v>
      </c>
      <c r="H16" s="76">
        <v>63</v>
      </c>
      <c r="I16" s="14">
        <v>0.39641926511973602</v>
      </c>
      <c r="J16" s="14">
        <v>0.44565748166596952</v>
      </c>
      <c r="K16" s="62">
        <v>12.420742602244971</v>
      </c>
      <c r="L16" s="43"/>
    </row>
    <row r="17" spans="1:12" x14ac:dyDescent="0.2">
      <c r="A17" s="2" t="s">
        <v>483</v>
      </c>
      <c r="B17" s="13">
        <v>23</v>
      </c>
      <c r="C17" s="13">
        <v>16</v>
      </c>
      <c r="D17" s="43">
        <v>0.2624548395811831</v>
      </c>
      <c r="E17" s="43">
        <v>0.18199007972075443</v>
      </c>
      <c r="F17" s="62">
        <v>-30.65851633326012</v>
      </c>
      <c r="G17" s="76">
        <v>23</v>
      </c>
      <c r="H17" s="76">
        <v>16</v>
      </c>
      <c r="I17" s="14">
        <v>0.2624548395811831</v>
      </c>
      <c r="J17" s="14">
        <v>0.18199007972075443</v>
      </c>
      <c r="K17" s="62">
        <v>-30.65851633326012</v>
      </c>
      <c r="L17" s="43"/>
    </row>
    <row r="18" spans="1:12" x14ac:dyDescent="0.2">
      <c r="A18" s="2" t="s">
        <v>484</v>
      </c>
      <c r="B18" s="13">
        <v>7</v>
      </c>
      <c r="C18" s="13">
        <v>5</v>
      </c>
      <c r="D18" s="43">
        <v>0.25031357735410698</v>
      </c>
      <c r="E18" s="43">
        <v>0.17748950327077656</v>
      </c>
      <c r="F18" s="62">
        <v>-29.093137836590298</v>
      </c>
      <c r="G18" s="76">
        <v>7</v>
      </c>
      <c r="H18" s="76">
        <v>5</v>
      </c>
      <c r="I18" s="14">
        <v>0.25031357735410698</v>
      </c>
      <c r="J18" s="14">
        <v>0.17748950327077656</v>
      </c>
      <c r="K18" s="62">
        <v>-29.093137836590298</v>
      </c>
      <c r="L18" s="43"/>
    </row>
    <row r="19" spans="1:12" x14ac:dyDescent="0.2">
      <c r="A19" s="2" t="s">
        <v>485</v>
      </c>
      <c r="B19" s="13">
        <v>17</v>
      </c>
      <c r="C19" s="13">
        <v>26</v>
      </c>
      <c r="D19" s="43">
        <v>0.44655269853765811</v>
      </c>
      <c r="E19" s="43">
        <v>0.67823385816460524</v>
      </c>
      <c r="F19" s="62">
        <v>51.882154197173506</v>
      </c>
      <c r="G19" s="76">
        <v>17</v>
      </c>
      <c r="H19" s="76">
        <v>26</v>
      </c>
      <c r="I19" s="14">
        <v>0.44655269853765811</v>
      </c>
      <c r="J19" s="14">
        <v>0.67823385816460524</v>
      </c>
      <c r="K19" s="62">
        <v>51.882154197173506</v>
      </c>
      <c r="L19" s="43"/>
    </row>
    <row r="20" spans="1:12" x14ac:dyDescent="0.2">
      <c r="A20" s="2" t="s">
        <v>486</v>
      </c>
      <c r="B20" s="13">
        <v>23</v>
      </c>
      <c r="C20" s="13">
        <v>27</v>
      </c>
      <c r="D20" s="43">
        <v>0.33009893782773087</v>
      </c>
      <c r="E20" s="43">
        <v>0.38269493204188443</v>
      </c>
      <c r="F20" s="62">
        <v>15.933403045847383</v>
      </c>
      <c r="G20" s="76">
        <v>23</v>
      </c>
      <c r="H20" s="76">
        <v>27</v>
      </c>
      <c r="I20" s="14">
        <v>0.33009893782773087</v>
      </c>
      <c r="J20" s="14">
        <v>0.38269493204188443</v>
      </c>
      <c r="K20" s="62">
        <v>15.933403045847383</v>
      </c>
      <c r="L20" s="43"/>
    </row>
    <row r="21" spans="1:12" x14ac:dyDescent="0.2">
      <c r="A21" s="2" t="s">
        <v>706</v>
      </c>
      <c r="B21" s="13">
        <v>9</v>
      </c>
      <c r="C21" s="13">
        <v>9</v>
      </c>
      <c r="D21" s="43">
        <v>0.13316652828239425</v>
      </c>
      <c r="E21" s="43">
        <v>0.13283834812857337</v>
      </c>
      <c r="F21" s="62">
        <v>-0.24644342542665676</v>
      </c>
      <c r="G21" s="76">
        <v>9</v>
      </c>
      <c r="H21" s="76">
        <v>9</v>
      </c>
      <c r="I21" s="14">
        <v>0.13316652828239425</v>
      </c>
      <c r="J21" s="14">
        <v>0.13283834812857337</v>
      </c>
      <c r="K21" s="62">
        <v>-0.24644342542665676</v>
      </c>
      <c r="L21" s="43"/>
    </row>
    <row r="22" spans="1:12" x14ac:dyDescent="0.2">
      <c r="A22" s="2" t="s">
        <v>488</v>
      </c>
      <c r="B22" s="13">
        <v>8</v>
      </c>
      <c r="C22" s="13">
        <v>11</v>
      </c>
      <c r="D22" s="43">
        <v>0.22180087756903466</v>
      </c>
      <c r="E22" s="43">
        <v>0.3006439520139455</v>
      </c>
      <c r="F22" s="62">
        <v>35.546782009629887</v>
      </c>
      <c r="G22" s="76">
        <v>8</v>
      </c>
      <c r="H22" s="76">
        <v>11</v>
      </c>
      <c r="I22" s="14">
        <v>0.22180087756903466</v>
      </c>
      <c r="J22" s="14">
        <v>0.3006439520139455</v>
      </c>
      <c r="K22" s="62">
        <v>35.546782009629887</v>
      </c>
      <c r="L22" s="43"/>
    </row>
    <row r="23" spans="1:12" x14ac:dyDescent="0.2">
      <c r="A23" s="2" t="s">
        <v>602</v>
      </c>
      <c r="B23" s="13">
        <v>11</v>
      </c>
      <c r="C23" s="13">
        <v>6</v>
      </c>
      <c r="D23" s="43">
        <v>0.40277396532555576</v>
      </c>
      <c r="E23" s="43">
        <v>0.21765153988464467</v>
      </c>
      <c r="F23" s="62">
        <v>-45.961864812011768</v>
      </c>
      <c r="G23" s="76">
        <v>11</v>
      </c>
      <c r="H23" s="76">
        <v>6</v>
      </c>
      <c r="I23" s="14">
        <v>0.40277396532555576</v>
      </c>
      <c r="J23" s="14">
        <v>0.21765153988464467</v>
      </c>
      <c r="K23" s="62">
        <v>-45.961864812011768</v>
      </c>
      <c r="L23" s="43"/>
    </row>
    <row r="24" spans="1:12" x14ac:dyDescent="0.2">
      <c r="A24" s="2" t="s">
        <v>604</v>
      </c>
      <c r="B24" s="13">
        <v>35</v>
      </c>
      <c r="C24" s="13">
        <v>30</v>
      </c>
      <c r="D24" s="43">
        <v>0.17106324457415492</v>
      </c>
      <c r="E24" s="43">
        <v>0.14606559182515674</v>
      </c>
      <c r="F24" s="62">
        <v>-14.613105703231211</v>
      </c>
      <c r="G24" s="76">
        <v>35</v>
      </c>
      <c r="H24" s="76">
        <v>30</v>
      </c>
      <c r="I24" s="14">
        <v>0.17106324457415492</v>
      </c>
      <c r="J24" s="14">
        <v>0.14606559182515674</v>
      </c>
      <c r="K24" s="62">
        <v>-14.613105703231211</v>
      </c>
      <c r="L24" s="43"/>
    </row>
    <row r="25" spans="1:12" x14ac:dyDescent="0.2">
      <c r="A25" s="2" t="s">
        <v>491</v>
      </c>
      <c r="B25" s="13">
        <v>28</v>
      </c>
      <c r="C25" s="13">
        <v>27</v>
      </c>
      <c r="D25" s="43">
        <v>0.34689778346047756</v>
      </c>
      <c r="E25" s="43">
        <v>0.33267078455599292</v>
      </c>
      <c r="F25" s="62">
        <v>-4.1012077859256646</v>
      </c>
      <c r="G25" s="76">
        <v>28</v>
      </c>
      <c r="H25" s="76">
        <v>27</v>
      </c>
      <c r="I25" s="14">
        <v>0.34689778346047756</v>
      </c>
      <c r="J25" s="14">
        <v>0.33267078455599292</v>
      </c>
      <c r="K25" s="62">
        <v>-4.1012077859256646</v>
      </c>
      <c r="L25" s="43"/>
    </row>
    <row r="26" spans="1:12" x14ac:dyDescent="0.2">
      <c r="A26" s="2" t="s">
        <v>598</v>
      </c>
      <c r="B26" s="13">
        <v>7</v>
      </c>
      <c r="C26" s="13">
        <v>3</v>
      </c>
      <c r="D26" s="43">
        <v>0.17689434309369625</v>
      </c>
      <c r="E26" s="43">
        <v>7.5481287559803184E-2</v>
      </c>
      <c r="F26" s="62">
        <v>-57.329733534880347</v>
      </c>
      <c r="G26" s="76">
        <v>7</v>
      </c>
      <c r="H26" s="76">
        <v>3</v>
      </c>
      <c r="I26" s="14">
        <v>0.17689434309369625</v>
      </c>
      <c r="J26" s="14">
        <v>7.5481287559803184E-2</v>
      </c>
      <c r="K26" s="62">
        <v>-57.329733534880347</v>
      </c>
      <c r="L26" s="43"/>
    </row>
    <row r="27" spans="1:12" x14ac:dyDescent="0.2">
      <c r="A27" s="2" t="s">
        <v>493</v>
      </c>
      <c r="B27" s="13">
        <v>39</v>
      </c>
      <c r="C27" s="13">
        <v>37</v>
      </c>
      <c r="D27" s="43">
        <v>0.34331032758011243</v>
      </c>
      <c r="E27" s="43">
        <v>0.32333590370812099</v>
      </c>
      <c r="F27" s="62">
        <v>-5.8181832200577599</v>
      </c>
      <c r="G27" s="76">
        <v>39</v>
      </c>
      <c r="H27" s="76">
        <v>37</v>
      </c>
      <c r="I27" s="14">
        <v>0.34331032758011243</v>
      </c>
      <c r="J27" s="14">
        <v>0.32333590370812099</v>
      </c>
      <c r="K27" s="62">
        <v>-5.8181832200577599</v>
      </c>
      <c r="L27" s="43"/>
    </row>
    <row r="28" spans="1:12" x14ac:dyDescent="0.2">
      <c r="A28" s="2" t="s">
        <v>599</v>
      </c>
      <c r="B28" s="13">
        <v>16</v>
      </c>
      <c r="C28" s="13">
        <v>15</v>
      </c>
      <c r="D28" s="43">
        <v>0.17706271818772487</v>
      </c>
      <c r="E28" s="43">
        <v>0.16559663640112141</v>
      </c>
      <c r="F28" s="62">
        <v>-6.4757177027221164</v>
      </c>
      <c r="G28" s="76">
        <v>16</v>
      </c>
      <c r="H28" s="76">
        <v>15</v>
      </c>
      <c r="I28" s="14">
        <v>0.17706271818772487</v>
      </c>
      <c r="J28" s="14">
        <v>0.16559663640112141</v>
      </c>
      <c r="K28" s="62">
        <v>-6.4757177027221164</v>
      </c>
      <c r="L28" s="43"/>
    </row>
    <row r="29" spans="1:12" x14ac:dyDescent="0.2">
      <c r="A29" s="2" t="s">
        <v>600</v>
      </c>
      <c r="B29" s="13">
        <v>5</v>
      </c>
      <c r="C29" s="13">
        <v>8</v>
      </c>
      <c r="D29" s="43">
        <v>0.1535329466350184</v>
      </c>
      <c r="E29" s="43">
        <v>0.2447081854888046</v>
      </c>
      <c r="F29" s="62">
        <v>59.384803621681151</v>
      </c>
      <c r="G29" s="76">
        <v>5</v>
      </c>
      <c r="H29" s="76">
        <v>8</v>
      </c>
      <c r="I29" s="14">
        <v>0.1535329466350184</v>
      </c>
      <c r="J29" s="14">
        <v>0.2447081854888046</v>
      </c>
      <c r="K29" s="62">
        <v>59.384803621681151</v>
      </c>
      <c r="L29" s="43"/>
    </row>
    <row r="30" spans="1:12" x14ac:dyDescent="0.2">
      <c r="A30" s="2" t="s">
        <v>707</v>
      </c>
      <c r="B30" s="13">
        <v>43</v>
      </c>
      <c r="C30" s="13">
        <v>32</v>
      </c>
      <c r="D30" s="43">
        <v>0.26792711072030229</v>
      </c>
      <c r="E30" s="43">
        <v>0.19932076466421553</v>
      </c>
      <c r="F30" s="62">
        <v>-25.606347141072682</v>
      </c>
      <c r="G30" s="76">
        <v>43</v>
      </c>
      <c r="H30" s="76">
        <v>32</v>
      </c>
      <c r="I30" s="14">
        <v>0.26792711072030229</v>
      </c>
      <c r="J30" s="14">
        <v>0.19932076466421553</v>
      </c>
      <c r="K30" s="62">
        <v>-25.606347141072682</v>
      </c>
      <c r="L30" s="43"/>
    </row>
    <row r="31" spans="1:12" x14ac:dyDescent="0.25">
      <c r="A31" s="2" t="s">
        <v>708</v>
      </c>
      <c r="B31" s="13">
        <v>19</v>
      </c>
      <c r="C31" s="13">
        <v>77</v>
      </c>
      <c r="D31" s="43">
        <v>0.57729567512108582</v>
      </c>
      <c r="E31" s="43">
        <v>2.3316333606467525</v>
      </c>
      <c r="F31" s="62">
        <v>303.88893614311252</v>
      </c>
      <c r="G31" s="13">
        <v>19</v>
      </c>
      <c r="H31" s="13">
        <v>77</v>
      </c>
      <c r="I31" s="14">
        <v>0.57729567512108582</v>
      </c>
      <c r="J31" s="14">
        <v>2.3316333606467525</v>
      </c>
      <c r="K31" s="62">
        <v>303.88893614311252</v>
      </c>
      <c r="L31" s="43"/>
    </row>
    <row r="32" spans="1:12" x14ac:dyDescent="0.2">
      <c r="A32" s="2" t="s">
        <v>498</v>
      </c>
      <c r="B32" s="13">
        <v>32</v>
      </c>
      <c r="C32" s="13">
        <v>36</v>
      </c>
      <c r="D32" s="43">
        <v>0.29452484073511692</v>
      </c>
      <c r="E32" s="43">
        <v>0.33086696519444958</v>
      </c>
      <c r="F32" s="62">
        <v>12.339239151653491</v>
      </c>
      <c r="G32" s="76">
        <v>35</v>
      </c>
      <c r="H32" s="76">
        <v>36</v>
      </c>
      <c r="I32" s="14">
        <v>0.32213654455403412</v>
      </c>
      <c r="J32" s="14">
        <v>0.33086696519444958</v>
      </c>
      <c r="K32" s="62">
        <v>2.7101615100832088</v>
      </c>
      <c r="L32" s="43"/>
    </row>
    <row r="33" spans="1:12" x14ac:dyDescent="0.2">
      <c r="A33" s="2" t="s">
        <v>596</v>
      </c>
      <c r="B33" s="13">
        <v>4</v>
      </c>
      <c r="C33" s="13">
        <v>3</v>
      </c>
      <c r="D33" s="43">
        <v>0.25325024263219875</v>
      </c>
      <c r="E33" s="43">
        <v>0.18975140036533469</v>
      </c>
      <c r="F33" s="62">
        <v>-25.073556339720827</v>
      </c>
      <c r="G33" s="76">
        <v>3</v>
      </c>
      <c r="H33" s="76">
        <v>3</v>
      </c>
      <c r="I33" s="14">
        <v>0.18993768197414906</v>
      </c>
      <c r="J33" s="14">
        <v>0.18975140036533469</v>
      </c>
      <c r="K33" s="62">
        <v>-9.8075119627771823E-2</v>
      </c>
      <c r="L33" s="43"/>
    </row>
    <row r="34" spans="1:12" x14ac:dyDescent="0.2">
      <c r="A34" s="2" t="s">
        <v>500</v>
      </c>
      <c r="B34" s="13">
        <v>6</v>
      </c>
      <c r="C34" s="13">
        <v>4</v>
      </c>
      <c r="D34" s="43">
        <v>0.96646734172620707</v>
      </c>
      <c r="E34" s="43">
        <v>0.62863132815655431</v>
      </c>
      <c r="F34" s="62">
        <v>-34.955760943380035</v>
      </c>
      <c r="G34" s="76">
        <v>6</v>
      </c>
      <c r="H34" s="76">
        <v>4</v>
      </c>
      <c r="I34" s="14">
        <v>0.96646734172620707</v>
      </c>
      <c r="J34" s="14">
        <v>0.62863132815655431</v>
      </c>
      <c r="K34" s="62">
        <v>-34.955760943380035</v>
      </c>
    </row>
    <row r="35" spans="1:12" x14ac:dyDescent="0.2">
      <c r="A35" s="2" t="s">
        <v>501</v>
      </c>
      <c r="B35" s="13">
        <v>15</v>
      </c>
      <c r="C35" s="13">
        <v>23</v>
      </c>
      <c r="D35" s="43">
        <v>0.20010216994461619</v>
      </c>
      <c r="E35" s="43">
        <v>0.30224975001974475</v>
      </c>
      <c r="F35" s="62">
        <v>51.047712327857674</v>
      </c>
      <c r="G35" s="76">
        <v>23</v>
      </c>
      <c r="H35" s="76">
        <v>29</v>
      </c>
      <c r="I35" s="14">
        <v>0.30682332724841149</v>
      </c>
      <c r="J35" s="14">
        <v>0.38109751089446081</v>
      </c>
      <c r="K35" s="62">
        <v>24.207476110809246</v>
      </c>
    </row>
    <row r="36" spans="1:12" x14ac:dyDescent="0.2">
      <c r="A36" s="2" t="s">
        <v>717</v>
      </c>
      <c r="B36" s="13">
        <v>76</v>
      </c>
      <c r="C36" s="13">
        <v>94</v>
      </c>
      <c r="D36" s="43">
        <v>0.17211208675850215</v>
      </c>
      <c r="E36" s="43">
        <v>0.21161420236562617</v>
      </c>
      <c r="F36" s="62">
        <v>22.95138961539125</v>
      </c>
      <c r="G36" s="76">
        <v>76</v>
      </c>
      <c r="H36" s="76">
        <v>94</v>
      </c>
      <c r="I36" s="14">
        <v>0.17211208675850215</v>
      </c>
      <c r="J36" s="14">
        <v>0.21161420236562617</v>
      </c>
      <c r="K36" s="62">
        <v>22.95138961539125</v>
      </c>
      <c r="L36" s="43"/>
    </row>
    <row r="37" spans="1:12" x14ac:dyDescent="0.2">
      <c r="A37" s="2" t="s">
        <v>503</v>
      </c>
      <c r="B37" s="13">
        <v>6</v>
      </c>
      <c r="C37" s="13">
        <v>3</v>
      </c>
      <c r="D37" s="43">
        <v>0.2730048793934588</v>
      </c>
      <c r="E37" s="43">
        <v>0.13577376108705905</v>
      </c>
      <c r="F37" s="62">
        <v>-50.266910471083627</v>
      </c>
      <c r="G37" s="76">
        <v>6</v>
      </c>
      <c r="H37" s="76">
        <v>3</v>
      </c>
      <c r="I37" s="14">
        <v>0.2730048793934588</v>
      </c>
      <c r="J37" s="14">
        <v>0.13577376108705905</v>
      </c>
      <c r="K37" s="62">
        <v>-50.266910471083627</v>
      </c>
      <c r="L37" s="43"/>
    </row>
    <row r="38" spans="1:12" x14ac:dyDescent="0.2">
      <c r="A38" s="18" t="s">
        <v>504</v>
      </c>
      <c r="B38" s="19" t="s">
        <v>477</v>
      </c>
      <c r="C38" s="19" t="s">
        <v>477</v>
      </c>
      <c r="D38" s="19" t="s">
        <v>477</v>
      </c>
      <c r="E38" s="19" t="s">
        <v>477</v>
      </c>
      <c r="F38" s="75" t="s">
        <v>477</v>
      </c>
      <c r="G38" s="81" t="s">
        <v>477</v>
      </c>
      <c r="H38" s="81" t="s">
        <v>477</v>
      </c>
      <c r="I38" s="81" t="s">
        <v>477</v>
      </c>
      <c r="J38" s="81" t="s">
        <v>477</v>
      </c>
      <c r="K38" s="75" t="s">
        <v>477</v>
      </c>
      <c r="L38" s="43"/>
    </row>
    <row r="39" spans="1:12" x14ac:dyDescent="0.2">
      <c r="B39" s="13"/>
      <c r="C39" s="13"/>
      <c r="D39" s="48"/>
      <c r="E39" s="48"/>
      <c r="F39" s="62"/>
      <c r="G39" s="76"/>
      <c r="H39" s="76"/>
      <c r="I39" s="48"/>
      <c r="J39" s="48"/>
      <c r="K39" s="62"/>
      <c r="L39" s="43"/>
    </row>
    <row r="40" spans="1:12" ht="11.25" customHeight="1" x14ac:dyDescent="0.25">
      <c r="A40" s="840" t="s">
        <v>709</v>
      </c>
      <c r="B40" s="840"/>
      <c r="C40" s="840"/>
      <c r="D40" s="840"/>
      <c r="E40" s="840"/>
      <c r="F40" s="840"/>
      <c r="G40" s="840"/>
      <c r="H40" s="840"/>
      <c r="I40" s="840"/>
      <c r="J40" s="840"/>
      <c r="K40" s="840"/>
    </row>
    <row r="41" spans="1:12" ht="11.25" customHeight="1" x14ac:dyDescent="0.25">
      <c r="A41" s="840"/>
      <c r="B41" s="840"/>
      <c r="C41" s="840"/>
      <c r="D41" s="840"/>
      <c r="E41" s="840"/>
      <c r="F41" s="840"/>
      <c r="G41" s="840"/>
      <c r="H41" s="840"/>
      <c r="I41" s="840"/>
      <c r="J41" s="840"/>
      <c r="K41" s="840"/>
    </row>
    <row r="42" spans="1:12" ht="11.25" customHeight="1" x14ac:dyDescent="0.25">
      <c r="A42" s="840"/>
      <c r="B42" s="840"/>
      <c r="C42" s="840"/>
      <c r="D42" s="840"/>
      <c r="E42" s="840"/>
      <c r="F42" s="840"/>
      <c r="G42" s="840"/>
      <c r="H42" s="840"/>
      <c r="I42" s="840"/>
      <c r="J42" s="840"/>
      <c r="K42" s="840"/>
    </row>
    <row r="43" spans="1:12" x14ac:dyDescent="0.25">
      <c r="A43" s="22" t="s">
        <v>710</v>
      </c>
      <c r="B43" s="68"/>
      <c r="C43" s="68"/>
      <c r="D43" s="68"/>
      <c r="E43" s="68"/>
      <c r="F43" s="68"/>
      <c r="G43" s="68"/>
      <c r="H43" s="68"/>
      <c r="I43" s="68"/>
      <c r="J43" s="68"/>
      <c r="K43" s="68"/>
      <c r="L43" s="68"/>
    </row>
    <row r="44" spans="1:12" x14ac:dyDescent="0.25">
      <c r="A44" s="77" t="s">
        <v>711</v>
      </c>
      <c r="B44" s="82"/>
      <c r="C44" s="82"/>
      <c r="D44" s="82"/>
      <c r="E44" s="82"/>
    </row>
    <row r="45" spans="1:12" x14ac:dyDescent="0.25">
      <c r="A45" s="798" t="s">
        <v>718</v>
      </c>
      <c r="B45" s="798"/>
      <c r="C45" s="798"/>
      <c r="D45" s="798"/>
      <c r="E45" s="798"/>
      <c r="F45" s="798"/>
      <c r="G45" s="798"/>
      <c r="H45" s="798"/>
      <c r="I45" s="798"/>
      <c r="J45" s="798"/>
      <c r="K45" s="798"/>
    </row>
    <row r="46" spans="1:12" x14ac:dyDescent="0.25">
      <c r="A46" s="798"/>
      <c r="B46" s="798"/>
      <c r="C46" s="798"/>
      <c r="D46" s="798"/>
      <c r="E46" s="798"/>
      <c r="F46" s="798"/>
      <c r="G46" s="798"/>
      <c r="H46" s="798"/>
      <c r="I46" s="798"/>
      <c r="J46" s="798"/>
      <c r="K46" s="798"/>
    </row>
    <row r="47" spans="1:12" ht="11.25" customHeight="1" x14ac:dyDescent="0.25">
      <c r="A47" s="798" t="s">
        <v>719</v>
      </c>
      <c r="B47" s="798"/>
      <c r="C47" s="798"/>
      <c r="D47" s="798"/>
      <c r="E47" s="798"/>
      <c r="F47" s="798"/>
      <c r="G47" s="798"/>
      <c r="H47" s="798"/>
      <c r="I47" s="798"/>
      <c r="J47" s="798"/>
      <c r="K47" s="798"/>
    </row>
    <row r="48" spans="1:12" x14ac:dyDescent="0.25">
      <c r="A48" s="798"/>
      <c r="B48" s="798"/>
      <c r="C48" s="798"/>
      <c r="D48" s="798"/>
      <c r="E48" s="798"/>
      <c r="F48" s="798"/>
      <c r="G48" s="798"/>
      <c r="H48" s="798"/>
      <c r="I48" s="798"/>
      <c r="J48" s="798"/>
      <c r="K48" s="798"/>
    </row>
  </sheetData>
  <mergeCells count="13">
    <mergeCell ref="A40:K42"/>
    <mergeCell ref="A45:K46"/>
    <mergeCell ref="A47:K48"/>
    <mergeCell ref="A5:A8"/>
    <mergeCell ref="B5:K5"/>
    <mergeCell ref="B6:F6"/>
    <mergeCell ref="G6:K6"/>
    <mergeCell ref="B7:C7"/>
    <mergeCell ref="D7:E7"/>
    <mergeCell ref="F7:F8"/>
    <mergeCell ref="G7:H7"/>
    <mergeCell ref="I7:J7"/>
    <mergeCell ref="K7:K8"/>
  </mergeCells>
  <hyperlinks>
    <hyperlink ref="K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2" sqref="A2"/>
    </sheetView>
  </sheetViews>
  <sheetFormatPr defaultColWidth="9.140625" defaultRowHeight="11.25" x14ac:dyDescent="0.2"/>
  <cols>
    <col min="1" max="1" width="9.140625" style="27" customWidth="1"/>
    <col min="2" max="2" width="20.85546875" style="27" bestFit="1" customWidth="1"/>
    <col min="3" max="3" width="21.7109375" style="27" bestFit="1" customWidth="1"/>
    <col min="4" max="10" width="12.5703125" style="27" bestFit="1" customWidth="1"/>
    <col min="11" max="16384" width="9.140625" style="27"/>
  </cols>
  <sheetData>
    <row r="1" spans="1:7" x14ac:dyDescent="0.2">
      <c r="A1" s="26" t="s">
        <v>1387</v>
      </c>
      <c r="C1" s="3" t="s">
        <v>460</v>
      </c>
    </row>
    <row r="2" spans="1:7" x14ac:dyDescent="0.2">
      <c r="A2" s="27" t="s">
        <v>311</v>
      </c>
    </row>
    <row r="3" spans="1:7" x14ac:dyDescent="0.2">
      <c r="A3" s="27" t="s">
        <v>1388</v>
      </c>
    </row>
    <row r="5" spans="1:7" x14ac:dyDescent="0.2">
      <c r="C5" s="540" t="s">
        <v>1336</v>
      </c>
    </row>
    <row r="6" spans="1:7" ht="22.5" x14ac:dyDescent="0.2">
      <c r="A6" s="28" t="s">
        <v>1332</v>
      </c>
      <c r="B6" s="28" t="s">
        <v>1365</v>
      </c>
      <c r="C6" s="28" t="s">
        <v>1364</v>
      </c>
    </row>
    <row r="7" spans="1:7" x14ac:dyDescent="0.2">
      <c r="A7" s="8">
        <v>2018</v>
      </c>
      <c r="B7" s="468">
        <v>945052067.74728692</v>
      </c>
      <c r="C7" s="468">
        <v>308470951.31907034</v>
      </c>
      <c r="F7" s="468"/>
      <c r="G7" s="468"/>
    </row>
    <row r="8" spans="1:7" x14ac:dyDescent="0.2">
      <c r="A8" s="8">
        <v>2019</v>
      </c>
      <c r="B8" s="468">
        <v>1797237746.4835579</v>
      </c>
      <c r="C8" s="468">
        <v>195968970.76988551</v>
      </c>
      <c r="F8" s="468"/>
      <c r="G8" s="468"/>
    </row>
    <row r="9" spans="1:7" x14ac:dyDescent="0.2">
      <c r="A9" s="8">
        <v>2020</v>
      </c>
      <c r="B9" s="468">
        <v>1789802513.4332073</v>
      </c>
      <c r="C9" s="468">
        <v>195133970.81578419</v>
      </c>
      <c r="F9" s="468"/>
      <c r="G9" s="468"/>
    </row>
    <row r="10" spans="1:7" x14ac:dyDescent="0.2">
      <c r="A10" s="8">
        <v>2021</v>
      </c>
      <c r="B10" s="468">
        <v>1783931244.8235631</v>
      </c>
      <c r="C10" s="468">
        <v>194291248.7402043</v>
      </c>
      <c r="F10" s="468"/>
      <c r="G10" s="468"/>
    </row>
    <row r="11" spans="1:7" x14ac:dyDescent="0.2">
      <c r="A11" s="541">
        <v>2022</v>
      </c>
      <c r="B11" s="526">
        <v>2113309000</v>
      </c>
      <c r="C11" s="526">
        <v>231153000</v>
      </c>
    </row>
    <row r="12" spans="1:7" x14ac:dyDescent="0.2">
      <c r="A12" s="541" t="s">
        <v>763</v>
      </c>
      <c r="B12" s="542">
        <f>SUM(B7:B11)</f>
        <v>8429332572.4876156</v>
      </c>
      <c r="C12" s="542">
        <f>SUM(C7:C11)</f>
        <v>1125018141.6449444</v>
      </c>
    </row>
    <row r="13" spans="1:7" x14ac:dyDescent="0.2">
      <c r="A13" s="8"/>
      <c r="B13" s="528"/>
      <c r="C13" s="528"/>
    </row>
    <row r="14" spans="1:7" x14ac:dyDescent="0.2">
      <c r="A14" s="498" t="s">
        <v>1389</v>
      </c>
    </row>
    <row r="15" spans="1:7" x14ac:dyDescent="0.2">
      <c r="A15" s="816" t="s">
        <v>1390</v>
      </c>
      <c r="B15" s="816"/>
      <c r="C15" s="816"/>
    </row>
    <row r="16" spans="1:7" x14ac:dyDescent="0.2">
      <c r="A16" s="816"/>
      <c r="B16" s="816"/>
      <c r="C16" s="816"/>
    </row>
    <row r="17" spans="2:3" x14ac:dyDescent="0.2">
      <c r="B17" s="468"/>
      <c r="C17" s="468"/>
    </row>
    <row r="19" spans="2:3" x14ac:dyDescent="0.2">
      <c r="B19" s="468"/>
    </row>
    <row r="21" spans="2:3" x14ac:dyDescent="0.2">
      <c r="B21" s="468"/>
    </row>
    <row r="22" spans="2:3" x14ac:dyDescent="0.2">
      <c r="B22" s="468"/>
    </row>
  </sheetData>
  <mergeCells count="1">
    <mergeCell ref="A15:C16"/>
  </mergeCells>
  <hyperlinks>
    <hyperlink ref="C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workbookViewId="0">
      <selection activeCell="Z1" sqref="Z1"/>
    </sheetView>
  </sheetViews>
  <sheetFormatPr defaultColWidth="9.140625" defaultRowHeight="11.25" x14ac:dyDescent="0.2"/>
  <cols>
    <col min="1" max="1" width="20.140625" style="27" customWidth="1"/>
    <col min="2" max="2" width="9.5703125" style="27" customWidth="1"/>
    <col min="3" max="5" width="13.5703125" style="27" bestFit="1" customWidth="1"/>
    <col min="6" max="6" width="3.85546875" style="27" customWidth="1"/>
    <col min="7" max="16" width="9.140625" style="27"/>
    <col min="17" max="17" width="4.140625" style="27" customWidth="1"/>
    <col min="18" max="16384" width="9.140625" style="27"/>
  </cols>
  <sheetData>
    <row r="1" spans="1:26" x14ac:dyDescent="0.2">
      <c r="A1" s="26" t="s">
        <v>1391</v>
      </c>
      <c r="Z1" s="3" t="s">
        <v>460</v>
      </c>
    </row>
    <row r="2" spans="1:26" x14ac:dyDescent="0.2">
      <c r="A2" s="27" t="s">
        <v>313</v>
      </c>
    </row>
    <row r="4" spans="1:26" x14ac:dyDescent="0.2">
      <c r="S4" s="27" t="s">
        <v>1332</v>
      </c>
      <c r="T4" s="27" t="s">
        <v>1392</v>
      </c>
      <c r="U4" s="27" t="s">
        <v>1393</v>
      </c>
    </row>
    <row r="5" spans="1:26" x14ac:dyDescent="0.2">
      <c r="S5" s="27">
        <v>2005</v>
      </c>
      <c r="T5" s="39">
        <v>739.23920958807958</v>
      </c>
      <c r="U5" s="39">
        <v>19.495204713983235</v>
      </c>
    </row>
    <row r="6" spans="1:26" x14ac:dyDescent="0.2">
      <c r="S6" s="27">
        <v>2006</v>
      </c>
      <c r="T6" s="39">
        <v>783.98518280831047</v>
      </c>
      <c r="U6" s="39">
        <v>25.067854297827306</v>
      </c>
    </row>
    <row r="7" spans="1:26" x14ac:dyDescent="0.2">
      <c r="A7" s="672"/>
      <c r="B7" s="131" t="s">
        <v>1382</v>
      </c>
      <c r="S7" s="27">
        <v>2007</v>
      </c>
      <c r="T7" s="39">
        <v>837.88540253270742</v>
      </c>
      <c r="U7" s="39">
        <v>15.360573156901902</v>
      </c>
    </row>
    <row r="8" spans="1:26" x14ac:dyDescent="0.2">
      <c r="A8" s="673" t="s">
        <v>1342</v>
      </c>
      <c r="B8" s="673">
        <v>1.6</v>
      </c>
      <c r="S8" s="27">
        <v>2008</v>
      </c>
      <c r="T8" s="39">
        <v>940.36882686523938</v>
      </c>
      <c r="U8" s="39">
        <v>23.992145275953661</v>
      </c>
    </row>
    <row r="9" spans="1:26" x14ac:dyDescent="0.2">
      <c r="A9" s="673" t="s">
        <v>1344</v>
      </c>
      <c r="B9" s="673">
        <v>5.3</v>
      </c>
      <c r="S9" s="27">
        <v>2009</v>
      </c>
      <c r="T9" s="39">
        <v>935.30485837245135</v>
      </c>
      <c r="U9" s="39">
        <v>47.788991056971177</v>
      </c>
    </row>
    <row r="10" spans="1:26" x14ac:dyDescent="0.2">
      <c r="A10" s="673" t="s">
        <v>1343</v>
      </c>
      <c r="B10" s="673">
        <v>8.1</v>
      </c>
      <c r="S10" s="27">
        <v>2010</v>
      </c>
      <c r="T10" s="39">
        <v>1018.0723767534007</v>
      </c>
      <c r="U10" s="39">
        <v>50.790720750303414</v>
      </c>
    </row>
    <row r="11" spans="1:26" x14ac:dyDescent="0.2">
      <c r="J11" s="27" t="s">
        <v>1394</v>
      </c>
      <c r="K11" s="27" t="s">
        <v>1395</v>
      </c>
      <c r="L11" s="27" t="s">
        <v>1396</v>
      </c>
      <c r="S11" s="27">
        <v>2011</v>
      </c>
      <c r="T11" s="39">
        <v>1075.0159680138008</v>
      </c>
      <c r="U11" s="39">
        <v>33.861178010318639</v>
      </c>
    </row>
    <row r="12" spans="1:26" x14ac:dyDescent="0.2">
      <c r="I12" s="27" t="s">
        <v>1397</v>
      </c>
      <c r="J12" s="27">
        <v>1.6</v>
      </c>
      <c r="K12" s="27">
        <v>17.599999999999998</v>
      </c>
      <c r="L12" s="27">
        <v>18</v>
      </c>
      <c r="S12" s="27">
        <v>2012</v>
      </c>
      <c r="T12" s="39">
        <v>1104.5283754492095</v>
      </c>
      <c r="U12" s="39">
        <v>66.297211475440875</v>
      </c>
    </row>
    <row r="13" spans="1:26" x14ac:dyDescent="0.2">
      <c r="S13" s="27">
        <v>2013</v>
      </c>
      <c r="T13" s="39">
        <v>1150.9616599149556</v>
      </c>
      <c r="U13" s="39">
        <v>90.189472124996044</v>
      </c>
    </row>
    <row r="14" spans="1:26" x14ac:dyDescent="0.2">
      <c r="S14" s="27">
        <v>2014</v>
      </c>
      <c r="T14" s="39">
        <v>1172.3364278030299</v>
      </c>
      <c r="U14" s="39">
        <v>84.657094712636678</v>
      </c>
    </row>
    <row r="15" spans="1:26" x14ac:dyDescent="0.2">
      <c r="S15" s="27">
        <v>2015</v>
      </c>
      <c r="T15" s="39">
        <v>1114.3599560933778</v>
      </c>
      <c r="U15" s="39">
        <v>45.582414786677994</v>
      </c>
    </row>
    <row r="16" spans="1:26" x14ac:dyDescent="0.2">
      <c r="S16" s="27">
        <v>2016</v>
      </c>
      <c r="T16" s="39">
        <v>1108.3739643153892</v>
      </c>
      <c r="U16" s="39">
        <v>35.747096143854762</v>
      </c>
    </row>
    <row r="17" spans="1:27" x14ac:dyDescent="0.2">
      <c r="S17" s="27">
        <v>2017</v>
      </c>
      <c r="T17" s="39">
        <v>1130.063459654353</v>
      </c>
      <c r="U17" s="39">
        <v>36.729877992904676</v>
      </c>
    </row>
    <row r="18" spans="1:27" x14ac:dyDescent="0.2">
      <c r="S18" s="27">
        <v>2018</v>
      </c>
      <c r="T18" s="39">
        <v>1169.5636315894615</v>
      </c>
      <c r="U18" s="39">
        <v>31.03554883064664</v>
      </c>
    </row>
    <row r="19" spans="1:27" x14ac:dyDescent="0.2">
      <c r="S19" s="27">
        <v>2019</v>
      </c>
      <c r="T19" s="39">
        <v>1218.8743548587586</v>
      </c>
      <c r="U19" s="39">
        <v>24.575531451749129</v>
      </c>
    </row>
    <row r="20" spans="1:27" x14ac:dyDescent="0.2">
      <c r="S20" s="27">
        <v>2020</v>
      </c>
      <c r="T20" s="39">
        <v>1236.9392826954211</v>
      </c>
      <c r="U20" s="39">
        <v>20.38967705372535</v>
      </c>
    </row>
    <row r="21" spans="1:27" x14ac:dyDescent="0.2">
      <c r="S21" s="27">
        <v>2021</v>
      </c>
      <c r="T21" s="39">
        <v>1340.2170757786312</v>
      </c>
      <c r="U21" s="39">
        <v>28.512165562441691</v>
      </c>
    </row>
    <row r="22" spans="1:27" x14ac:dyDescent="0.2">
      <c r="S22" s="27">
        <v>2022</v>
      </c>
      <c r="T22" s="39">
        <v>1438.6776093569924</v>
      </c>
      <c r="U22" s="39">
        <v>30.488462705262169</v>
      </c>
    </row>
    <row r="27" spans="1:27" x14ac:dyDescent="0.2">
      <c r="A27" s="1008" t="s">
        <v>1386</v>
      </c>
      <c r="B27" s="1008"/>
      <c r="C27" s="1008"/>
      <c r="D27" s="1008"/>
      <c r="E27" s="1008"/>
      <c r="F27" s="143"/>
      <c r="G27" s="816" t="s">
        <v>1398</v>
      </c>
      <c r="H27" s="816"/>
      <c r="I27" s="816"/>
      <c r="J27" s="816"/>
      <c r="K27" s="816"/>
      <c r="L27" s="816"/>
      <c r="M27" s="816"/>
      <c r="N27" s="816"/>
      <c r="O27" s="816"/>
      <c r="P27" s="816"/>
      <c r="R27" s="990" t="s">
        <v>1399</v>
      </c>
      <c r="S27" s="990"/>
      <c r="T27" s="990"/>
      <c r="U27" s="990"/>
      <c r="V27" s="990"/>
      <c r="W27" s="990"/>
      <c r="X27" s="990"/>
      <c r="Y27" s="990"/>
      <c r="Z27" s="990"/>
      <c r="AA27" s="990"/>
    </row>
    <row r="28" spans="1:27" x14ac:dyDescent="0.2">
      <c r="A28" s="1008"/>
      <c r="B28" s="1008"/>
      <c r="C28" s="1008"/>
      <c r="D28" s="1008"/>
      <c r="E28" s="1008"/>
      <c r="F28" s="143"/>
      <c r="G28" s="816"/>
      <c r="H28" s="816"/>
      <c r="I28" s="816"/>
      <c r="J28" s="816"/>
      <c r="K28" s="816"/>
      <c r="L28" s="816"/>
      <c r="M28" s="816"/>
      <c r="N28" s="816"/>
      <c r="O28" s="816"/>
      <c r="P28" s="816"/>
      <c r="R28" s="990"/>
      <c r="S28" s="990"/>
      <c r="T28" s="990"/>
      <c r="U28" s="990"/>
      <c r="V28" s="990"/>
      <c r="W28" s="990"/>
      <c r="X28" s="990"/>
      <c r="Y28" s="990"/>
      <c r="Z28" s="990"/>
      <c r="AA28" s="990"/>
    </row>
    <row r="33" spans="1:25" x14ac:dyDescent="0.2">
      <c r="B33" s="27">
        <v>2019</v>
      </c>
      <c r="C33" s="27">
        <v>2020</v>
      </c>
      <c r="D33" s="27">
        <v>2021</v>
      </c>
      <c r="E33" s="27">
        <v>2022</v>
      </c>
    </row>
    <row r="34" spans="1:25" x14ac:dyDescent="0.2">
      <c r="A34" s="27" t="s">
        <v>632</v>
      </c>
      <c r="B34" s="555">
        <v>9.3997756553966361E-2</v>
      </c>
      <c r="C34" s="555">
        <v>8.2712485129720709E-2</v>
      </c>
      <c r="D34" s="555">
        <v>6.7162208277955354E-2</v>
      </c>
      <c r="E34" s="555">
        <v>6.1561767720390431E-2</v>
      </c>
      <c r="F34" s="555"/>
    </row>
    <row r="35" spans="1:25" x14ac:dyDescent="0.2">
      <c r="A35" s="27" t="s">
        <v>612</v>
      </c>
      <c r="B35" s="555">
        <v>5.4352001875589674E-2</v>
      </c>
      <c r="C35" s="555">
        <v>5.2670869631936706E-2</v>
      </c>
      <c r="D35" s="555">
        <v>5.0733621312298804E-2</v>
      </c>
      <c r="E35" s="555">
        <v>4.7202327091239733E-2</v>
      </c>
      <c r="F35" s="555"/>
    </row>
    <row r="36" spans="1:25" x14ac:dyDescent="0.2">
      <c r="A36" s="27" t="s">
        <v>561</v>
      </c>
      <c r="B36" s="555">
        <v>8.9208041347595954E-2</v>
      </c>
      <c r="C36" s="555">
        <v>8.2820068505155359E-2</v>
      </c>
      <c r="D36" s="555">
        <v>0.11610948931597363</v>
      </c>
      <c r="E36" s="555">
        <v>8.442253520019545E-2</v>
      </c>
      <c r="F36" s="555"/>
    </row>
    <row r="37" spans="1:25" x14ac:dyDescent="0.2">
      <c r="A37" s="27" t="s">
        <v>613</v>
      </c>
      <c r="B37" s="555">
        <v>6.2215704719173877E-2</v>
      </c>
      <c r="C37" s="555">
        <v>6.1189348282928269E-2</v>
      </c>
      <c r="D37" s="555">
        <v>5.8603783100256601E-2</v>
      </c>
      <c r="E37" s="555">
        <v>5.9348759261084988E-2</v>
      </c>
      <c r="F37" s="555"/>
      <c r="V37" s="94">
        <v>2019</v>
      </c>
      <c r="W37" s="94">
        <v>2020</v>
      </c>
      <c r="X37" s="94">
        <v>2021</v>
      </c>
      <c r="Y37" s="94">
        <v>2022</v>
      </c>
    </row>
    <row r="38" spans="1:25" x14ac:dyDescent="0.2">
      <c r="A38" s="27" t="s">
        <v>556</v>
      </c>
      <c r="B38" s="555">
        <v>8.0665486839833739E-2</v>
      </c>
      <c r="C38" s="555">
        <v>8.7169445802045789E-2</v>
      </c>
      <c r="D38" s="555">
        <v>7.585160237915102E-2</v>
      </c>
      <c r="E38" s="555">
        <v>9.2594736961026256E-2</v>
      </c>
      <c r="F38" s="555"/>
      <c r="U38" s="27" t="s">
        <v>1342</v>
      </c>
      <c r="V38" s="223">
        <v>0.11899999999999999</v>
      </c>
      <c r="W38" s="223">
        <v>0.129</v>
      </c>
      <c r="X38" s="223">
        <v>0.125</v>
      </c>
      <c r="Y38" s="223">
        <v>0.115</v>
      </c>
    </row>
    <row r="39" spans="1:25" x14ac:dyDescent="0.2">
      <c r="A39" s="27" t="s">
        <v>630</v>
      </c>
      <c r="B39" s="555">
        <v>5.2501033486726044E-2</v>
      </c>
      <c r="C39" s="555">
        <v>7.0271989304234284E-2</v>
      </c>
      <c r="D39" s="555">
        <v>7.5767557716333658E-2</v>
      </c>
      <c r="E39" s="555">
        <v>7.7053328258459092E-2</v>
      </c>
      <c r="F39" s="555"/>
      <c r="U39" s="27" t="s">
        <v>1344</v>
      </c>
      <c r="V39" s="223">
        <v>0.81399999999999995</v>
      </c>
      <c r="W39" s="223">
        <v>0.79800000000000004</v>
      </c>
      <c r="X39" s="223">
        <v>0.80700000000000005</v>
      </c>
      <c r="Y39" s="223">
        <v>0.81599999999999995</v>
      </c>
    </row>
    <row r="40" spans="1:25" x14ac:dyDescent="0.2">
      <c r="A40" s="27" t="s">
        <v>584</v>
      </c>
      <c r="B40" s="555">
        <v>7.4865116233712684E-2</v>
      </c>
      <c r="C40" s="555">
        <v>8.198750149711001E-2</v>
      </c>
      <c r="D40" s="555">
        <v>8.2018383324970232E-2</v>
      </c>
      <c r="E40" s="555">
        <v>9.6387610588532333E-2</v>
      </c>
      <c r="F40" s="555"/>
      <c r="U40" s="27" t="s">
        <v>1343</v>
      </c>
      <c r="V40" s="223">
        <v>6.7000000000000004E-2</v>
      </c>
      <c r="W40" s="223">
        <v>7.2999999999999995E-2</v>
      </c>
      <c r="X40" s="223">
        <v>7.0000000000000007E-2</v>
      </c>
      <c r="Y40" s="223">
        <v>6.9000000000000006E-2</v>
      </c>
    </row>
    <row r="41" spans="1:25" x14ac:dyDescent="0.2">
      <c r="A41" s="27" t="s">
        <v>540</v>
      </c>
      <c r="B41" s="555">
        <v>8.3232522575123716E-2</v>
      </c>
      <c r="C41" s="555">
        <v>7.0561989976742887E-2</v>
      </c>
      <c r="D41" s="555">
        <v>7.1849184627453933E-2</v>
      </c>
      <c r="E41" s="555">
        <v>7.0533141230267771E-2</v>
      </c>
      <c r="F41" s="555"/>
    </row>
    <row r="42" spans="1:25" x14ac:dyDescent="0.2">
      <c r="A42" s="27" t="s">
        <v>544</v>
      </c>
      <c r="B42" s="555">
        <v>0.10585505521638019</v>
      </c>
      <c r="C42" s="555">
        <v>0.10255707486657874</v>
      </c>
      <c r="D42" s="555">
        <v>8.3974527717152955E-2</v>
      </c>
      <c r="E42" s="555">
        <v>0.11525134278434269</v>
      </c>
      <c r="F42" s="555"/>
    </row>
    <row r="43" spans="1:25" x14ac:dyDescent="0.2">
      <c r="A43" s="27" t="s">
        <v>568</v>
      </c>
      <c r="B43" s="555">
        <v>6.853193143357468E-2</v>
      </c>
      <c r="C43" s="555">
        <v>6.2967614600403732E-2</v>
      </c>
      <c r="D43" s="555">
        <v>5.8529665624444421E-2</v>
      </c>
      <c r="E43" s="555">
        <v>6.3077423048041134E-2</v>
      </c>
      <c r="F43" s="555"/>
      <c r="I43" s="27">
        <v>2013</v>
      </c>
      <c r="J43" s="27">
        <v>2014</v>
      </c>
      <c r="K43" s="27">
        <v>2015</v>
      </c>
      <c r="L43" s="27">
        <v>2016</v>
      </c>
      <c r="M43" s="27">
        <v>2017</v>
      </c>
      <c r="N43" s="27">
        <v>2018</v>
      </c>
      <c r="O43" s="27">
        <v>2019</v>
      </c>
      <c r="P43" s="27">
        <v>2020</v>
      </c>
      <c r="Q43" s="27">
        <v>2021</v>
      </c>
      <c r="R43" s="27">
        <v>2023</v>
      </c>
    </row>
    <row r="44" spans="1:25" x14ac:dyDescent="0.2">
      <c r="A44" s="27" t="s">
        <v>574</v>
      </c>
      <c r="B44" s="555">
        <v>6.8091087987633234E-2</v>
      </c>
      <c r="C44" s="555">
        <v>5.1860232503557056E-2</v>
      </c>
      <c r="D44" s="555">
        <v>5.3904032082962232E-2</v>
      </c>
      <c r="E44" s="555">
        <v>5.5103717964610506E-2</v>
      </c>
      <c r="F44" s="555"/>
      <c r="H44" s="27" t="s">
        <v>1343</v>
      </c>
      <c r="I44" s="31">
        <v>6.1962019159467667</v>
      </c>
      <c r="J44" s="31">
        <v>6.4249286269863717</v>
      </c>
      <c r="K44" s="31">
        <v>6.7533616266382648</v>
      </c>
      <c r="L44" s="31">
        <v>7.0550238916920236</v>
      </c>
      <c r="M44" s="31">
        <v>7.0392181894248207</v>
      </c>
      <c r="N44" s="31">
        <v>7.4664373824205192</v>
      </c>
      <c r="O44" s="31">
        <v>7.9555135439029874</v>
      </c>
      <c r="P44" s="31">
        <v>8.2098406087681894</v>
      </c>
      <c r="Q44" s="31">
        <v>7.7896021062837706</v>
      </c>
      <c r="R44" s="31">
        <v>8.6032510750000135</v>
      </c>
    </row>
    <row r="45" spans="1:25" x14ac:dyDescent="0.2">
      <c r="A45" s="27" t="s">
        <v>528</v>
      </c>
      <c r="B45" s="555">
        <v>8.131796978139598E-2</v>
      </c>
      <c r="C45" s="555">
        <v>7.7074326396742401E-2</v>
      </c>
      <c r="D45" s="555">
        <v>6.5799662198167005E-2</v>
      </c>
      <c r="E45" s="555">
        <v>6.5949729151473721E-2</v>
      </c>
      <c r="F45" s="555"/>
    </row>
    <row r="46" spans="1:25" x14ac:dyDescent="0.2">
      <c r="A46" s="27" t="s">
        <v>549</v>
      </c>
      <c r="B46" s="555">
        <v>9.5667330796502525E-2</v>
      </c>
      <c r="C46" s="555">
        <v>9.3222611137439598E-2</v>
      </c>
      <c r="D46" s="555">
        <v>8.1065858823925738E-2</v>
      </c>
      <c r="E46" s="555">
        <v>8.3389546558543845E-2</v>
      </c>
      <c r="F46" s="555"/>
    </row>
    <row r="47" spans="1:25" x14ac:dyDescent="0.2">
      <c r="A47" s="27" t="s">
        <v>532</v>
      </c>
      <c r="B47" s="555">
        <v>9.7907917782945678E-2</v>
      </c>
      <c r="C47" s="555">
        <v>9.0051721903120233E-2</v>
      </c>
      <c r="D47" s="555">
        <v>8.7140682467462677E-2</v>
      </c>
      <c r="E47" s="555">
        <v>8.694696770243307E-2</v>
      </c>
      <c r="F47" s="555"/>
    </row>
    <row r="48" spans="1:25" x14ac:dyDescent="0.2">
      <c r="A48" s="27" t="s">
        <v>530</v>
      </c>
      <c r="B48" s="555">
        <v>8.8546097167268994E-2</v>
      </c>
      <c r="C48" s="555">
        <v>7.9137115188449916E-2</v>
      </c>
      <c r="D48" s="555">
        <v>7.0478416826808568E-2</v>
      </c>
      <c r="E48" s="555">
        <v>6.9789790759241466E-2</v>
      </c>
      <c r="F48" s="555"/>
    </row>
    <row r="49" spans="1:20" x14ac:dyDescent="0.2">
      <c r="A49" s="27" t="s">
        <v>623</v>
      </c>
      <c r="B49" s="555">
        <v>7.1058367529207661E-2</v>
      </c>
      <c r="C49" s="555">
        <v>6.1989554699473301E-2</v>
      </c>
      <c r="D49" s="555">
        <v>6.6637774531781144E-2</v>
      </c>
      <c r="E49" s="555">
        <v>7.4298837869247708E-2</v>
      </c>
      <c r="F49" s="555"/>
    </row>
    <row r="50" spans="1:20" x14ac:dyDescent="0.2">
      <c r="A50" s="27" t="s">
        <v>621</v>
      </c>
      <c r="B50" s="555">
        <v>0.15982872748973381</v>
      </c>
      <c r="C50" s="555">
        <v>0.15408302953145889</v>
      </c>
      <c r="D50" s="555">
        <v>0.13750363671019913</v>
      </c>
      <c r="E50" s="555">
        <v>0.14526671828629928</v>
      </c>
      <c r="F50" s="555"/>
    </row>
    <row r="51" spans="1:20" x14ac:dyDescent="0.2">
      <c r="A51" s="27" t="s">
        <v>572</v>
      </c>
      <c r="B51" s="555">
        <v>9.7849267668503603E-2</v>
      </c>
      <c r="C51" s="555">
        <v>9.0837179818952757E-2</v>
      </c>
      <c r="D51" s="555">
        <v>7.9952804383637402E-2</v>
      </c>
      <c r="E51" s="555">
        <v>6.8675790434168271E-2</v>
      </c>
      <c r="F51" s="555"/>
    </row>
    <row r="52" spans="1:20" x14ac:dyDescent="0.2">
      <c r="A52" s="27" t="s">
        <v>624</v>
      </c>
      <c r="B52" s="555">
        <v>8.6184697306048857E-2</v>
      </c>
      <c r="C52" s="555">
        <v>6.809394012761899E-2</v>
      </c>
      <c r="D52" s="555">
        <v>7.0875211885795528E-2</v>
      </c>
      <c r="E52" s="555">
        <v>6.5200902232567789E-2</v>
      </c>
      <c r="F52" s="555"/>
    </row>
    <row r="53" spans="1:20" x14ac:dyDescent="0.2">
      <c r="A53" s="27" t="s">
        <v>626</v>
      </c>
      <c r="B53" s="555">
        <v>6.366236859035454E-2</v>
      </c>
      <c r="C53" s="555">
        <v>6.4393518221069909E-2</v>
      </c>
      <c r="D53" s="555">
        <v>6.1346904148674011E-2</v>
      </c>
      <c r="E53" s="555">
        <v>7.2840189111776116E-2</v>
      </c>
      <c r="F53" s="555"/>
    </row>
    <row r="54" spans="1:20" x14ac:dyDescent="0.2">
      <c r="A54" s="27" t="s">
        <v>619</v>
      </c>
      <c r="B54" s="555">
        <v>3.620503497611411E-2</v>
      </c>
      <c r="C54" s="555">
        <v>3.6128263210579832E-2</v>
      </c>
      <c r="D54" s="555">
        <v>3.2322310027307372E-2</v>
      </c>
      <c r="E54" s="555">
        <v>3.4645415038208845E-2</v>
      </c>
      <c r="F54" s="555"/>
      <c r="H54" s="27" t="s">
        <v>1386</v>
      </c>
      <c r="T54" s="27" t="s">
        <v>1386</v>
      </c>
    </row>
    <row r="55" spans="1:20" x14ac:dyDescent="0.2">
      <c r="A55" s="27" t="s">
        <v>551</v>
      </c>
      <c r="B55" s="555">
        <v>9.4073130805950159E-2</v>
      </c>
      <c r="C55" s="555">
        <v>0.10031260937351939</v>
      </c>
      <c r="D55" s="555">
        <v>9.3772674387688715E-2</v>
      </c>
      <c r="E55" s="555">
        <v>9.9404483445577826E-2</v>
      </c>
      <c r="F55" s="555"/>
    </row>
    <row r="56" spans="1:20" x14ac:dyDescent="0.2">
      <c r="A56" s="27" t="s">
        <v>523</v>
      </c>
      <c r="B56" s="555">
        <v>9.0318729456823996E-2</v>
      </c>
      <c r="C56" s="555">
        <v>8.2054930202528964E-2</v>
      </c>
      <c r="D56" s="555">
        <v>6.8819821380752391E-2</v>
      </c>
      <c r="E56" s="555">
        <v>6.9990225986425361E-2</v>
      </c>
      <c r="F56" s="555"/>
    </row>
    <row r="57" spans="1:20" x14ac:dyDescent="0.2">
      <c r="A57" s="27" t="s">
        <v>534</v>
      </c>
      <c r="B57" s="555">
        <v>8.6452884061190435E-2</v>
      </c>
      <c r="C57" s="555">
        <v>9.9055277476141596E-2</v>
      </c>
      <c r="D57" s="555">
        <v>8.96078158866703E-2</v>
      </c>
      <c r="E57" s="555">
        <v>8.8974482205632158E-2</v>
      </c>
      <c r="F57" s="555"/>
    </row>
    <row r="58" spans="1:20" x14ac:dyDescent="0.2">
      <c r="A58" s="27" t="s">
        <v>554</v>
      </c>
      <c r="B58" s="555">
        <v>0.10010417662668745</v>
      </c>
      <c r="C58" s="555">
        <v>9.3323619423802406E-2</v>
      </c>
      <c r="D58" s="555">
        <v>9.0661674617076526E-2</v>
      </c>
      <c r="E58" s="555">
        <v>8.7742193898223436E-2</v>
      </c>
      <c r="F58" s="555"/>
    </row>
    <row r="59" spans="1:20" x14ac:dyDescent="0.2">
      <c r="A59" s="27" t="s">
        <v>636</v>
      </c>
      <c r="B59" s="555">
        <v>9.6434957489550832E-2</v>
      </c>
      <c r="C59" s="555">
        <v>0.10104776666514396</v>
      </c>
      <c r="D59" s="555">
        <v>8.4958643631497424E-2</v>
      </c>
      <c r="E59" s="555">
        <v>9.0012564486304861E-2</v>
      </c>
      <c r="F59" s="555"/>
    </row>
    <row r="60" spans="1:20" x14ac:dyDescent="0.2">
      <c r="A60" s="27" t="s">
        <v>625</v>
      </c>
      <c r="B60" s="555">
        <v>9.6535650334945003E-2</v>
      </c>
      <c r="C60" s="555">
        <v>6.8422621991414009E-2</v>
      </c>
      <c r="D60" s="555">
        <v>6.6545500755191708E-2</v>
      </c>
      <c r="E60" s="555">
        <v>9.4671521909833647E-2</v>
      </c>
      <c r="F60" s="555"/>
    </row>
    <row r="71" spans="1:6" x14ac:dyDescent="0.2">
      <c r="A71" s="27" t="s">
        <v>1400</v>
      </c>
    </row>
    <row r="73" spans="1:6" x14ac:dyDescent="0.2">
      <c r="A73" s="26"/>
      <c r="B73" s="468"/>
      <c r="C73" s="468"/>
      <c r="D73" s="468"/>
      <c r="E73" s="468"/>
      <c r="F73" s="468"/>
    </row>
    <row r="74" spans="1:6" x14ac:dyDescent="0.2">
      <c r="B74" s="27">
        <v>2019</v>
      </c>
      <c r="C74" s="27">
        <v>2020</v>
      </c>
      <c r="D74" s="27">
        <v>2021</v>
      </c>
      <c r="E74" s="27">
        <v>2022</v>
      </c>
      <c r="F74" s="538"/>
    </row>
    <row r="75" spans="1:6" x14ac:dyDescent="0.2">
      <c r="A75" s="27" t="s">
        <v>1401</v>
      </c>
      <c r="B75" s="555">
        <v>7.1998928539533181E-4</v>
      </c>
      <c r="C75" s="555">
        <v>1.0017594549929002E-3</v>
      </c>
      <c r="D75" s="555">
        <v>8.1475191015918517E-4</v>
      </c>
      <c r="E75" s="555">
        <v>9.3475521330562957E-5</v>
      </c>
    </row>
    <row r="76" spans="1:6" x14ac:dyDescent="0.2">
      <c r="A76" s="27" t="s">
        <v>1402</v>
      </c>
      <c r="B76" s="555">
        <v>3.5591968770411792E-2</v>
      </c>
      <c r="C76" s="555">
        <v>2.6940253196015215E-2</v>
      </c>
      <c r="D76" s="555">
        <v>2.7204656751815989E-2</v>
      </c>
      <c r="E76" s="555">
        <v>2.502102708874783E-2</v>
      </c>
    </row>
    <row r="77" spans="1:6" x14ac:dyDescent="0.2">
      <c r="A77" s="27" t="s">
        <v>1403</v>
      </c>
      <c r="B77" s="555">
        <v>1.4588497071549978E-2</v>
      </c>
      <c r="C77" s="555">
        <v>1.5844804646949713E-2</v>
      </c>
      <c r="D77" s="555">
        <v>1.4020461069410404E-2</v>
      </c>
      <c r="E77" s="555">
        <v>1.4736717189443223E-2</v>
      </c>
    </row>
    <row r="78" spans="1:6" x14ac:dyDescent="0.2">
      <c r="A78" s="27" t="s">
        <v>1404</v>
      </c>
      <c r="B78" s="555">
        <v>3.08332502457144E-2</v>
      </c>
      <c r="C78" s="555">
        <v>2.9505427693650856E-2</v>
      </c>
      <c r="D78" s="555">
        <v>2.9233626173731434E-2</v>
      </c>
      <c r="E78" s="555">
        <v>2.9958715613360807E-2</v>
      </c>
    </row>
    <row r="79" spans="1:6" x14ac:dyDescent="0.2">
      <c r="A79" s="27" t="s">
        <v>1405</v>
      </c>
      <c r="B79" s="555">
        <v>1.230444194075068E-2</v>
      </c>
      <c r="C79" s="555">
        <v>1.368590588009508E-2</v>
      </c>
      <c r="D79" s="555">
        <v>1.4438800107511139E-2</v>
      </c>
      <c r="E79" s="555">
        <v>1.3603268859409006E-2</v>
      </c>
    </row>
    <row r="80" spans="1:6" x14ac:dyDescent="0.2">
      <c r="A80" s="27" t="s">
        <v>1406</v>
      </c>
      <c r="B80" s="555">
        <v>2.3743028839733277E-3</v>
      </c>
      <c r="C80" s="555">
        <v>2.4381514642528839E-3</v>
      </c>
      <c r="D80" s="555">
        <v>2.4304106551437162E-3</v>
      </c>
      <c r="E80" s="555">
        <v>2.9150529512745812E-3</v>
      </c>
    </row>
    <row r="81" spans="1:5" x14ac:dyDescent="0.2">
      <c r="A81" s="27" t="s">
        <v>1407</v>
      </c>
      <c r="B81" s="555">
        <v>1.3951799336676448E-2</v>
      </c>
      <c r="C81" s="555">
        <v>1.6733925334602565E-2</v>
      </c>
      <c r="D81" s="555">
        <v>1.5642636097573912E-2</v>
      </c>
      <c r="E81" s="555">
        <v>1.569762002105754E-2</v>
      </c>
    </row>
    <row r="82" spans="1:5" x14ac:dyDescent="0.2">
      <c r="A82" s="27" t="s">
        <v>1408</v>
      </c>
      <c r="B82" s="555">
        <v>2.4527431820603351E-2</v>
      </c>
      <c r="C82" s="555">
        <v>2.3480639271279836E-2</v>
      </c>
      <c r="D82" s="555">
        <v>2.5001080916841101E-2</v>
      </c>
      <c r="E82" s="555">
        <v>2.3408829784681406E-2</v>
      </c>
    </row>
    <row r="83" spans="1:5" x14ac:dyDescent="0.2">
      <c r="A83" s="27" t="s">
        <v>1409</v>
      </c>
      <c r="B83" s="555">
        <v>3.7835723659569068E-2</v>
      </c>
      <c r="C83" s="555">
        <v>3.5657318584196365E-2</v>
      </c>
      <c r="D83" s="555">
        <v>3.0014002255422674E-2</v>
      </c>
      <c r="E83" s="555">
        <v>2.7708487816752503E-2</v>
      </c>
    </row>
    <row r="84" spans="1:5" x14ac:dyDescent="0.2">
      <c r="A84" s="27" t="s">
        <v>1410</v>
      </c>
      <c r="B84" s="555">
        <v>7.8551516876095061E-4</v>
      </c>
      <c r="C84" s="555">
        <v>6.5742057042039324E-4</v>
      </c>
      <c r="D84" s="555">
        <v>9.4734252332373723E-5</v>
      </c>
      <c r="E84" s="555">
        <v>2.9902698391285698E-4</v>
      </c>
    </row>
    <row r="85" spans="1:5" x14ac:dyDescent="0.2">
      <c r="A85" s="27" t="s">
        <v>1411</v>
      </c>
      <c r="B85" s="555">
        <v>9.1737687685011626E-3</v>
      </c>
      <c r="C85" s="555">
        <v>9.9177443934143749E-3</v>
      </c>
      <c r="D85" s="555">
        <v>8.168642246406321E-3</v>
      </c>
      <c r="E85" s="555">
        <v>9.4937618021961739E-3</v>
      </c>
    </row>
    <row r="86" spans="1:5" x14ac:dyDescent="0.2">
      <c r="A86" s="27" t="s">
        <v>1412</v>
      </c>
      <c r="B86" s="555">
        <v>4.7070718762593264E-2</v>
      </c>
      <c r="C86" s="555">
        <v>3.5771963740319658E-5</v>
      </c>
      <c r="D86" s="555">
        <v>4.2409507382708663E-4</v>
      </c>
      <c r="E86" s="555">
        <v>4.3905186350786975E-2</v>
      </c>
    </row>
    <row r="87" spans="1:5" x14ac:dyDescent="0.2">
      <c r="A87" s="27" t="s">
        <v>1413</v>
      </c>
      <c r="B87" s="555">
        <v>9.7307305206231695E-3</v>
      </c>
      <c r="C87" s="555">
        <v>3.9101794428142894E-4</v>
      </c>
      <c r="D87" s="555">
        <v>4.2932832696271515E-3</v>
      </c>
      <c r="E87" s="555">
        <v>1.9398752501484451E-3</v>
      </c>
    </row>
    <row r="88" spans="1:5" x14ac:dyDescent="0.2">
      <c r="A88" s="27" t="s">
        <v>1414</v>
      </c>
      <c r="B88" s="555">
        <v>4.3781026635828424E-3</v>
      </c>
      <c r="C88" s="555">
        <v>4.0399619256540811E-3</v>
      </c>
      <c r="D88" s="555">
        <v>3.7661361607157252E-3</v>
      </c>
      <c r="E88" s="555">
        <v>3.374945261471413E-3</v>
      </c>
    </row>
    <row r="89" spans="1:5" x14ac:dyDescent="0.2">
      <c r="A89" s="27" t="s">
        <v>1415</v>
      </c>
      <c r="B89" s="555">
        <v>1.1451209355236322E-2</v>
      </c>
      <c r="C89" s="555">
        <v>9.9882725507262262E-3</v>
      </c>
      <c r="D89" s="555">
        <v>1.2889736936666379E-2</v>
      </c>
      <c r="E89" s="555">
        <v>1.3752612822149049E-2</v>
      </c>
    </row>
    <row r="90" spans="1:5" x14ac:dyDescent="0.2">
      <c r="A90" s="27" t="s">
        <v>1416</v>
      </c>
      <c r="B90" s="555">
        <v>2.8497047943415642E-2</v>
      </c>
      <c r="C90" s="555">
        <v>3.0885842364963282E-2</v>
      </c>
      <c r="D90" s="555">
        <v>2.6609366026012216E-2</v>
      </c>
      <c r="E90" s="555">
        <v>2.7581689408044761E-2</v>
      </c>
    </row>
    <row r="91" spans="1:5" x14ac:dyDescent="0.2">
      <c r="A91" s="27" t="s">
        <v>1417</v>
      </c>
      <c r="B91" s="555">
        <v>1.0496810531057114E-2</v>
      </c>
      <c r="C91" s="555">
        <v>7.0121939194224703E-3</v>
      </c>
      <c r="D91" s="555">
        <v>7.6040326585831222E-3</v>
      </c>
      <c r="E91" s="555">
        <v>7.867987803735833E-3</v>
      </c>
    </row>
    <row r="92" spans="1:5" x14ac:dyDescent="0.2">
      <c r="A92" s="27" t="s">
        <v>1418</v>
      </c>
      <c r="B92" s="555">
        <v>0</v>
      </c>
      <c r="C92" s="555">
        <v>0</v>
      </c>
      <c r="D92" s="555">
        <v>0</v>
      </c>
      <c r="E92" s="555">
        <v>0</v>
      </c>
    </row>
    <row r="93" spans="1:5" x14ac:dyDescent="0.2">
      <c r="A93" s="27" t="s">
        <v>1419</v>
      </c>
      <c r="B93" s="555">
        <v>7.9213661635001121E-4</v>
      </c>
      <c r="C93" s="555">
        <v>6.6547519933293471E-4</v>
      </c>
      <c r="D93" s="555">
        <v>3.153348154593125E-4</v>
      </c>
      <c r="E93" s="555">
        <v>2.7948258599211606E-4</v>
      </c>
    </row>
    <row r="94" spans="1:5" x14ac:dyDescent="0.2">
      <c r="A94" s="27" t="s">
        <v>1420</v>
      </c>
      <c r="B94" s="555">
        <v>2.82108929238075E-3</v>
      </c>
      <c r="C94" s="555">
        <v>3.1440811041508134E-3</v>
      </c>
      <c r="D94" s="555">
        <v>5.3353086181667838E-3</v>
      </c>
      <c r="E94" s="555">
        <v>3.0063902544826037E-3</v>
      </c>
    </row>
    <row r="95" spans="1:5" x14ac:dyDescent="0.2">
      <c r="A95" s="27" t="s">
        <v>1421</v>
      </c>
      <c r="B95" s="555">
        <v>1.125951816713912E-2</v>
      </c>
      <c r="C95" s="555">
        <v>1.0460315476377156E-2</v>
      </c>
      <c r="D95" s="555">
        <v>9.6063021156779938E-3</v>
      </c>
      <c r="E95" s="555">
        <v>9.3018854173267888E-3</v>
      </c>
    </row>
    <row r="96" spans="1:5" x14ac:dyDescent="0.2">
      <c r="A96" s="27" t="s">
        <v>1422</v>
      </c>
      <c r="B96" s="555">
        <v>6.3433375620430062E-4</v>
      </c>
      <c r="C96" s="555">
        <v>1.1011909298444995E-3</v>
      </c>
      <c r="D96" s="555">
        <v>4.1133030206841385E-4</v>
      </c>
      <c r="E96" s="555">
        <v>4.8112969542475723E-4</v>
      </c>
    </row>
    <row r="97" spans="1:5" x14ac:dyDescent="0.2">
      <c r="A97" s="27" t="s">
        <v>1423</v>
      </c>
      <c r="B97" s="555">
        <v>9.9722269011012343E-3</v>
      </c>
      <c r="C97" s="555">
        <v>9.5147149200590659E-3</v>
      </c>
      <c r="D97" s="555">
        <v>8.611623570631978E-3</v>
      </c>
      <c r="E97" s="555">
        <v>9.4870917605130792E-3</v>
      </c>
    </row>
    <row r="98" spans="1:5" x14ac:dyDescent="0.2">
      <c r="A98" s="27" t="s">
        <v>1424</v>
      </c>
      <c r="B98" s="555">
        <v>1.9496396529599833E-5</v>
      </c>
      <c r="C98" s="555">
        <v>3.0820220105289931E-5</v>
      </c>
      <c r="D98" s="555">
        <v>0</v>
      </c>
      <c r="E98" s="555">
        <v>1.0042955266463051E-4</v>
      </c>
    </row>
    <row r="99" spans="1:5" x14ac:dyDescent="0.2">
      <c r="A99" s="27" t="s">
        <v>1425</v>
      </c>
      <c r="B99" s="555">
        <v>1.8065066493569044E-2</v>
      </c>
      <c r="C99" s="555">
        <v>1.7549335859042704E-2</v>
      </c>
      <c r="D99" s="555">
        <v>1.4808954121429041E-2</v>
      </c>
      <c r="E99" s="555">
        <v>1.9081986636956118E-2</v>
      </c>
    </row>
    <row r="100" spans="1:5" x14ac:dyDescent="0.2">
      <c r="A100" s="27" t="s">
        <v>1426</v>
      </c>
      <c r="B100" s="555">
        <v>2.3519140854880327E-2</v>
      </c>
      <c r="C100" s="555">
        <v>2.2876405302265059E-2</v>
      </c>
      <c r="D100" s="555">
        <v>1.759121962744736E-2</v>
      </c>
      <c r="E100" s="555">
        <v>1.9761614446427538E-2</v>
      </c>
    </row>
    <row r="112" spans="1:5" x14ac:dyDescent="0.2">
      <c r="A112" s="27" t="s">
        <v>1400</v>
      </c>
    </row>
  </sheetData>
  <mergeCells count="3">
    <mergeCell ref="A27:E28"/>
    <mergeCell ref="G27:P28"/>
    <mergeCell ref="R27:AA28"/>
  </mergeCells>
  <hyperlinks>
    <hyperlink ref="Z1" location="Índice!A1" display="(Voltar ao índice)"/>
  </hyperlinks>
  <pageMargins left="0.511811024" right="0.511811024" top="0.78740157499999996" bottom="0.78740157499999996" header="0.31496062000000002" footer="0.31496062000000002"/>
  <pageSetup paperSize="9" orientation="portrait"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D1" sqref="D1"/>
    </sheetView>
  </sheetViews>
  <sheetFormatPr defaultColWidth="9.140625" defaultRowHeight="11.25" x14ac:dyDescent="0.2"/>
  <cols>
    <col min="1" max="1" width="16.85546875" style="27" customWidth="1"/>
    <col min="2" max="6" width="9.140625" style="27" customWidth="1"/>
    <col min="7" max="16" width="9.140625" style="27"/>
    <col min="17" max="17" width="9.140625" style="27" customWidth="1"/>
    <col min="18" max="16384" width="9.140625" style="27"/>
  </cols>
  <sheetData>
    <row r="1" spans="1:6" x14ac:dyDescent="0.2">
      <c r="A1" s="26" t="s">
        <v>1427</v>
      </c>
      <c r="D1" s="3" t="s">
        <v>460</v>
      </c>
    </row>
    <row r="2" spans="1:6" x14ac:dyDescent="0.2">
      <c r="A2" s="27" t="s">
        <v>293</v>
      </c>
    </row>
    <row r="3" spans="1:6" x14ac:dyDescent="0.2">
      <c r="A3" s="27" t="s">
        <v>1352</v>
      </c>
    </row>
    <row r="5" spans="1:6" ht="38.25" customHeight="1" x14ac:dyDescent="0.2">
      <c r="A5" s="876" t="s">
        <v>1337</v>
      </c>
      <c r="B5" s="872" t="s">
        <v>1428</v>
      </c>
      <c r="C5" s="872"/>
      <c r="D5" s="871"/>
    </row>
    <row r="6" spans="1:6" ht="22.5" x14ac:dyDescent="0.2">
      <c r="A6" s="879"/>
      <c r="B6" s="28">
        <v>2019</v>
      </c>
      <c r="C6" s="28">
        <v>2022</v>
      </c>
      <c r="D6" s="317" t="s">
        <v>892</v>
      </c>
    </row>
    <row r="7" spans="1:6" x14ac:dyDescent="0.2">
      <c r="A7" s="292"/>
      <c r="D7" s="293"/>
    </row>
    <row r="8" spans="1:6" x14ac:dyDescent="0.2">
      <c r="A8" s="674" t="s">
        <v>1342</v>
      </c>
      <c r="B8" s="537">
        <v>0.47829903038807481</v>
      </c>
      <c r="C8" s="537">
        <v>0.35002459823557291</v>
      </c>
      <c r="D8" s="675">
        <v>-26.818877731870927</v>
      </c>
      <c r="E8" s="31"/>
      <c r="F8" s="31"/>
    </row>
    <row r="9" spans="1:6" x14ac:dyDescent="0.2">
      <c r="A9" s="292"/>
      <c r="B9" s="31"/>
      <c r="C9" s="31"/>
      <c r="D9" s="676"/>
      <c r="E9" s="31"/>
      <c r="F9" s="31"/>
    </row>
    <row r="10" spans="1:6" x14ac:dyDescent="0.2">
      <c r="A10" s="677" t="s">
        <v>476</v>
      </c>
      <c r="B10" s="30">
        <v>11.056346759506868</v>
      </c>
      <c r="C10" s="30">
        <v>10.024033292315121</v>
      </c>
      <c r="D10" s="678">
        <v>-9.3368405463957203</v>
      </c>
      <c r="E10" s="31"/>
      <c r="F10" s="31"/>
    </row>
    <row r="11" spans="1:6" x14ac:dyDescent="0.2">
      <c r="A11" s="292" t="s">
        <v>478</v>
      </c>
      <c r="B11" s="31">
        <v>12.827947519201272</v>
      </c>
      <c r="C11" s="31">
        <v>10.196209183164791</v>
      </c>
      <c r="D11" s="676">
        <v>-20.515661855469972</v>
      </c>
      <c r="E11" s="31"/>
      <c r="F11" s="31"/>
    </row>
    <row r="12" spans="1:6" x14ac:dyDescent="0.2">
      <c r="A12" s="292" t="s">
        <v>479</v>
      </c>
      <c r="B12" s="31">
        <v>11.800032348622919</v>
      </c>
      <c r="C12" s="31">
        <v>12.206619608775947</v>
      </c>
      <c r="D12" s="676">
        <v>3.445645301137489</v>
      </c>
      <c r="E12" s="31"/>
      <c r="F12" s="31"/>
    </row>
    <row r="13" spans="1:6" x14ac:dyDescent="0.2">
      <c r="A13" s="292" t="s">
        <v>480</v>
      </c>
      <c r="B13" s="31">
        <v>11.090190617559788</v>
      </c>
      <c r="C13" s="31">
        <v>9.1444733652211561</v>
      </c>
      <c r="D13" s="676">
        <v>-17.544488813906014</v>
      </c>
      <c r="E13" s="31"/>
      <c r="F13" s="31"/>
    </row>
    <row r="14" spans="1:6" x14ac:dyDescent="0.2">
      <c r="A14" s="292" t="s">
        <v>482</v>
      </c>
      <c r="B14" s="31">
        <v>9.9193775197068952</v>
      </c>
      <c r="C14" s="31">
        <v>7.4032407210832778</v>
      </c>
      <c r="D14" s="676">
        <v>-25.365873953529757</v>
      </c>
      <c r="E14" s="31"/>
      <c r="F14" s="31"/>
    </row>
    <row r="15" spans="1:6" x14ac:dyDescent="0.2">
      <c r="A15" s="292" t="s">
        <v>483</v>
      </c>
      <c r="B15" s="31">
        <v>10.525154875260382</v>
      </c>
      <c r="C15" s="31">
        <v>12.101946642959883</v>
      </c>
      <c r="D15" s="676">
        <v>14.981174019641145</v>
      </c>
      <c r="E15" s="31"/>
      <c r="F15" s="31"/>
    </row>
    <row r="16" spans="1:6" x14ac:dyDescent="0.2">
      <c r="A16" s="292" t="s">
        <v>484</v>
      </c>
      <c r="B16" s="31">
        <v>3.9366092920635549</v>
      </c>
      <c r="C16" s="31">
        <v>3.3786100473657799</v>
      </c>
      <c r="D16" s="676">
        <v>-14.174615850822079</v>
      </c>
      <c r="E16" s="31"/>
      <c r="F16" s="31"/>
    </row>
    <row r="17" spans="1:6" x14ac:dyDescent="0.2">
      <c r="A17" s="292" t="s">
        <v>485</v>
      </c>
      <c r="B17" s="31">
        <v>9.866143544684693</v>
      </c>
      <c r="C17" s="31">
        <v>9.8644041949821801</v>
      </c>
      <c r="D17" s="676">
        <v>-1.7629478981675106E-2</v>
      </c>
      <c r="E17" s="31"/>
      <c r="F17" s="31"/>
    </row>
    <row r="18" spans="1:6" x14ac:dyDescent="0.2">
      <c r="A18" s="292" t="s">
        <v>486</v>
      </c>
      <c r="B18" s="31">
        <v>13.57035655799047</v>
      </c>
      <c r="C18" s="31">
        <v>9.0798691755176382</v>
      </c>
      <c r="D18" s="676">
        <v>-33.090415592866293</v>
      </c>
      <c r="E18" s="31"/>
      <c r="F18" s="31"/>
    </row>
    <row r="19" spans="1:6" x14ac:dyDescent="0.2">
      <c r="A19" s="292" t="s">
        <v>487</v>
      </c>
      <c r="B19" s="31">
        <v>11.465284691416409</v>
      </c>
      <c r="C19" s="31">
        <v>8.6499126727013742</v>
      </c>
      <c r="D19" s="676">
        <v>-24.555622424472276</v>
      </c>
      <c r="E19" s="31"/>
      <c r="F19" s="31"/>
    </row>
    <row r="20" spans="1:6" x14ac:dyDescent="0.2">
      <c r="A20" s="292" t="s">
        <v>488</v>
      </c>
      <c r="B20" s="31">
        <v>13.139378882275269</v>
      </c>
      <c r="C20" s="31">
        <v>10.961826779644843</v>
      </c>
      <c r="D20" s="676">
        <v>-16.57271718960699</v>
      </c>
      <c r="E20" s="31"/>
      <c r="F20" s="31"/>
    </row>
    <row r="21" spans="1:6" x14ac:dyDescent="0.2">
      <c r="A21" s="292" t="s">
        <v>602</v>
      </c>
      <c r="B21" s="31">
        <v>9.5778174726774683</v>
      </c>
      <c r="C21" s="31">
        <v>8.6172310856757424</v>
      </c>
      <c r="D21" s="676">
        <v>-10.029282660083879</v>
      </c>
      <c r="E21" s="31"/>
      <c r="F21" s="31"/>
    </row>
    <row r="22" spans="1:6" x14ac:dyDescent="0.2">
      <c r="A22" s="292" t="s">
        <v>604</v>
      </c>
      <c r="B22" s="31">
        <v>16.167753925105764</v>
      </c>
      <c r="C22" s="31">
        <v>9.5627304299087044</v>
      </c>
      <c r="D22" s="676">
        <v>-40.853067938772774</v>
      </c>
      <c r="E22" s="31"/>
      <c r="F22" s="31"/>
    </row>
    <row r="23" spans="1:6" x14ac:dyDescent="0.2">
      <c r="A23" s="292" t="s">
        <v>491</v>
      </c>
      <c r="B23" s="31">
        <v>11.506858364128066</v>
      </c>
      <c r="C23" s="31">
        <v>10.684665155537706</v>
      </c>
      <c r="D23" s="676">
        <v>-7.1452448841596663</v>
      </c>
      <c r="E23" s="31"/>
      <c r="F23" s="31"/>
    </row>
    <row r="24" spans="1:6" x14ac:dyDescent="0.2">
      <c r="A24" s="292" t="s">
        <v>598</v>
      </c>
      <c r="B24" s="31">
        <v>13.146633067497172</v>
      </c>
      <c r="C24" s="31">
        <v>11.143320983121145</v>
      </c>
      <c r="D24" s="676">
        <v>-15.238214028570383</v>
      </c>
      <c r="E24" s="31"/>
      <c r="F24" s="31"/>
    </row>
    <row r="25" spans="1:6" x14ac:dyDescent="0.2">
      <c r="A25" s="292" t="s">
        <v>493</v>
      </c>
      <c r="B25" s="31">
        <v>7.6854081131100811</v>
      </c>
      <c r="C25" s="31">
        <v>8.8277555696000025</v>
      </c>
      <c r="D25" s="676">
        <v>14.863848993799806</v>
      </c>
      <c r="E25" s="31"/>
      <c r="F25" s="31"/>
    </row>
    <row r="26" spans="1:6" x14ac:dyDescent="0.2">
      <c r="A26" s="292" t="s">
        <v>599</v>
      </c>
      <c r="B26" s="31">
        <v>9.1082455381102001</v>
      </c>
      <c r="C26" s="31">
        <v>6.4566909905473286</v>
      </c>
      <c r="D26" s="676">
        <v>-29.11158396497315</v>
      </c>
      <c r="E26" s="31"/>
      <c r="F26" s="31"/>
    </row>
    <row r="27" spans="1:6" x14ac:dyDescent="0.2">
      <c r="A27" s="292" t="s">
        <v>600</v>
      </c>
      <c r="B27" s="31">
        <v>7.3982038141978421</v>
      </c>
      <c r="C27" s="31">
        <v>5.6840752227853466</v>
      </c>
      <c r="D27" s="676">
        <v>-23.16952377174205</v>
      </c>
      <c r="E27" s="31"/>
      <c r="F27" s="31"/>
    </row>
    <row r="28" spans="1:6" x14ac:dyDescent="0.2">
      <c r="A28" s="292" t="s">
        <v>496</v>
      </c>
      <c r="B28" s="31">
        <v>16.357134361072056</v>
      </c>
      <c r="C28" s="31">
        <v>14.749468975957287</v>
      </c>
      <c r="D28" s="676">
        <v>-9.8285271101080696</v>
      </c>
      <c r="E28" s="31"/>
      <c r="F28" s="31"/>
    </row>
    <row r="29" spans="1:6" x14ac:dyDescent="0.2">
      <c r="A29" s="292" t="s">
        <v>497</v>
      </c>
      <c r="B29" s="31">
        <v>9.8573029785923953</v>
      </c>
      <c r="C29" s="31">
        <v>7.9136693752079017</v>
      </c>
      <c r="D29" s="676">
        <v>-19.717701764930837</v>
      </c>
      <c r="E29" s="31"/>
      <c r="F29" s="31"/>
    </row>
    <row r="30" spans="1:6" x14ac:dyDescent="0.2">
      <c r="A30" s="292" t="s">
        <v>498</v>
      </c>
      <c r="B30" s="31">
        <v>8.3809710802774955</v>
      </c>
      <c r="C30" s="31">
        <v>10.027444052502043</v>
      </c>
      <c r="D30" s="676">
        <v>19.645372313706062</v>
      </c>
      <c r="E30" s="31"/>
      <c r="F30" s="31"/>
    </row>
    <row r="31" spans="1:6" x14ac:dyDescent="0.2">
      <c r="A31" s="292" t="s">
        <v>596</v>
      </c>
      <c r="B31" s="31">
        <v>11.368635945891365</v>
      </c>
      <c r="C31" s="31">
        <v>13.005899964151393</v>
      </c>
      <c r="D31" s="676">
        <v>14.401587191748689</v>
      </c>
      <c r="E31" s="31"/>
      <c r="F31" s="31"/>
    </row>
    <row r="32" spans="1:6" x14ac:dyDescent="0.2">
      <c r="A32" s="292" t="s">
        <v>500</v>
      </c>
      <c r="B32" s="31">
        <v>7.4071106948931851</v>
      </c>
      <c r="C32" s="31">
        <v>9.0159293058088892</v>
      </c>
      <c r="D32" s="676">
        <v>21.71992126464238</v>
      </c>
      <c r="E32" s="31"/>
      <c r="F32" s="31"/>
    </row>
    <row r="33" spans="1:6" x14ac:dyDescent="0.2">
      <c r="A33" s="292" t="s">
        <v>501</v>
      </c>
      <c r="B33" s="31">
        <v>8.8924764909978524</v>
      </c>
      <c r="C33" s="31">
        <v>7.7221996516535514</v>
      </c>
      <c r="D33" s="676">
        <v>-13.160302875458953</v>
      </c>
      <c r="E33" s="31"/>
      <c r="F33" s="31"/>
    </row>
    <row r="34" spans="1:6" x14ac:dyDescent="0.2">
      <c r="A34" s="292" t="s">
        <v>605</v>
      </c>
      <c r="B34" s="31">
        <v>5.2791638071291738</v>
      </c>
      <c r="C34" s="31">
        <v>4.27289292447497</v>
      </c>
      <c r="D34" s="676">
        <v>-19.061179372674488</v>
      </c>
      <c r="E34" s="31"/>
      <c r="F34" s="31"/>
    </row>
    <row r="35" spans="1:6" x14ac:dyDescent="0.2">
      <c r="A35" s="292" t="s">
        <v>503</v>
      </c>
      <c r="B35" s="31">
        <v>10.885833088944786</v>
      </c>
      <c r="C35" s="31">
        <v>9.7580708991102902</v>
      </c>
      <c r="D35" s="676">
        <v>-10.359907051852602</v>
      </c>
      <c r="E35" s="31"/>
      <c r="F35" s="31"/>
    </row>
    <row r="36" spans="1:6" x14ac:dyDescent="0.2">
      <c r="A36" s="646" t="s">
        <v>504</v>
      </c>
      <c r="B36" s="33">
        <v>12.619541620056033</v>
      </c>
      <c r="C36" s="33">
        <v>7.8947496937645401</v>
      </c>
      <c r="D36" s="679">
        <v>-37.440281656367432</v>
      </c>
      <c r="E36" s="31"/>
      <c r="F36" s="31"/>
    </row>
    <row r="37" spans="1:6" x14ac:dyDescent="0.2">
      <c r="B37" s="31"/>
      <c r="C37" s="31"/>
      <c r="D37" s="31"/>
      <c r="E37" s="31"/>
      <c r="F37" s="31"/>
    </row>
    <row r="38" spans="1:6" x14ac:dyDescent="0.2">
      <c r="A38" s="27" t="s">
        <v>1386</v>
      </c>
    </row>
  </sheetData>
  <mergeCells count="2">
    <mergeCell ref="B5:D5"/>
    <mergeCell ref="A5:A6"/>
  </mergeCells>
  <hyperlinks>
    <hyperlink ref="D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A2" sqref="A2"/>
    </sheetView>
  </sheetViews>
  <sheetFormatPr defaultColWidth="9.140625" defaultRowHeight="11.25" x14ac:dyDescent="0.2"/>
  <cols>
    <col min="1" max="1" width="17.85546875" style="27" customWidth="1"/>
    <col min="2" max="2" width="12.42578125" style="27" bestFit="1" customWidth="1"/>
    <col min="3" max="4" width="9.140625" style="27" customWidth="1"/>
    <col min="5" max="5" width="12.42578125" style="27" bestFit="1" customWidth="1"/>
    <col min="6" max="6" width="9.140625" style="27"/>
    <col min="7" max="7" width="9.140625" style="27" customWidth="1"/>
    <col min="8" max="8" width="12.42578125" style="27" customWidth="1"/>
    <col min="9" max="11" width="9.140625" style="27" customWidth="1"/>
    <col min="12" max="16384" width="9.140625" style="27"/>
  </cols>
  <sheetData>
    <row r="1" spans="1:11" x14ac:dyDescent="0.2">
      <c r="A1" s="26" t="s">
        <v>1429</v>
      </c>
      <c r="J1" s="3" t="s">
        <v>460</v>
      </c>
    </row>
    <row r="2" spans="1:11" x14ac:dyDescent="0.2">
      <c r="A2" s="27" t="s">
        <v>332</v>
      </c>
    </row>
    <row r="3" spans="1:11" x14ac:dyDescent="0.2">
      <c r="A3" s="27" t="s">
        <v>1430</v>
      </c>
    </row>
    <row r="5" spans="1:11" ht="18" customHeight="1" x14ac:dyDescent="0.2">
      <c r="A5" s="873" t="s">
        <v>1431</v>
      </c>
      <c r="B5" s="819" t="s">
        <v>1432</v>
      </c>
      <c r="C5" s="820"/>
      <c r="D5" s="820"/>
      <c r="E5" s="820"/>
      <c r="F5" s="820"/>
      <c r="G5" s="820"/>
      <c r="H5" s="820"/>
      <c r="I5" s="820"/>
      <c r="J5" s="821"/>
    </row>
    <row r="6" spans="1:11" ht="18" customHeight="1" x14ac:dyDescent="0.2">
      <c r="A6" s="873"/>
      <c r="B6" s="818">
        <v>2021</v>
      </c>
      <c r="C6" s="818"/>
      <c r="D6" s="818"/>
      <c r="E6" s="818">
        <v>2022</v>
      </c>
      <c r="F6" s="818"/>
      <c r="G6" s="818"/>
      <c r="H6" s="818">
        <v>2023</v>
      </c>
      <c r="I6" s="818"/>
      <c r="J6" s="818"/>
    </row>
    <row r="7" spans="1:11" ht="22.5" customHeight="1" x14ac:dyDescent="0.2">
      <c r="A7" s="873"/>
      <c r="B7" s="7" t="s">
        <v>1433</v>
      </c>
      <c r="C7" s="7" t="s">
        <v>1434</v>
      </c>
      <c r="D7" s="7" t="s">
        <v>763</v>
      </c>
      <c r="E7" s="7" t="s">
        <v>1433</v>
      </c>
      <c r="F7" s="7" t="s">
        <v>1434</v>
      </c>
      <c r="G7" s="7" t="s">
        <v>763</v>
      </c>
      <c r="H7" s="7" t="s">
        <v>1433</v>
      </c>
      <c r="I7" s="7" t="s">
        <v>1434</v>
      </c>
      <c r="J7" s="7" t="s">
        <v>763</v>
      </c>
    </row>
    <row r="9" spans="1:11" x14ac:dyDescent="0.2">
      <c r="A9" s="36" t="s">
        <v>475</v>
      </c>
      <c r="B9" s="37">
        <v>502318</v>
      </c>
      <c r="C9" s="37">
        <v>23790</v>
      </c>
      <c r="D9" s="37">
        <v>526108</v>
      </c>
      <c r="E9" s="37">
        <v>471116</v>
      </c>
      <c r="F9" s="37">
        <v>24873</v>
      </c>
      <c r="G9" s="37">
        <v>495989</v>
      </c>
      <c r="H9" s="37">
        <v>464060</v>
      </c>
      <c r="I9" s="37">
        <v>21013</v>
      </c>
      <c r="J9" s="37">
        <v>485073</v>
      </c>
      <c r="K9" s="39"/>
    </row>
    <row r="10" spans="1:11" x14ac:dyDescent="0.2">
      <c r="B10" s="39"/>
      <c r="C10" s="39"/>
      <c r="D10" s="39"/>
      <c r="E10" s="39"/>
      <c r="F10" s="39"/>
      <c r="G10" s="39"/>
      <c r="H10" s="39"/>
      <c r="I10" s="39"/>
      <c r="J10" s="39"/>
    </row>
    <row r="11" spans="1:11" x14ac:dyDescent="0.2">
      <c r="A11" s="29" t="s">
        <v>595</v>
      </c>
      <c r="B11" s="40">
        <v>34068</v>
      </c>
      <c r="C11" s="40">
        <v>1119</v>
      </c>
      <c r="D11" s="40">
        <v>35187</v>
      </c>
      <c r="E11" s="40">
        <v>33468</v>
      </c>
      <c r="F11" s="40">
        <v>1262</v>
      </c>
      <c r="G11" s="40">
        <v>34730</v>
      </c>
      <c r="H11" s="40">
        <v>35921</v>
      </c>
      <c r="I11" s="40">
        <v>1105</v>
      </c>
      <c r="J11" s="40">
        <v>37026</v>
      </c>
    </row>
    <row r="12" spans="1:11" x14ac:dyDescent="0.2">
      <c r="A12" s="27" t="s">
        <v>597</v>
      </c>
      <c r="B12" s="39">
        <v>98802</v>
      </c>
      <c r="C12" s="39">
        <v>5362</v>
      </c>
      <c r="D12" s="39">
        <v>104164</v>
      </c>
      <c r="E12" s="39">
        <v>98136</v>
      </c>
      <c r="F12" s="39">
        <v>5967</v>
      </c>
      <c r="G12" s="39">
        <v>104103</v>
      </c>
      <c r="H12" s="39">
        <v>98377</v>
      </c>
      <c r="I12" s="39">
        <v>5026</v>
      </c>
      <c r="J12" s="39">
        <v>103403</v>
      </c>
    </row>
    <row r="13" spans="1:11" x14ac:dyDescent="0.2">
      <c r="A13" s="27" t="s">
        <v>606</v>
      </c>
      <c r="B13" s="39">
        <v>75633</v>
      </c>
      <c r="C13" s="39">
        <v>3019</v>
      </c>
      <c r="D13" s="39">
        <v>78652</v>
      </c>
      <c r="E13" s="39">
        <v>67559</v>
      </c>
      <c r="F13" s="39">
        <v>3074</v>
      </c>
      <c r="G13" s="39">
        <v>70633</v>
      </c>
      <c r="H13" s="39">
        <v>67754</v>
      </c>
      <c r="I13" s="39">
        <v>2685</v>
      </c>
      <c r="J13" s="39">
        <v>70439</v>
      </c>
    </row>
    <row r="14" spans="1:11" x14ac:dyDescent="0.2">
      <c r="A14" s="27" t="s">
        <v>603</v>
      </c>
      <c r="B14" s="39">
        <v>243633</v>
      </c>
      <c r="C14" s="39">
        <v>12392</v>
      </c>
      <c r="D14" s="39">
        <v>256025</v>
      </c>
      <c r="E14" s="39">
        <v>222451</v>
      </c>
      <c r="F14" s="39">
        <v>12694</v>
      </c>
      <c r="G14" s="39">
        <v>235145</v>
      </c>
      <c r="H14" s="39">
        <v>213946</v>
      </c>
      <c r="I14" s="39">
        <v>10575</v>
      </c>
      <c r="J14" s="39">
        <v>224521</v>
      </c>
    </row>
    <row r="15" spans="1:11" x14ac:dyDescent="0.2">
      <c r="A15" s="32" t="s">
        <v>601</v>
      </c>
      <c r="B15" s="41">
        <v>50182</v>
      </c>
      <c r="C15" s="41">
        <v>1898</v>
      </c>
      <c r="D15" s="41">
        <v>52080</v>
      </c>
      <c r="E15" s="41">
        <v>49502</v>
      </c>
      <c r="F15" s="41">
        <v>1876</v>
      </c>
      <c r="G15" s="41">
        <v>51378</v>
      </c>
      <c r="H15" s="41">
        <v>48062</v>
      </c>
      <c r="I15" s="41">
        <v>1622</v>
      </c>
      <c r="J15" s="41">
        <v>49684</v>
      </c>
    </row>
    <row r="17" spans="1:1" x14ac:dyDescent="0.2">
      <c r="A17" s="27" t="s">
        <v>1435</v>
      </c>
    </row>
    <row r="18" spans="1:1" x14ac:dyDescent="0.2">
      <c r="A18" s="27" t="s">
        <v>1436</v>
      </c>
    </row>
  </sheetData>
  <mergeCells count="5">
    <mergeCell ref="A5:A7"/>
    <mergeCell ref="B5:J5"/>
    <mergeCell ref="B6:D6"/>
    <mergeCell ref="E6:G6"/>
    <mergeCell ref="H6:J6"/>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zoomScaleNormal="100" workbookViewId="0">
      <selection activeCell="A2" sqref="A2"/>
    </sheetView>
  </sheetViews>
  <sheetFormatPr defaultColWidth="9.140625" defaultRowHeight="11.25" x14ac:dyDescent="0.2"/>
  <cols>
    <col min="1" max="1" width="22.85546875" style="27" bestFit="1" customWidth="1"/>
    <col min="2" max="16384" width="9.140625" style="27"/>
  </cols>
  <sheetData>
    <row r="1" spans="1:7" x14ac:dyDescent="0.2">
      <c r="A1" s="26" t="s">
        <v>1437</v>
      </c>
      <c r="G1" s="3" t="s">
        <v>460</v>
      </c>
    </row>
    <row r="2" spans="1:7" x14ac:dyDescent="0.2">
      <c r="A2" s="27" t="s">
        <v>334</v>
      </c>
    </row>
    <row r="3" spans="1:7" x14ac:dyDescent="0.2">
      <c r="A3" s="27" t="s">
        <v>1438</v>
      </c>
    </row>
    <row r="5" spans="1:7" ht="18" customHeight="1" x14ac:dyDescent="0.2">
      <c r="A5" s="543" t="s">
        <v>1439</v>
      </c>
      <c r="B5" s="7">
        <v>2016</v>
      </c>
      <c r="C5" s="7">
        <v>2017</v>
      </c>
      <c r="D5" s="7">
        <v>2018</v>
      </c>
      <c r="E5" s="7">
        <v>2019</v>
      </c>
      <c r="F5" s="7" t="s">
        <v>1440</v>
      </c>
      <c r="G5" s="7">
        <v>2021</v>
      </c>
    </row>
    <row r="6" spans="1:7" x14ac:dyDescent="0.2">
      <c r="A6" s="42"/>
      <c r="B6" s="42"/>
      <c r="C6" s="42"/>
      <c r="D6" s="42"/>
      <c r="E6" s="42"/>
      <c r="F6" s="42"/>
    </row>
    <row r="7" spans="1:7" x14ac:dyDescent="0.2">
      <c r="A7" s="1009" t="s">
        <v>1441</v>
      </c>
      <c r="B7" s="1009"/>
      <c r="C7" s="1009"/>
      <c r="D7" s="1009"/>
      <c r="E7" s="1009"/>
      <c r="F7" s="1009"/>
      <c r="G7" s="1009"/>
    </row>
    <row r="8" spans="1:7" x14ac:dyDescent="0.2">
      <c r="A8" s="29" t="s">
        <v>639</v>
      </c>
      <c r="B8" s="40">
        <v>521464</v>
      </c>
      <c r="C8" s="40">
        <v>484188</v>
      </c>
      <c r="D8" s="40">
        <v>497734</v>
      </c>
      <c r="E8" s="40">
        <v>494299</v>
      </c>
      <c r="F8" s="40">
        <v>490531</v>
      </c>
      <c r="G8" s="40">
        <v>490100</v>
      </c>
    </row>
    <row r="9" spans="1:7" x14ac:dyDescent="0.2">
      <c r="A9" s="27" t="s">
        <v>637</v>
      </c>
      <c r="B9" s="39">
        <v>69431</v>
      </c>
      <c r="C9" s="39">
        <v>63829</v>
      </c>
      <c r="D9" s="39">
        <v>65290</v>
      </c>
      <c r="E9" s="39">
        <v>66264</v>
      </c>
      <c r="F9" s="39">
        <v>66269</v>
      </c>
      <c r="G9" s="39">
        <v>69627</v>
      </c>
    </row>
    <row r="10" spans="1:7" s="26" customFormat="1" x14ac:dyDescent="0.2">
      <c r="A10" s="36" t="s">
        <v>763</v>
      </c>
      <c r="B10" s="37">
        <v>590895</v>
      </c>
      <c r="C10" s="37">
        <v>548017</v>
      </c>
      <c r="D10" s="37">
        <v>563024</v>
      </c>
      <c r="E10" s="37">
        <v>560563</v>
      </c>
      <c r="F10" s="37">
        <v>556800</v>
      </c>
      <c r="G10" s="37">
        <v>559727</v>
      </c>
    </row>
    <row r="12" spans="1:7" x14ac:dyDescent="0.2">
      <c r="A12" s="1009" t="s">
        <v>1442</v>
      </c>
      <c r="B12" s="1009"/>
      <c r="C12" s="1009"/>
      <c r="D12" s="1009"/>
      <c r="E12" s="1009"/>
      <c r="F12" s="1009"/>
      <c r="G12" s="1009"/>
    </row>
    <row r="13" spans="1:7" x14ac:dyDescent="0.2">
      <c r="A13" s="29" t="s">
        <v>1443</v>
      </c>
      <c r="B13" s="40">
        <v>165498</v>
      </c>
      <c r="C13" s="40">
        <v>144007</v>
      </c>
      <c r="D13" s="40">
        <v>139604</v>
      </c>
      <c r="E13" s="40">
        <v>129508</v>
      </c>
      <c r="F13" s="40">
        <v>119145</v>
      </c>
      <c r="G13" s="40">
        <v>108966</v>
      </c>
    </row>
    <row r="14" spans="1:7" x14ac:dyDescent="0.2">
      <c r="A14" s="27" t="s">
        <v>1444</v>
      </c>
      <c r="B14" s="39">
        <v>404032</v>
      </c>
      <c r="C14" s="39">
        <v>382988</v>
      </c>
      <c r="D14" s="39">
        <v>401043</v>
      </c>
      <c r="E14" s="39">
        <v>407844</v>
      </c>
      <c r="F14" s="39">
        <v>413480</v>
      </c>
      <c r="G14" s="39">
        <v>425291</v>
      </c>
    </row>
    <row r="15" spans="1:7" x14ac:dyDescent="0.2">
      <c r="A15" s="27" t="s">
        <v>1445</v>
      </c>
      <c r="B15" s="39">
        <v>8847</v>
      </c>
      <c r="C15" s="39">
        <v>7849</v>
      </c>
      <c r="D15" s="39">
        <v>8400</v>
      </c>
      <c r="E15" s="39">
        <v>8319</v>
      </c>
      <c r="F15" s="39">
        <v>8525</v>
      </c>
      <c r="G15" s="39">
        <v>8800</v>
      </c>
    </row>
    <row r="16" spans="1:7" x14ac:dyDescent="0.2">
      <c r="A16" s="27" t="s">
        <v>1446</v>
      </c>
      <c r="B16" s="39">
        <v>12518</v>
      </c>
      <c r="C16" s="39">
        <v>13173</v>
      </c>
      <c r="D16" s="39">
        <v>13977</v>
      </c>
      <c r="E16" s="39">
        <v>14892</v>
      </c>
      <c r="F16" s="39">
        <v>15650</v>
      </c>
      <c r="G16" s="39">
        <v>16670</v>
      </c>
    </row>
    <row r="17" spans="1:7" s="26" customFormat="1" x14ac:dyDescent="0.2">
      <c r="A17" s="36" t="s">
        <v>763</v>
      </c>
      <c r="B17" s="37">
        <v>590895</v>
      </c>
      <c r="C17" s="37">
        <v>548017</v>
      </c>
      <c r="D17" s="37">
        <v>563024</v>
      </c>
      <c r="E17" s="37">
        <v>560563</v>
      </c>
      <c r="F17" s="37">
        <v>556800</v>
      </c>
      <c r="G17" s="37">
        <v>559727</v>
      </c>
    </row>
    <row r="19" spans="1:7" x14ac:dyDescent="0.2">
      <c r="A19" s="1009" t="s">
        <v>1447</v>
      </c>
      <c r="B19" s="1009"/>
      <c r="C19" s="1009"/>
      <c r="D19" s="1009"/>
      <c r="E19" s="1009"/>
      <c r="F19" s="1009"/>
      <c r="G19" s="1009"/>
    </row>
    <row r="20" spans="1:7" x14ac:dyDescent="0.2">
      <c r="A20" s="29" t="s">
        <v>1448</v>
      </c>
      <c r="B20" s="40">
        <v>98577</v>
      </c>
      <c r="C20" s="40">
        <v>81985</v>
      </c>
      <c r="D20" s="40">
        <v>76861</v>
      </c>
      <c r="E20" s="40">
        <v>69996</v>
      </c>
      <c r="F20" s="40">
        <v>64125</v>
      </c>
      <c r="G20" s="40">
        <v>62747</v>
      </c>
    </row>
    <row r="21" spans="1:7" x14ac:dyDescent="0.2">
      <c r="A21" s="27" t="s">
        <v>1449</v>
      </c>
      <c r="B21" s="39">
        <v>233968</v>
      </c>
      <c r="C21" s="39">
        <v>213024</v>
      </c>
      <c r="D21" s="39">
        <v>216468</v>
      </c>
      <c r="E21" s="39">
        <v>208682</v>
      </c>
      <c r="F21" s="39">
        <v>201116</v>
      </c>
      <c r="G21" s="39">
        <v>192900</v>
      </c>
    </row>
    <row r="22" spans="1:7" x14ac:dyDescent="0.2">
      <c r="A22" s="27" t="s">
        <v>1450</v>
      </c>
      <c r="B22" s="39">
        <v>171512</v>
      </c>
      <c r="C22" s="39">
        <v>165075</v>
      </c>
      <c r="D22" s="39">
        <v>174654</v>
      </c>
      <c r="E22" s="39">
        <v>179788</v>
      </c>
      <c r="F22" s="39">
        <v>185951</v>
      </c>
      <c r="G22" s="39">
        <v>193500</v>
      </c>
    </row>
    <row r="23" spans="1:7" x14ac:dyDescent="0.2">
      <c r="A23" s="27" t="s">
        <v>1451</v>
      </c>
      <c r="B23" s="55">
        <v>86838</v>
      </c>
      <c r="C23" s="55">
        <v>87932</v>
      </c>
      <c r="D23" s="55">
        <v>95041</v>
      </c>
      <c r="E23" s="55">
        <v>102097</v>
      </c>
      <c r="F23" s="55">
        <v>105608</v>
      </c>
      <c r="G23" s="55">
        <v>110580</v>
      </c>
    </row>
    <row r="24" spans="1:7" x14ac:dyDescent="0.2">
      <c r="A24" s="27" t="s">
        <v>1452</v>
      </c>
      <c r="B24" s="55" t="s">
        <v>477</v>
      </c>
      <c r="C24" s="55">
        <v>1</v>
      </c>
      <c r="D24" s="55" t="s">
        <v>477</v>
      </c>
      <c r="E24" s="55" t="s">
        <v>477</v>
      </c>
      <c r="F24" s="55" t="s">
        <v>477</v>
      </c>
      <c r="G24" s="55" t="s">
        <v>477</v>
      </c>
    </row>
    <row r="25" spans="1:7" s="26" customFormat="1" x14ac:dyDescent="0.2">
      <c r="A25" s="36" t="s">
        <v>763</v>
      </c>
      <c r="B25" s="37">
        <v>590895</v>
      </c>
      <c r="C25" s="37">
        <v>548017</v>
      </c>
      <c r="D25" s="37">
        <v>563024</v>
      </c>
      <c r="E25" s="37">
        <v>560563</v>
      </c>
      <c r="F25" s="37">
        <v>556800</v>
      </c>
      <c r="G25" s="37">
        <v>559727</v>
      </c>
    </row>
    <row r="27" spans="1:7" x14ac:dyDescent="0.2">
      <c r="A27" s="1009" t="s">
        <v>1453</v>
      </c>
      <c r="B27" s="1009"/>
      <c r="C27" s="1009"/>
      <c r="D27" s="1009"/>
      <c r="E27" s="1009"/>
      <c r="F27" s="1009"/>
      <c r="G27" s="1009"/>
    </row>
    <row r="28" spans="1:7" x14ac:dyDescent="0.2">
      <c r="A28" s="29" t="s">
        <v>1454</v>
      </c>
      <c r="B28" s="40">
        <v>457526</v>
      </c>
      <c r="C28" s="40">
        <v>420448</v>
      </c>
      <c r="D28" s="40">
        <v>408248</v>
      </c>
      <c r="E28" s="40">
        <v>434663</v>
      </c>
      <c r="F28" s="40">
        <v>437209</v>
      </c>
      <c r="G28" s="40">
        <v>416811</v>
      </c>
    </row>
    <row r="29" spans="1:7" x14ac:dyDescent="0.2">
      <c r="A29" s="27" t="s">
        <v>1455</v>
      </c>
      <c r="B29" s="39">
        <v>6173</v>
      </c>
      <c r="C29" s="39">
        <v>4434</v>
      </c>
      <c r="D29" s="39">
        <v>5257</v>
      </c>
      <c r="E29" s="39">
        <v>7714</v>
      </c>
      <c r="F29" s="39">
        <v>6492</v>
      </c>
      <c r="G29" s="39">
        <v>7292</v>
      </c>
    </row>
    <row r="30" spans="1:7" x14ac:dyDescent="0.2">
      <c r="A30" s="27" t="s">
        <v>1456</v>
      </c>
      <c r="B30" s="39">
        <v>120867</v>
      </c>
      <c r="C30" s="39">
        <v>113672</v>
      </c>
      <c r="D30" s="39">
        <v>123505</v>
      </c>
      <c r="E30" s="39">
        <v>113781</v>
      </c>
      <c r="F30" s="39">
        <v>109770</v>
      </c>
      <c r="G30" s="39">
        <v>131076</v>
      </c>
    </row>
    <row r="31" spans="1:7" x14ac:dyDescent="0.2">
      <c r="A31" s="27" t="s">
        <v>1457</v>
      </c>
      <c r="B31" s="39">
        <v>527</v>
      </c>
      <c r="C31" s="39">
        <v>671</v>
      </c>
      <c r="D31" s="39">
        <v>587</v>
      </c>
      <c r="E31" s="39">
        <v>141</v>
      </c>
      <c r="F31" s="39">
        <v>252</v>
      </c>
      <c r="G31" s="39">
        <v>2720</v>
      </c>
    </row>
    <row r="32" spans="1:7" x14ac:dyDescent="0.2">
      <c r="A32" s="27" t="s">
        <v>1458</v>
      </c>
      <c r="B32" s="39">
        <v>5681</v>
      </c>
      <c r="C32" s="39">
        <v>8690</v>
      </c>
      <c r="D32" s="39">
        <v>25265</v>
      </c>
      <c r="E32" s="39">
        <v>4246</v>
      </c>
      <c r="F32" s="39">
        <v>2978</v>
      </c>
      <c r="G32" s="39">
        <v>1734</v>
      </c>
    </row>
    <row r="33" spans="1:7" x14ac:dyDescent="0.2">
      <c r="A33" s="27" t="s">
        <v>1459</v>
      </c>
      <c r="B33" s="39">
        <v>121</v>
      </c>
      <c r="C33" s="39">
        <v>102</v>
      </c>
      <c r="D33" s="39">
        <v>162</v>
      </c>
      <c r="E33" s="39">
        <v>18</v>
      </c>
      <c r="F33" s="39">
        <v>99</v>
      </c>
      <c r="G33" s="39">
        <v>94</v>
      </c>
    </row>
    <row r="34" spans="1:7" s="26" customFormat="1" x14ac:dyDescent="0.2">
      <c r="A34" s="36" t="s">
        <v>763</v>
      </c>
      <c r="B34" s="37">
        <v>590895</v>
      </c>
      <c r="C34" s="37">
        <v>548017</v>
      </c>
      <c r="D34" s="37">
        <v>563024</v>
      </c>
      <c r="E34" s="37">
        <v>560563</v>
      </c>
      <c r="F34" s="37">
        <v>556800</v>
      </c>
      <c r="G34" s="37">
        <v>559727</v>
      </c>
    </row>
    <row r="36" spans="1:7" x14ac:dyDescent="0.2">
      <c r="A36" s="1009" t="s">
        <v>1460</v>
      </c>
      <c r="B36" s="1009"/>
      <c r="C36" s="1009"/>
      <c r="D36" s="1009"/>
      <c r="E36" s="1009"/>
      <c r="F36" s="1009"/>
      <c r="G36" s="1009"/>
    </row>
    <row r="37" spans="1:7" x14ac:dyDescent="0.2">
      <c r="A37" s="29" t="s">
        <v>1461</v>
      </c>
      <c r="B37" s="40">
        <v>589687</v>
      </c>
      <c r="C37" s="40">
        <v>546599</v>
      </c>
      <c r="D37" s="40">
        <v>561810</v>
      </c>
      <c r="E37" s="40">
        <v>560556</v>
      </c>
      <c r="F37" s="40">
        <v>556800</v>
      </c>
      <c r="G37" s="40">
        <v>559726</v>
      </c>
    </row>
    <row r="38" spans="1:7" x14ac:dyDescent="0.2">
      <c r="A38" s="27" t="s">
        <v>1462</v>
      </c>
      <c r="B38" s="55" t="s">
        <v>477</v>
      </c>
      <c r="C38" s="55" t="s">
        <v>477</v>
      </c>
      <c r="D38" s="55" t="s">
        <v>477</v>
      </c>
      <c r="E38" s="55">
        <v>3</v>
      </c>
      <c r="F38" s="55" t="s">
        <v>477</v>
      </c>
      <c r="G38" s="55" t="s">
        <v>477</v>
      </c>
    </row>
    <row r="39" spans="1:7" x14ac:dyDescent="0.2">
      <c r="A39" s="27" t="s">
        <v>1463</v>
      </c>
      <c r="B39" s="55" t="s">
        <v>477</v>
      </c>
      <c r="C39" s="55" t="s">
        <v>477</v>
      </c>
      <c r="D39" s="55" t="s">
        <v>477</v>
      </c>
      <c r="E39" s="55" t="s">
        <v>477</v>
      </c>
      <c r="F39" s="55" t="s">
        <v>477</v>
      </c>
      <c r="G39" s="55" t="s">
        <v>477</v>
      </c>
    </row>
    <row r="40" spans="1:7" x14ac:dyDescent="0.2">
      <c r="A40" s="27" t="s">
        <v>1458</v>
      </c>
      <c r="B40" s="55" t="s">
        <v>477</v>
      </c>
      <c r="C40" s="55" t="s">
        <v>477</v>
      </c>
      <c r="D40" s="55" t="s">
        <v>477</v>
      </c>
      <c r="E40" s="55">
        <v>2</v>
      </c>
      <c r="F40" s="55" t="s">
        <v>477</v>
      </c>
      <c r="G40" s="55" t="s">
        <v>477</v>
      </c>
    </row>
    <row r="41" spans="1:7" x14ac:dyDescent="0.2">
      <c r="A41" s="27" t="s">
        <v>1464</v>
      </c>
      <c r="B41" s="55">
        <v>965</v>
      </c>
      <c r="C41" s="55">
        <v>1051</v>
      </c>
      <c r="D41" s="55">
        <v>935</v>
      </c>
      <c r="E41" s="55" t="s">
        <v>477</v>
      </c>
      <c r="F41" s="55" t="s">
        <v>477</v>
      </c>
      <c r="G41" s="55">
        <v>1</v>
      </c>
    </row>
    <row r="42" spans="1:7" x14ac:dyDescent="0.2">
      <c r="A42" s="27" t="s">
        <v>1465</v>
      </c>
      <c r="B42" s="55">
        <v>27</v>
      </c>
      <c r="C42" s="55">
        <v>36</v>
      </c>
      <c r="D42" s="55">
        <v>33</v>
      </c>
      <c r="E42" s="55">
        <v>1</v>
      </c>
      <c r="F42" s="55" t="s">
        <v>477</v>
      </c>
      <c r="G42" s="55" t="s">
        <v>477</v>
      </c>
    </row>
    <row r="43" spans="1:7" x14ac:dyDescent="0.2">
      <c r="A43" s="27" t="s">
        <v>1466</v>
      </c>
      <c r="B43" s="55">
        <v>216</v>
      </c>
      <c r="C43" s="55">
        <v>331</v>
      </c>
      <c r="D43" s="55">
        <v>246</v>
      </c>
      <c r="E43" s="55">
        <v>1</v>
      </c>
      <c r="F43" s="55" t="s">
        <v>477</v>
      </c>
      <c r="G43" s="55" t="s">
        <v>477</v>
      </c>
    </row>
    <row r="44" spans="1:7" s="26" customFormat="1" x14ac:dyDescent="0.2">
      <c r="A44" s="36" t="s">
        <v>763</v>
      </c>
      <c r="B44" s="37">
        <v>590895</v>
      </c>
      <c r="C44" s="37">
        <v>548017</v>
      </c>
      <c r="D44" s="37">
        <v>563024</v>
      </c>
      <c r="E44" s="37">
        <v>560563</v>
      </c>
      <c r="F44" s="37">
        <v>556800</v>
      </c>
      <c r="G44" s="37">
        <v>559727</v>
      </c>
    </row>
    <row r="45" spans="1:7" s="26" customFormat="1" x14ac:dyDescent="0.2">
      <c r="B45" s="313"/>
      <c r="C45" s="313"/>
      <c r="D45" s="313"/>
      <c r="E45" s="313"/>
      <c r="F45" s="313"/>
      <c r="G45" s="313"/>
    </row>
    <row r="46" spans="1:7" x14ac:dyDescent="0.2">
      <c r="A46" s="1009" t="s">
        <v>664</v>
      </c>
      <c r="B46" s="1009"/>
      <c r="C46" s="1009"/>
      <c r="D46" s="1009"/>
      <c r="E46" s="1009"/>
      <c r="F46" s="1009"/>
      <c r="G46" s="1009"/>
    </row>
    <row r="47" spans="1:7" x14ac:dyDescent="0.2">
      <c r="A47" s="29" t="s">
        <v>670</v>
      </c>
      <c r="B47" s="40">
        <v>37211</v>
      </c>
      <c r="C47" s="40">
        <v>31007</v>
      </c>
      <c r="D47" s="40">
        <v>34593</v>
      </c>
      <c r="E47" s="40">
        <v>35340</v>
      </c>
      <c r="F47" s="40">
        <v>36732</v>
      </c>
      <c r="G47" s="40">
        <v>38649</v>
      </c>
    </row>
    <row r="48" spans="1:7" x14ac:dyDescent="0.2">
      <c r="A48" s="27" t="s">
        <v>672</v>
      </c>
      <c r="B48" s="39">
        <v>120193</v>
      </c>
      <c r="C48" s="39">
        <v>108740</v>
      </c>
      <c r="D48" s="39">
        <v>114648</v>
      </c>
      <c r="E48" s="39">
        <v>111642</v>
      </c>
      <c r="F48" s="39">
        <v>113864</v>
      </c>
      <c r="G48" s="39">
        <v>113973</v>
      </c>
    </row>
    <row r="49" spans="1:7" x14ac:dyDescent="0.2">
      <c r="A49" s="27" t="s">
        <v>668</v>
      </c>
      <c r="B49" s="39">
        <v>55547</v>
      </c>
      <c r="C49" s="39">
        <v>53096</v>
      </c>
      <c r="D49" s="39">
        <v>56322</v>
      </c>
      <c r="E49" s="39">
        <v>54930</v>
      </c>
      <c r="F49" s="39">
        <v>55458</v>
      </c>
      <c r="G49" s="39">
        <v>56793</v>
      </c>
    </row>
    <row r="50" spans="1:7" x14ac:dyDescent="0.2">
      <c r="A50" s="27" t="s">
        <v>676</v>
      </c>
      <c r="B50" s="39">
        <v>289364</v>
      </c>
      <c r="C50" s="39">
        <v>271138</v>
      </c>
      <c r="D50" s="39">
        <v>273721</v>
      </c>
      <c r="E50" s="39">
        <v>275025</v>
      </c>
      <c r="F50" s="39">
        <v>267887</v>
      </c>
      <c r="G50" s="39">
        <v>266025</v>
      </c>
    </row>
    <row r="51" spans="1:7" x14ac:dyDescent="0.2">
      <c r="A51" s="27" t="s">
        <v>674</v>
      </c>
      <c r="B51" s="39">
        <v>88580</v>
      </c>
      <c r="C51" s="39">
        <v>84036</v>
      </c>
      <c r="D51" s="39">
        <v>83740</v>
      </c>
      <c r="E51" s="39">
        <v>83626</v>
      </c>
      <c r="F51" s="39">
        <v>82859</v>
      </c>
      <c r="G51" s="39">
        <v>84287</v>
      </c>
    </row>
    <row r="52" spans="1:7" s="26" customFormat="1" x14ac:dyDescent="0.2">
      <c r="A52" s="36" t="s">
        <v>763</v>
      </c>
      <c r="B52" s="37">
        <v>590895</v>
      </c>
      <c r="C52" s="37">
        <v>548017</v>
      </c>
      <c r="D52" s="37">
        <v>563024</v>
      </c>
      <c r="E52" s="37">
        <v>560563</v>
      </c>
      <c r="F52" s="37">
        <v>556800</v>
      </c>
      <c r="G52" s="37">
        <v>559727</v>
      </c>
    </row>
    <row r="54" spans="1:7" x14ac:dyDescent="0.2">
      <c r="A54" s="816" t="s">
        <v>1467</v>
      </c>
      <c r="B54" s="816"/>
      <c r="C54" s="816"/>
      <c r="D54" s="816"/>
      <c r="E54" s="816"/>
      <c r="F54" s="816"/>
      <c r="G54" s="816"/>
    </row>
    <row r="55" spans="1:7" x14ac:dyDescent="0.2">
      <c r="A55" s="816"/>
      <c r="B55" s="816"/>
      <c r="C55" s="816"/>
      <c r="D55" s="816"/>
      <c r="E55" s="816"/>
      <c r="F55" s="816"/>
      <c r="G55" s="816"/>
    </row>
    <row r="56" spans="1:7" x14ac:dyDescent="0.2">
      <c r="A56" s="127" t="s">
        <v>751</v>
      </c>
    </row>
    <row r="57" spans="1:7" x14ac:dyDescent="0.2">
      <c r="A57" s="27" t="s">
        <v>1468</v>
      </c>
    </row>
    <row r="58" spans="1:7" x14ac:dyDescent="0.2">
      <c r="A58" s="27" t="s">
        <v>1024</v>
      </c>
    </row>
  </sheetData>
  <mergeCells count="7">
    <mergeCell ref="A54:G55"/>
    <mergeCell ref="A7:G7"/>
    <mergeCell ref="A12:G12"/>
    <mergeCell ref="A19:G19"/>
    <mergeCell ref="A27:G27"/>
    <mergeCell ref="A36:G36"/>
    <mergeCell ref="A46:G46"/>
  </mergeCells>
  <hyperlinks>
    <hyperlink ref="G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Normal="100" workbookViewId="0">
      <selection activeCell="A2" sqref="A2"/>
    </sheetView>
  </sheetViews>
  <sheetFormatPr defaultColWidth="9.140625" defaultRowHeight="11.25" x14ac:dyDescent="0.2"/>
  <cols>
    <col min="1" max="1" width="18" style="27" customWidth="1"/>
    <col min="2" max="16384" width="9.140625" style="27"/>
  </cols>
  <sheetData>
    <row r="1" spans="1:7" x14ac:dyDescent="0.2">
      <c r="A1" s="26" t="s">
        <v>1469</v>
      </c>
      <c r="D1" s="546"/>
      <c r="F1" s="3"/>
      <c r="G1" s="3" t="s">
        <v>460</v>
      </c>
    </row>
    <row r="2" spans="1:7" x14ac:dyDescent="0.2">
      <c r="A2" s="27" t="s">
        <v>336</v>
      </c>
    </row>
    <row r="3" spans="1:7" x14ac:dyDescent="0.2">
      <c r="A3" s="27" t="s">
        <v>1470</v>
      </c>
    </row>
    <row r="5" spans="1:7" x14ac:dyDescent="0.2">
      <c r="F5" s="540"/>
      <c r="G5" s="540" t="s">
        <v>1471</v>
      </c>
    </row>
    <row r="6" spans="1:7" ht="17.25" customHeight="1" x14ac:dyDescent="0.2">
      <c r="A6" s="873" t="s">
        <v>1472</v>
      </c>
      <c r="B6" s="817" t="s">
        <v>336</v>
      </c>
      <c r="C6" s="872"/>
      <c r="D6" s="872"/>
      <c r="E6" s="872"/>
      <c r="F6" s="872"/>
      <c r="G6" s="872"/>
    </row>
    <row r="7" spans="1:7" ht="15.75" customHeight="1" x14ac:dyDescent="0.2">
      <c r="A7" s="873"/>
      <c r="B7" s="115">
        <v>2018</v>
      </c>
      <c r="C7" s="115">
        <v>2019</v>
      </c>
      <c r="D7" s="115">
        <v>2020</v>
      </c>
      <c r="E7" s="115">
        <v>2021</v>
      </c>
      <c r="F7" s="115">
        <v>2022</v>
      </c>
      <c r="G7" s="115">
        <v>2023</v>
      </c>
    </row>
    <row r="9" spans="1:7" x14ac:dyDescent="0.2">
      <c r="A9" s="547" t="s">
        <v>475</v>
      </c>
      <c r="B9" s="548">
        <v>1364.4931904761904</v>
      </c>
      <c r="C9" s="548">
        <v>1410.9849126984127</v>
      </c>
      <c r="D9" s="548">
        <v>1456.3300873015874</v>
      </c>
      <c r="E9" s="548">
        <v>1528.5154603174603</v>
      </c>
      <c r="F9" s="548">
        <v>1676.1846349206346</v>
      </c>
      <c r="G9" s="548">
        <v>1778.36</v>
      </c>
    </row>
    <row r="10" spans="1:7" x14ac:dyDescent="0.2">
      <c r="A10" s="549"/>
      <c r="B10" s="550"/>
      <c r="C10" s="550"/>
      <c r="D10" s="550"/>
      <c r="E10" s="550"/>
      <c r="F10" s="551"/>
      <c r="G10" s="551"/>
    </row>
    <row r="11" spans="1:7" x14ac:dyDescent="0.2">
      <c r="A11" s="547" t="s">
        <v>595</v>
      </c>
      <c r="B11" s="548">
        <v>1250.0842857142857</v>
      </c>
      <c r="C11" s="548">
        <v>1295.1042857142857</v>
      </c>
      <c r="D11" s="548">
        <v>1357.0257142857142</v>
      </c>
      <c r="E11" s="548">
        <v>1416.2028571428571</v>
      </c>
      <c r="F11" s="548">
        <v>1535.3142857142859</v>
      </c>
      <c r="G11" s="548">
        <v>1620.5685714285714</v>
      </c>
    </row>
    <row r="12" spans="1:7" x14ac:dyDescent="0.2">
      <c r="A12" s="25" t="s">
        <v>476</v>
      </c>
      <c r="B12" s="550">
        <v>1111.8399999999999</v>
      </c>
      <c r="C12" s="550">
        <v>1155.6500000000001</v>
      </c>
      <c r="D12" s="550">
        <v>1200.95</v>
      </c>
      <c r="E12" s="550">
        <v>1275.6400000000001</v>
      </c>
      <c r="F12" s="551">
        <v>1413.41</v>
      </c>
      <c r="G12" s="551">
        <v>1490.72</v>
      </c>
    </row>
    <row r="13" spans="1:7" x14ac:dyDescent="0.2">
      <c r="A13" s="25" t="s">
        <v>479</v>
      </c>
      <c r="B13" s="550">
        <v>1516.64</v>
      </c>
      <c r="C13" s="550">
        <v>1622.82</v>
      </c>
      <c r="D13" s="550">
        <v>1663.39</v>
      </c>
      <c r="E13" s="550">
        <v>1703.96</v>
      </c>
      <c r="F13" s="551">
        <v>1703.96</v>
      </c>
      <c r="G13" s="551">
        <v>1703.96</v>
      </c>
    </row>
    <row r="14" spans="1:7" x14ac:dyDescent="0.2">
      <c r="A14" s="25" t="s">
        <v>480</v>
      </c>
      <c r="B14" s="550">
        <v>1190.3699999999999</v>
      </c>
      <c r="C14" s="550">
        <v>1246.32</v>
      </c>
      <c r="D14" s="550">
        <v>1305</v>
      </c>
      <c r="E14" s="550">
        <v>1372.86</v>
      </c>
      <c r="F14" s="551">
        <v>1512.34</v>
      </c>
      <c r="G14" s="551">
        <v>1603.08</v>
      </c>
    </row>
    <row r="15" spans="1:7" x14ac:dyDescent="0.2">
      <c r="A15" s="143" t="s">
        <v>491</v>
      </c>
      <c r="B15" s="550">
        <v>1308.8</v>
      </c>
      <c r="C15" s="550">
        <v>1355.39</v>
      </c>
      <c r="D15" s="550">
        <v>1401.07</v>
      </c>
      <c r="E15" s="468">
        <v>1473.93</v>
      </c>
      <c r="F15" s="551">
        <v>1606.58</v>
      </c>
      <c r="G15" s="551">
        <v>1702.5</v>
      </c>
    </row>
    <row r="16" spans="1:7" x14ac:dyDescent="0.2">
      <c r="A16" s="143" t="s">
        <v>596</v>
      </c>
      <c r="B16" s="550">
        <v>1221.72</v>
      </c>
      <c r="C16" s="550">
        <v>1173.76</v>
      </c>
      <c r="D16" s="550">
        <v>1351.28</v>
      </c>
      <c r="E16" s="468">
        <v>1351.28</v>
      </c>
      <c r="F16" s="551">
        <v>1497.21</v>
      </c>
      <c r="G16" s="551">
        <v>1601.57</v>
      </c>
    </row>
    <row r="17" spans="1:7" ht="11.25" customHeight="1" x14ac:dyDescent="0.2">
      <c r="A17" s="25" t="s">
        <v>500</v>
      </c>
      <c r="B17" s="550">
        <v>1005.05</v>
      </c>
      <c r="C17" s="550">
        <v>1045.25</v>
      </c>
      <c r="D17" s="550">
        <v>1045.25</v>
      </c>
      <c r="E17" s="550">
        <v>1120</v>
      </c>
      <c r="F17" s="551">
        <v>1233.79</v>
      </c>
      <c r="G17" s="551">
        <v>1330</v>
      </c>
    </row>
    <row r="18" spans="1:7" x14ac:dyDescent="0.2">
      <c r="A18" s="409" t="s">
        <v>504</v>
      </c>
      <c r="B18" s="552">
        <v>1396.17</v>
      </c>
      <c r="C18" s="552">
        <v>1466.54</v>
      </c>
      <c r="D18" s="552">
        <v>1532.24</v>
      </c>
      <c r="E18" s="552">
        <v>1615.75</v>
      </c>
      <c r="F18" s="552">
        <v>1779.91</v>
      </c>
      <c r="G18" s="552">
        <v>1912.15</v>
      </c>
    </row>
    <row r="19" spans="1:7" x14ac:dyDescent="0.2">
      <c r="A19" s="549"/>
      <c r="B19" s="550"/>
      <c r="C19" s="550"/>
      <c r="D19" s="550"/>
      <c r="E19" s="550"/>
      <c r="F19" s="551"/>
      <c r="G19" s="551"/>
    </row>
    <row r="20" spans="1:7" x14ac:dyDescent="0.2">
      <c r="A20" s="547" t="s">
        <v>597</v>
      </c>
      <c r="B20" s="548">
        <v>1137.2866666666666</v>
      </c>
      <c r="C20" s="548">
        <v>1177.2411111111112</v>
      </c>
      <c r="D20" s="548">
        <v>1210.5755555555556</v>
      </c>
      <c r="E20" s="489">
        <v>1274.1444444444444</v>
      </c>
      <c r="F20" s="548">
        <v>1418.5622222222221</v>
      </c>
      <c r="G20" s="548">
        <v>1512.4433333333332</v>
      </c>
    </row>
    <row r="21" spans="1:7" x14ac:dyDescent="0.2">
      <c r="A21" s="25" t="s">
        <v>478</v>
      </c>
      <c r="B21" s="550">
        <v>1033.04</v>
      </c>
      <c r="C21" s="550">
        <v>1073.33</v>
      </c>
      <c r="D21" s="550">
        <v>1121.42</v>
      </c>
      <c r="E21" s="550">
        <v>1183.53</v>
      </c>
      <c r="F21" s="551">
        <v>1303.68</v>
      </c>
      <c r="G21" s="551">
        <v>1406.89</v>
      </c>
    </row>
    <row r="22" spans="1:7" x14ac:dyDescent="0.2">
      <c r="A22" s="25" t="s">
        <v>482</v>
      </c>
      <c r="B22" s="550">
        <v>1084</v>
      </c>
      <c r="C22" s="550">
        <v>1084</v>
      </c>
      <c r="D22" s="550">
        <v>1084</v>
      </c>
      <c r="E22" s="550">
        <v>1084</v>
      </c>
      <c r="F22" s="550">
        <v>1268.74</v>
      </c>
      <c r="G22" s="550">
        <v>1374.81</v>
      </c>
    </row>
    <row r="23" spans="1:7" x14ac:dyDescent="0.2">
      <c r="A23" s="25" t="s">
        <v>483</v>
      </c>
      <c r="B23" s="550">
        <v>1242.72</v>
      </c>
      <c r="C23" s="550">
        <v>1285.31</v>
      </c>
      <c r="D23" s="550">
        <v>1342.92</v>
      </c>
      <c r="E23" s="550">
        <v>1416.1</v>
      </c>
      <c r="F23" s="551">
        <v>1558.57</v>
      </c>
      <c r="G23" s="551">
        <v>1651</v>
      </c>
    </row>
    <row r="24" spans="1:7" x14ac:dyDescent="0.2">
      <c r="A24" s="27" t="s">
        <v>487</v>
      </c>
      <c r="B24" s="550">
        <v>1109.6099999999999</v>
      </c>
      <c r="C24" s="550">
        <v>1149.22</v>
      </c>
      <c r="D24" s="550">
        <v>1183.7</v>
      </c>
      <c r="E24" s="550">
        <v>1249.1600000000001</v>
      </c>
      <c r="F24" s="551">
        <v>1381.57</v>
      </c>
      <c r="G24" s="551">
        <v>1438.21</v>
      </c>
    </row>
    <row r="25" spans="1:7" x14ac:dyDescent="0.2">
      <c r="A25" s="25" t="s">
        <v>598</v>
      </c>
      <c r="B25" s="550">
        <v>1007.69</v>
      </c>
      <c r="C25" s="550">
        <v>1058.07</v>
      </c>
      <c r="D25" s="550">
        <v>1058.07</v>
      </c>
      <c r="E25" s="550">
        <v>1100.71</v>
      </c>
      <c r="F25" s="551">
        <v>1262</v>
      </c>
      <c r="G25" s="551">
        <v>1375.58</v>
      </c>
    </row>
    <row r="26" spans="1:7" x14ac:dyDescent="0.2">
      <c r="A26" s="25" t="s">
        <v>599</v>
      </c>
      <c r="B26" s="550">
        <v>1132.1500000000001</v>
      </c>
      <c r="C26" s="550">
        <v>1182.08</v>
      </c>
      <c r="D26" s="550">
        <v>1235.04</v>
      </c>
      <c r="E26" s="550">
        <v>1302.3499999999999</v>
      </c>
      <c r="F26" s="551">
        <v>1434.67</v>
      </c>
      <c r="G26" s="551">
        <v>1520.75</v>
      </c>
    </row>
    <row r="27" spans="1:7" x14ac:dyDescent="0.2">
      <c r="A27" s="25" t="s">
        <v>600</v>
      </c>
      <c r="B27" s="550">
        <v>1215.3499999999999</v>
      </c>
      <c r="C27" s="550">
        <v>1257.8800000000001</v>
      </c>
      <c r="D27" s="550">
        <v>1314.23</v>
      </c>
      <c r="E27" s="550">
        <v>1385.87</v>
      </c>
      <c r="F27" s="551">
        <v>1526.67</v>
      </c>
      <c r="G27" s="551">
        <v>1617.21</v>
      </c>
    </row>
    <row r="28" spans="1:7" x14ac:dyDescent="0.2">
      <c r="A28" s="143" t="s">
        <v>497</v>
      </c>
      <c r="B28" s="550">
        <v>1324.49</v>
      </c>
      <c r="C28" s="550">
        <v>1377.47</v>
      </c>
      <c r="D28" s="550">
        <v>1377.47</v>
      </c>
      <c r="E28" s="468">
        <v>1508.33</v>
      </c>
      <c r="F28" s="551">
        <v>1668.21</v>
      </c>
      <c r="G28" s="551">
        <v>1763.46</v>
      </c>
    </row>
    <row r="29" spans="1:7" ht="11.25" customHeight="1" x14ac:dyDescent="0.2">
      <c r="A29" s="553" t="s">
        <v>503</v>
      </c>
      <c r="B29" s="552">
        <v>1086.53</v>
      </c>
      <c r="C29" s="552">
        <v>1127.81</v>
      </c>
      <c r="D29" s="552">
        <v>1178.33</v>
      </c>
      <c r="E29" s="526">
        <v>1237.25</v>
      </c>
      <c r="F29" s="552">
        <v>1362.95</v>
      </c>
      <c r="G29" s="552">
        <v>1464.08</v>
      </c>
    </row>
    <row r="30" spans="1:7" x14ac:dyDescent="0.2">
      <c r="A30" s="549"/>
      <c r="B30" s="550"/>
      <c r="C30" s="550"/>
      <c r="D30" s="550"/>
      <c r="E30" s="550"/>
      <c r="F30" s="551"/>
      <c r="G30" s="551"/>
    </row>
    <row r="31" spans="1:7" x14ac:dyDescent="0.2">
      <c r="A31" s="547" t="s">
        <v>601</v>
      </c>
      <c r="B31" s="548">
        <v>1459.68</v>
      </c>
      <c r="C31" s="548">
        <v>1516.21</v>
      </c>
      <c r="D31" s="548">
        <v>1562.4225000000001</v>
      </c>
      <c r="E31" s="548">
        <v>1632.7925</v>
      </c>
      <c r="F31" s="548">
        <v>1789.5450000000001</v>
      </c>
      <c r="G31" s="548">
        <v>1905.2049999999999</v>
      </c>
    </row>
    <row r="32" spans="1:7" x14ac:dyDescent="0.2">
      <c r="A32" s="27" t="s">
        <v>484</v>
      </c>
      <c r="B32" s="468">
        <v>2054.09</v>
      </c>
      <c r="C32" s="468">
        <v>2124.65</v>
      </c>
      <c r="D32" s="468">
        <v>2192.65</v>
      </c>
      <c r="E32" s="468">
        <v>2258.4299999999998</v>
      </c>
      <c r="F32" s="468">
        <v>2450.4</v>
      </c>
      <c r="G32" s="468">
        <v>2593.73</v>
      </c>
    </row>
    <row r="33" spans="1:7" x14ac:dyDescent="0.2">
      <c r="A33" s="27" t="s">
        <v>486</v>
      </c>
      <c r="B33" s="468">
        <v>1361.54</v>
      </c>
      <c r="C33" s="468">
        <v>1408.24</v>
      </c>
      <c r="D33" s="468">
        <v>1471.33</v>
      </c>
      <c r="E33" s="468">
        <v>1541.51</v>
      </c>
      <c r="F33" s="468">
        <v>1690</v>
      </c>
      <c r="G33" s="468">
        <v>1825</v>
      </c>
    </row>
    <row r="34" spans="1:7" x14ac:dyDescent="0.2">
      <c r="A34" s="27" t="s">
        <v>488</v>
      </c>
      <c r="B34" s="468">
        <v>1153.6500000000001</v>
      </c>
      <c r="C34" s="468">
        <v>1199.8</v>
      </c>
      <c r="D34" s="468">
        <v>1253.56</v>
      </c>
      <c r="E34" s="468">
        <v>1316.23</v>
      </c>
      <c r="F34" s="468">
        <v>1449.95</v>
      </c>
      <c r="G34" s="468">
        <v>1548.5</v>
      </c>
    </row>
    <row r="35" spans="1:7" x14ac:dyDescent="0.2">
      <c r="A35" s="32" t="s">
        <v>602</v>
      </c>
      <c r="B35" s="526">
        <v>1269.44</v>
      </c>
      <c r="C35" s="526">
        <v>1332.15</v>
      </c>
      <c r="D35" s="526">
        <v>1332.15</v>
      </c>
      <c r="E35" s="526">
        <v>1415</v>
      </c>
      <c r="F35" s="526">
        <v>1567.83</v>
      </c>
      <c r="G35" s="526">
        <v>1653.59</v>
      </c>
    </row>
    <row r="36" spans="1:7" x14ac:dyDescent="0.2">
      <c r="B36" s="468"/>
      <c r="C36" s="468"/>
      <c r="D36" s="468"/>
      <c r="E36" s="468"/>
      <c r="F36" s="468"/>
      <c r="G36" s="468"/>
    </row>
    <row r="37" spans="1:7" x14ac:dyDescent="0.2">
      <c r="A37" s="547" t="s">
        <v>603</v>
      </c>
      <c r="B37" s="554">
        <v>1469.625</v>
      </c>
      <c r="C37" s="554">
        <v>1523.0224999999998</v>
      </c>
      <c r="D37" s="554">
        <v>1563.42</v>
      </c>
      <c r="E37" s="554">
        <v>1639.7874999999999</v>
      </c>
      <c r="F37" s="554">
        <v>1804.4249999999997</v>
      </c>
      <c r="G37" s="554">
        <v>1909.8</v>
      </c>
    </row>
    <row r="38" spans="1:7" x14ac:dyDescent="0.2">
      <c r="A38" s="27" t="s">
        <v>485</v>
      </c>
      <c r="B38" s="468">
        <v>1344.15</v>
      </c>
      <c r="C38" s="468">
        <v>1394.82</v>
      </c>
      <c r="D38" s="468">
        <v>1429.69</v>
      </c>
      <c r="E38" s="468">
        <v>1511.5</v>
      </c>
      <c r="F38" s="468">
        <v>1647.54</v>
      </c>
      <c r="G38" s="468">
        <v>1735.47</v>
      </c>
    </row>
    <row r="39" spans="1:7" x14ac:dyDescent="0.2">
      <c r="A39" s="27" t="s">
        <v>604</v>
      </c>
      <c r="B39" s="468">
        <v>1642.93</v>
      </c>
      <c r="C39" s="468">
        <v>1699.28</v>
      </c>
      <c r="D39" s="468">
        <v>1775.41</v>
      </c>
      <c r="E39" s="468">
        <v>1872.18</v>
      </c>
      <c r="F39" s="468">
        <v>2062.39</v>
      </c>
      <c r="G39" s="468">
        <v>2185.52</v>
      </c>
    </row>
    <row r="40" spans="1:7" x14ac:dyDescent="0.2">
      <c r="A40" s="27" t="s">
        <v>496</v>
      </c>
      <c r="B40" s="468">
        <v>1404.52</v>
      </c>
      <c r="C40" s="468">
        <v>1450.87</v>
      </c>
      <c r="D40" s="468">
        <v>1450.87</v>
      </c>
      <c r="E40" s="468">
        <v>1508.9</v>
      </c>
      <c r="F40" s="468">
        <v>1662.21</v>
      </c>
      <c r="G40" s="468">
        <v>1763.76</v>
      </c>
    </row>
    <row r="41" spans="1:7" x14ac:dyDescent="0.2">
      <c r="A41" s="32" t="s">
        <v>605</v>
      </c>
      <c r="B41" s="526">
        <v>1486.9</v>
      </c>
      <c r="C41" s="526">
        <v>1547.12</v>
      </c>
      <c r="D41" s="526">
        <v>1597.71</v>
      </c>
      <c r="E41" s="526">
        <v>1666.57</v>
      </c>
      <c r="F41" s="526">
        <v>1845.56</v>
      </c>
      <c r="G41" s="526">
        <v>1954.45</v>
      </c>
    </row>
    <row r="42" spans="1:7" x14ac:dyDescent="0.2">
      <c r="B42" s="468"/>
      <c r="C42" s="468"/>
      <c r="D42" s="468"/>
      <c r="E42" s="468"/>
      <c r="F42" s="468"/>
      <c r="G42" s="468"/>
    </row>
    <row r="43" spans="1:7" x14ac:dyDescent="0.2">
      <c r="A43" s="547" t="s">
        <v>606</v>
      </c>
      <c r="B43" s="554">
        <v>1505.79</v>
      </c>
      <c r="C43" s="554">
        <v>1543.3466666666666</v>
      </c>
      <c r="D43" s="554">
        <v>1588.2066666666669</v>
      </c>
      <c r="E43" s="554">
        <v>1679.6499999999999</v>
      </c>
      <c r="F43" s="554">
        <v>1833.0766666666666</v>
      </c>
      <c r="G43" s="554">
        <v>1943.8</v>
      </c>
    </row>
    <row r="44" spans="1:7" x14ac:dyDescent="0.2">
      <c r="A44" s="27" t="s">
        <v>493</v>
      </c>
      <c r="B44" s="468">
        <v>1677</v>
      </c>
      <c r="C44" s="468">
        <v>1736.87</v>
      </c>
      <c r="D44" s="468">
        <v>1811.56</v>
      </c>
      <c r="E44" s="468">
        <v>1915.36</v>
      </c>
      <c r="F44" s="468">
        <v>2070</v>
      </c>
      <c r="G44" s="468">
        <v>2188.1999999999998</v>
      </c>
    </row>
    <row r="45" spans="1:7" x14ac:dyDescent="0.2">
      <c r="A45" s="27" t="s">
        <v>498</v>
      </c>
      <c r="B45" s="468">
        <v>1447.6</v>
      </c>
      <c r="C45" s="468">
        <v>1500.4</v>
      </c>
      <c r="D45" s="468">
        <v>1500.4</v>
      </c>
      <c r="E45" s="468">
        <v>1590.6</v>
      </c>
      <c r="F45" s="468">
        <v>1764.4</v>
      </c>
      <c r="G45" s="468">
        <v>1883.2</v>
      </c>
    </row>
    <row r="46" spans="1:7" x14ac:dyDescent="0.2">
      <c r="A46" s="32" t="s">
        <v>501</v>
      </c>
      <c r="B46" s="526">
        <v>1392.77</v>
      </c>
      <c r="C46" s="526">
        <v>1392.77</v>
      </c>
      <c r="D46" s="526">
        <v>1452.66</v>
      </c>
      <c r="E46" s="526">
        <v>1532.99</v>
      </c>
      <c r="F46" s="526">
        <v>1664.83</v>
      </c>
      <c r="G46" s="526">
        <v>1760</v>
      </c>
    </row>
    <row r="48" spans="1:7" x14ac:dyDescent="0.2">
      <c r="A48" s="816" t="s">
        <v>1473</v>
      </c>
      <c r="B48" s="816"/>
      <c r="C48" s="816"/>
      <c r="D48" s="816"/>
      <c r="E48" s="816"/>
      <c r="F48" s="816"/>
      <c r="G48" s="816"/>
    </row>
    <row r="49" spans="1:7" x14ac:dyDescent="0.2">
      <c r="A49" s="816"/>
      <c r="B49" s="816"/>
      <c r="C49" s="816"/>
      <c r="D49" s="816"/>
      <c r="E49" s="816"/>
      <c r="F49" s="816"/>
      <c r="G49" s="816"/>
    </row>
    <row r="50" spans="1:7" ht="11.25" customHeight="1" x14ac:dyDescent="0.2">
      <c r="A50" s="110" t="s">
        <v>1474</v>
      </c>
      <c r="B50" s="110"/>
      <c r="C50" s="110"/>
      <c r="D50" s="110"/>
    </row>
  </sheetData>
  <mergeCells count="3">
    <mergeCell ref="A6:A7"/>
    <mergeCell ref="B6:G6"/>
    <mergeCell ref="A48:G49"/>
  </mergeCells>
  <hyperlinks>
    <hyperlink ref="G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A2" sqref="A2"/>
    </sheetView>
  </sheetViews>
  <sheetFormatPr defaultColWidth="9.140625" defaultRowHeight="11.25" x14ac:dyDescent="0.2"/>
  <cols>
    <col min="1" max="1" width="17.7109375" style="27" customWidth="1"/>
    <col min="2" max="2" width="9.28515625" style="27" customWidth="1"/>
    <col min="3" max="16384" width="9.140625" style="27"/>
  </cols>
  <sheetData>
    <row r="1" spans="1:9" x14ac:dyDescent="0.2">
      <c r="A1" s="26" t="s">
        <v>1475</v>
      </c>
      <c r="B1" s="26"/>
      <c r="I1" s="3" t="s">
        <v>460</v>
      </c>
    </row>
    <row r="2" spans="1:9" x14ac:dyDescent="0.2">
      <c r="A2" s="27" t="s">
        <v>338</v>
      </c>
    </row>
    <row r="3" spans="1:9" x14ac:dyDescent="0.2">
      <c r="A3" s="27" t="s">
        <v>1476</v>
      </c>
    </row>
    <row r="5" spans="1:9" ht="51" customHeight="1" x14ac:dyDescent="0.2">
      <c r="A5" s="873" t="s">
        <v>1472</v>
      </c>
      <c r="B5" s="873" t="s">
        <v>1477</v>
      </c>
      <c r="C5" s="873"/>
      <c r="D5" s="873" t="s">
        <v>1478</v>
      </c>
      <c r="E5" s="873"/>
      <c r="F5" s="873" t="s">
        <v>1479</v>
      </c>
      <c r="G5" s="873"/>
      <c r="H5" s="873" t="s">
        <v>1480</v>
      </c>
      <c r="I5" s="873"/>
    </row>
    <row r="6" spans="1:9" ht="15.75" customHeight="1" x14ac:dyDescent="0.2">
      <c r="A6" s="873"/>
      <c r="B6" s="115">
        <v>2022</v>
      </c>
      <c r="C6" s="115">
        <v>2023</v>
      </c>
      <c r="D6" s="115">
        <v>2022</v>
      </c>
      <c r="E6" s="115">
        <v>2023</v>
      </c>
      <c r="F6" s="115">
        <v>2022</v>
      </c>
      <c r="G6" s="115">
        <v>2023</v>
      </c>
      <c r="H6" s="115">
        <v>2022</v>
      </c>
      <c r="I6" s="115">
        <v>2023</v>
      </c>
    </row>
    <row r="8" spans="1:9" x14ac:dyDescent="0.2">
      <c r="A8" s="36" t="s">
        <v>475</v>
      </c>
      <c r="B8" s="37">
        <v>300</v>
      </c>
      <c r="C8" s="37">
        <v>328</v>
      </c>
      <c r="D8" s="37">
        <v>787914</v>
      </c>
      <c r="E8" s="37">
        <v>775640</v>
      </c>
      <c r="F8" s="37">
        <v>2320522</v>
      </c>
      <c r="G8" s="37">
        <v>2395523</v>
      </c>
      <c r="H8" s="37">
        <v>36771</v>
      </c>
      <c r="I8" s="37">
        <v>41558</v>
      </c>
    </row>
    <row r="9" spans="1:9" x14ac:dyDescent="0.2">
      <c r="C9" s="39"/>
      <c r="D9" s="39"/>
      <c r="E9" s="39"/>
      <c r="F9" s="39"/>
      <c r="G9" s="39"/>
      <c r="H9" s="39"/>
      <c r="I9" s="39"/>
    </row>
    <row r="10" spans="1:9" x14ac:dyDescent="0.2">
      <c r="A10" s="36" t="s">
        <v>595</v>
      </c>
      <c r="B10" s="36">
        <v>30</v>
      </c>
      <c r="C10" s="37">
        <v>34</v>
      </c>
      <c r="D10" s="37">
        <v>65382</v>
      </c>
      <c r="E10" s="37">
        <v>66015</v>
      </c>
      <c r="F10" s="37">
        <v>195706</v>
      </c>
      <c r="G10" s="37">
        <v>201518</v>
      </c>
      <c r="H10" s="37">
        <v>2162</v>
      </c>
      <c r="I10" s="37">
        <v>2313</v>
      </c>
    </row>
    <row r="11" spans="1:9" x14ac:dyDescent="0.2">
      <c r="A11" s="29" t="s">
        <v>476</v>
      </c>
      <c r="B11" s="29">
        <v>3</v>
      </c>
      <c r="C11" s="40">
        <v>3</v>
      </c>
      <c r="D11" s="40">
        <v>3422</v>
      </c>
      <c r="E11" s="40">
        <v>3964</v>
      </c>
      <c r="F11" s="40">
        <v>10594</v>
      </c>
      <c r="G11" s="40">
        <v>10698</v>
      </c>
      <c r="H11" s="40">
        <v>108</v>
      </c>
      <c r="I11" s="40">
        <v>102</v>
      </c>
    </row>
    <row r="12" spans="1:9" x14ac:dyDescent="0.2">
      <c r="A12" s="27" t="s">
        <v>479</v>
      </c>
      <c r="B12" s="27">
        <v>3</v>
      </c>
      <c r="C12" s="39">
        <v>3</v>
      </c>
      <c r="D12" s="39">
        <v>4693</v>
      </c>
      <c r="E12" s="39">
        <v>4528</v>
      </c>
      <c r="F12" s="39">
        <v>18342</v>
      </c>
      <c r="G12" s="39">
        <v>18883</v>
      </c>
      <c r="H12" s="39">
        <v>96</v>
      </c>
      <c r="I12" s="39">
        <v>99</v>
      </c>
    </row>
    <row r="13" spans="1:9" x14ac:dyDescent="0.2">
      <c r="A13" s="27" t="s">
        <v>480</v>
      </c>
      <c r="B13" s="27">
        <v>4</v>
      </c>
      <c r="C13" s="39">
        <v>4</v>
      </c>
      <c r="D13" s="39">
        <v>14139</v>
      </c>
      <c r="E13" s="39">
        <v>13963</v>
      </c>
      <c r="F13" s="39">
        <v>52905</v>
      </c>
      <c r="G13" s="39">
        <v>54060</v>
      </c>
      <c r="H13" s="39">
        <v>865</v>
      </c>
      <c r="I13" s="39">
        <v>899</v>
      </c>
    </row>
    <row r="14" spans="1:9" x14ac:dyDescent="0.2">
      <c r="A14" s="27" t="s">
        <v>491</v>
      </c>
      <c r="B14" s="27">
        <v>14</v>
      </c>
      <c r="C14" s="39">
        <v>14</v>
      </c>
      <c r="D14" s="39">
        <v>28126</v>
      </c>
      <c r="E14" s="39">
        <v>27613</v>
      </c>
      <c r="F14" s="39">
        <v>73782</v>
      </c>
      <c r="G14" s="39">
        <v>76726</v>
      </c>
      <c r="H14" s="39">
        <v>653</v>
      </c>
      <c r="I14" s="39">
        <v>734</v>
      </c>
    </row>
    <row r="15" spans="1:9" x14ac:dyDescent="0.2">
      <c r="A15" s="27" t="s">
        <v>596</v>
      </c>
      <c r="B15" s="27">
        <v>3</v>
      </c>
      <c r="C15" s="39">
        <v>4</v>
      </c>
      <c r="D15" s="39">
        <v>10032</v>
      </c>
      <c r="E15" s="39">
        <v>10220</v>
      </c>
      <c r="F15" s="39">
        <v>23329</v>
      </c>
      <c r="G15" s="39">
        <v>24146</v>
      </c>
      <c r="H15" s="39">
        <v>259</v>
      </c>
      <c r="I15" s="39">
        <v>290</v>
      </c>
    </row>
    <row r="16" spans="1:9" x14ac:dyDescent="0.2">
      <c r="A16" s="27" t="s">
        <v>500</v>
      </c>
      <c r="B16" s="27">
        <v>2</v>
      </c>
      <c r="C16" s="39">
        <v>3</v>
      </c>
      <c r="D16" s="39">
        <v>1564</v>
      </c>
      <c r="E16" s="39">
        <v>2087</v>
      </c>
      <c r="F16" s="39">
        <v>3597</v>
      </c>
      <c r="G16" s="39">
        <v>3669</v>
      </c>
      <c r="H16" s="39">
        <v>60</v>
      </c>
      <c r="I16" s="39">
        <v>65</v>
      </c>
    </row>
    <row r="17" spans="1:9" x14ac:dyDescent="0.2">
      <c r="A17" s="32" t="s">
        <v>504</v>
      </c>
      <c r="B17" s="32">
        <v>1</v>
      </c>
      <c r="C17" s="41">
        <v>3</v>
      </c>
      <c r="D17" s="41">
        <v>3406</v>
      </c>
      <c r="E17" s="41">
        <v>3640</v>
      </c>
      <c r="F17" s="41">
        <v>13157</v>
      </c>
      <c r="G17" s="41">
        <v>13336</v>
      </c>
      <c r="H17" s="41">
        <v>121</v>
      </c>
      <c r="I17" s="41">
        <v>124</v>
      </c>
    </row>
    <row r="18" spans="1:9" x14ac:dyDescent="0.2">
      <c r="C18" s="39"/>
      <c r="D18" s="39"/>
      <c r="E18" s="39"/>
      <c r="F18" s="39"/>
      <c r="G18" s="39"/>
      <c r="H18" s="39"/>
      <c r="I18" s="39"/>
    </row>
    <row r="19" spans="1:9" x14ac:dyDescent="0.2">
      <c r="A19" s="36" t="s">
        <v>597</v>
      </c>
      <c r="B19" s="36">
        <v>71</v>
      </c>
      <c r="C19" s="37">
        <v>79</v>
      </c>
      <c r="D19" s="37">
        <v>171848</v>
      </c>
      <c r="E19" s="37">
        <v>171985</v>
      </c>
      <c r="F19" s="37">
        <v>578679</v>
      </c>
      <c r="G19" s="37">
        <v>592180</v>
      </c>
      <c r="H19" s="37">
        <v>6788</v>
      </c>
      <c r="I19" s="37">
        <v>7496</v>
      </c>
    </row>
    <row r="20" spans="1:9" x14ac:dyDescent="0.2">
      <c r="A20" s="29" t="s">
        <v>478</v>
      </c>
      <c r="B20" s="29">
        <v>4</v>
      </c>
      <c r="C20" s="40">
        <v>4</v>
      </c>
      <c r="D20" s="40">
        <v>8943</v>
      </c>
      <c r="E20" s="40">
        <v>8672</v>
      </c>
      <c r="F20" s="40">
        <v>35877</v>
      </c>
      <c r="G20" s="40">
        <v>37033</v>
      </c>
      <c r="H20" s="40">
        <v>494</v>
      </c>
      <c r="I20" s="40">
        <v>532</v>
      </c>
    </row>
    <row r="21" spans="1:9" x14ac:dyDescent="0.2">
      <c r="A21" s="27" t="s">
        <v>482</v>
      </c>
      <c r="B21" s="27">
        <v>20</v>
      </c>
      <c r="C21" s="39">
        <v>23</v>
      </c>
      <c r="D21" s="39">
        <v>46339</v>
      </c>
      <c r="E21" s="39">
        <v>46483</v>
      </c>
      <c r="F21" s="39">
        <v>175328</v>
      </c>
      <c r="G21" s="39">
        <v>179242</v>
      </c>
      <c r="H21" s="39">
        <v>1748</v>
      </c>
      <c r="I21" s="39">
        <v>2047</v>
      </c>
    </row>
    <row r="22" spans="1:9" x14ac:dyDescent="0.2">
      <c r="A22" s="27" t="s">
        <v>483</v>
      </c>
      <c r="B22" s="27">
        <v>9</v>
      </c>
      <c r="C22" s="39">
        <v>8</v>
      </c>
      <c r="D22" s="39">
        <v>26755</v>
      </c>
      <c r="E22" s="39">
        <v>26997</v>
      </c>
      <c r="F22" s="39">
        <v>76575</v>
      </c>
      <c r="G22" s="39">
        <v>77756</v>
      </c>
      <c r="H22" s="39">
        <v>881</v>
      </c>
      <c r="I22" s="39">
        <v>971</v>
      </c>
    </row>
    <row r="23" spans="1:9" x14ac:dyDescent="0.2">
      <c r="A23" s="27" t="s">
        <v>487</v>
      </c>
      <c r="B23" s="27">
        <v>8</v>
      </c>
      <c r="C23" s="39">
        <v>9</v>
      </c>
      <c r="D23" s="39">
        <v>19632</v>
      </c>
      <c r="E23" s="39">
        <v>19327</v>
      </c>
      <c r="F23" s="39">
        <v>66585</v>
      </c>
      <c r="G23" s="39">
        <v>68572</v>
      </c>
      <c r="H23" s="39">
        <v>650</v>
      </c>
      <c r="I23" s="39">
        <v>728</v>
      </c>
    </row>
    <row r="24" spans="1:9" x14ac:dyDescent="0.2">
      <c r="A24" s="27" t="s">
        <v>598</v>
      </c>
      <c r="B24" s="27">
        <v>8</v>
      </c>
      <c r="C24" s="39">
        <v>9</v>
      </c>
      <c r="D24" s="39">
        <v>10147</v>
      </c>
      <c r="E24" s="39">
        <v>10486</v>
      </c>
      <c r="F24" s="39">
        <v>32444</v>
      </c>
      <c r="G24" s="39">
        <v>33012</v>
      </c>
      <c r="H24" s="39">
        <v>442</v>
      </c>
      <c r="I24" s="39">
        <v>493</v>
      </c>
    </row>
    <row r="25" spans="1:9" x14ac:dyDescent="0.2">
      <c r="A25" s="27" t="s">
        <v>599</v>
      </c>
      <c r="B25" s="27">
        <v>11</v>
      </c>
      <c r="C25" s="39">
        <v>15</v>
      </c>
      <c r="D25" s="39">
        <v>32633</v>
      </c>
      <c r="E25" s="39">
        <v>32990</v>
      </c>
      <c r="F25" s="39">
        <v>100500</v>
      </c>
      <c r="G25" s="39">
        <v>102747</v>
      </c>
      <c r="H25" s="39">
        <v>1453</v>
      </c>
      <c r="I25" s="39">
        <v>1540</v>
      </c>
    </row>
    <row r="26" spans="1:9" x14ac:dyDescent="0.2">
      <c r="A26" s="27" t="s">
        <v>600</v>
      </c>
      <c r="B26" s="27">
        <v>5</v>
      </c>
      <c r="C26" s="39">
        <v>5</v>
      </c>
      <c r="D26" s="39">
        <v>6897</v>
      </c>
      <c r="E26" s="39">
        <v>7012</v>
      </c>
      <c r="F26" s="39">
        <v>29806</v>
      </c>
      <c r="G26" s="39">
        <v>30070</v>
      </c>
      <c r="H26" s="39">
        <v>275</v>
      </c>
      <c r="I26" s="39">
        <v>284</v>
      </c>
    </row>
    <row r="27" spans="1:9" x14ac:dyDescent="0.2">
      <c r="A27" s="27" t="s">
        <v>497</v>
      </c>
      <c r="B27" s="27">
        <v>3</v>
      </c>
      <c r="C27" s="39">
        <v>3</v>
      </c>
      <c r="D27" s="39">
        <v>11255</v>
      </c>
      <c r="E27" s="39">
        <v>10752</v>
      </c>
      <c r="F27" s="39">
        <v>33415</v>
      </c>
      <c r="G27" s="39">
        <v>34655</v>
      </c>
      <c r="H27" s="39">
        <v>401</v>
      </c>
      <c r="I27" s="39">
        <v>455</v>
      </c>
    </row>
    <row r="28" spans="1:9" x14ac:dyDescent="0.2">
      <c r="A28" s="32" t="s">
        <v>503</v>
      </c>
      <c r="B28" s="32">
        <v>3</v>
      </c>
      <c r="C28" s="41">
        <v>3</v>
      </c>
      <c r="D28" s="41">
        <v>9247</v>
      </c>
      <c r="E28" s="41">
        <v>9266</v>
      </c>
      <c r="F28" s="41">
        <v>28149</v>
      </c>
      <c r="G28" s="41">
        <v>29093</v>
      </c>
      <c r="H28" s="41">
        <v>444</v>
      </c>
      <c r="I28" s="41">
        <v>446</v>
      </c>
    </row>
    <row r="29" spans="1:9" x14ac:dyDescent="0.2">
      <c r="C29" s="39"/>
      <c r="D29" s="39"/>
      <c r="E29" s="39"/>
      <c r="F29" s="39"/>
      <c r="G29" s="39"/>
      <c r="H29" s="39"/>
      <c r="I29" s="39"/>
    </row>
    <row r="30" spans="1:9" x14ac:dyDescent="0.2">
      <c r="A30" s="36" t="s">
        <v>601</v>
      </c>
      <c r="B30" s="36">
        <v>28</v>
      </c>
      <c r="C30" s="37">
        <v>34</v>
      </c>
      <c r="D30" s="37">
        <v>87239</v>
      </c>
      <c r="E30" s="37">
        <v>85837</v>
      </c>
      <c r="F30" s="37">
        <v>234594</v>
      </c>
      <c r="G30" s="37">
        <v>244289</v>
      </c>
      <c r="H30" s="37">
        <v>3899</v>
      </c>
      <c r="I30" s="37">
        <v>4201</v>
      </c>
    </row>
    <row r="31" spans="1:9" x14ac:dyDescent="0.2">
      <c r="A31" s="29" t="s">
        <v>484</v>
      </c>
      <c r="B31" s="29">
        <v>8</v>
      </c>
      <c r="C31" s="40">
        <v>11</v>
      </c>
      <c r="D31" s="40">
        <v>35535</v>
      </c>
      <c r="E31" s="40">
        <v>35900</v>
      </c>
      <c r="F31" s="40">
        <v>93983</v>
      </c>
      <c r="G31" s="40">
        <v>96571</v>
      </c>
      <c r="H31" s="40">
        <v>1509</v>
      </c>
      <c r="I31" s="40">
        <v>1657</v>
      </c>
    </row>
    <row r="32" spans="1:9" x14ac:dyDescent="0.2">
      <c r="A32" s="27" t="s">
        <v>486</v>
      </c>
      <c r="B32" s="27">
        <v>12</v>
      </c>
      <c r="C32" s="39">
        <v>13</v>
      </c>
      <c r="D32" s="39">
        <v>32404</v>
      </c>
      <c r="E32" s="39">
        <v>31162</v>
      </c>
      <c r="F32" s="39">
        <v>87387</v>
      </c>
      <c r="G32" s="39">
        <v>92045</v>
      </c>
      <c r="H32" s="39">
        <v>1420</v>
      </c>
      <c r="I32" s="39">
        <v>1491</v>
      </c>
    </row>
    <row r="33" spans="1:9" x14ac:dyDescent="0.2">
      <c r="A33" s="27" t="s">
        <v>488</v>
      </c>
      <c r="B33" s="27">
        <v>4</v>
      </c>
      <c r="C33" s="39">
        <v>6</v>
      </c>
      <c r="D33" s="39">
        <v>11422</v>
      </c>
      <c r="E33" s="39">
        <v>11115</v>
      </c>
      <c r="F33" s="39">
        <v>27519</v>
      </c>
      <c r="G33" s="39">
        <v>29089</v>
      </c>
      <c r="H33" s="39">
        <v>557</v>
      </c>
      <c r="I33" s="39">
        <v>602</v>
      </c>
    </row>
    <row r="34" spans="1:9" x14ac:dyDescent="0.2">
      <c r="A34" s="32" t="s">
        <v>602</v>
      </c>
      <c r="B34" s="32">
        <v>4</v>
      </c>
      <c r="C34" s="41">
        <v>4</v>
      </c>
      <c r="D34" s="41">
        <v>7878</v>
      </c>
      <c r="E34" s="41">
        <v>7660</v>
      </c>
      <c r="F34" s="41">
        <v>25705</v>
      </c>
      <c r="G34" s="41">
        <v>26584</v>
      </c>
      <c r="H34" s="41">
        <v>413</v>
      </c>
      <c r="I34" s="41">
        <v>451</v>
      </c>
    </row>
    <row r="35" spans="1:9" x14ac:dyDescent="0.2">
      <c r="C35" s="39"/>
      <c r="D35" s="39"/>
      <c r="E35" s="39"/>
      <c r="F35" s="39"/>
      <c r="G35" s="39"/>
      <c r="H35" s="39"/>
      <c r="I35" s="39"/>
    </row>
    <row r="36" spans="1:9" x14ac:dyDescent="0.2">
      <c r="A36" s="36" t="s">
        <v>603</v>
      </c>
      <c r="B36" s="36">
        <v>123</v>
      </c>
      <c r="C36" s="37">
        <v>128</v>
      </c>
      <c r="D36" s="37">
        <v>358972</v>
      </c>
      <c r="E36" s="37">
        <v>349064</v>
      </c>
      <c r="F36" s="37">
        <v>1008447</v>
      </c>
      <c r="G36" s="37">
        <v>1044153</v>
      </c>
      <c r="H36" s="37">
        <v>18423</v>
      </c>
      <c r="I36" s="37">
        <v>21716</v>
      </c>
    </row>
    <row r="37" spans="1:9" x14ac:dyDescent="0.2">
      <c r="A37" s="27" t="s">
        <v>485</v>
      </c>
      <c r="B37" s="27">
        <v>3</v>
      </c>
      <c r="C37" s="39">
        <v>3</v>
      </c>
      <c r="D37" s="39">
        <v>16836</v>
      </c>
      <c r="E37" s="39">
        <v>16014</v>
      </c>
      <c r="F37" s="39">
        <v>45634</v>
      </c>
      <c r="G37" s="39">
        <v>47452</v>
      </c>
      <c r="H37" s="39">
        <v>705</v>
      </c>
      <c r="I37" s="39">
        <v>763</v>
      </c>
    </row>
    <row r="38" spans="1:9" x14ac:dyDescent="0.2">
      <c r="A38" s="27" t="s">
        <v>604</v>
      </c>
      <c r="B38" s="27">
        <v>28</v>
      </c>
      <c r="C38" s="39">
        <v>31</v>
      </c>
      <c r="D38" s="39">
        <v>55816</v>
      </c>
      <c r="E38" s="39">
        <v>56957</v>
      </c>
      <c r="F38" s="39">
        <v>222541</v>
      </c>
      <c r="G38" s="39">
        <v>227330</v>
      </c>
      <c r="H38" s="39">
        <v>1477</v>
      </c>
      <c r="I38" s="39">
        <v>2695</v>
      </c>
    </row>
    <row r="39" spans="1:9" x14ac:dyDescent="0.2">
      <c r="A39" s="27" t="s">
        <v>496</v>
      </c>
      <c r="B39" s="27">
        <v>34</v>
      </c>
      <c r="C39" s="39">
        <v>34</v>
      </c>
      <c r="D39" s="39">
        <v>80369</v>
      </c>
      <c r="E39" s="39">
        <v>79821</v>
      </c>
      <c r="F39" s="39">
        <v>243503</v>
      </c>
      <c r="G39" s="39">
        <v>251580</v>
      </c>
      <c r="H39" s="39">
        <v>4431</v>
      </c>
      <c r="I39" s="39">
        <v>4899</v>
      </c>
    </row>
    <row r="40" spans="1:9" x14ac:dyDescent="0.2">
      <c r="A40" s="32" t="s">
        <v>605</v>
      </c>
      <c r="B40" s="32">
        <v>58</v>
      </c>
      <c r="C40" s="41">
        <v>60</v>
      </c>
      <c r="D40" s="41">
        <v>205951</v>
      </c>
      <c r="E40" s="41">
        <v>196272</v>
      </c>
      <c r="F40" s="41">
        <v>496769</v>
      </c>
      <c r="G40" s="41">
        <v>517791</v>
      </c>
      <c r="H40" s="41">
        <v>11810</v>
      </c>
      <c r="I40" s="41">
        <v>13359</v>
      </c>
    </row>
    <row r="41" spans="1:9" x14ac:dyDescent="0.2">
      <c r="C41" s="39"/>
      <c r="D41" s="39"/>
      <c r="E41" s="39"/>
      <c r="F41" s="39"/>
      <c r="G41" s="39"/>
      <c r="H41" s="39"/>
      <c r="I41" s="39"/>
    </row>
    <row r="42" spans="1:9" x14ac:dyDescent="0.2">
      <c r="A42" s="36" t="s">
        <v>606</v>
      </c>
      <c r="B42" s="36">
        <v>48</v>
      </c>
      <c r="C42" s="37">
        <v>53</v>
      </c>
      <c r="D42" s="37">
        <v>104473</v>
      </c>
      <c r="E42" s="37">
        <v>102739</v>
      </c>
      <c r="F42" s="37">
        <v>303096</v>
      </c>
      <c r="G42" s="37">
        <v>313383</v>
      </c>
      <c r="H42" s="37">
        <v>5499</v>
      </c>
      <c r="I42" s="37">
        <v>5832</v>
      </c>
    </row>
    <row r="43" spans="1:9" x14ac:dyDescent="0.2">
      <c r="A43" s="29" t="s">
        <v>493</v>
      </c>
      <c r="B43" s="29">
        <v>12</v>
      </c>
      <c r="C43" s="40">
        <v>15</v>
      </c>
      <c r="D43" s="40">
        <v>36982</v>
      </c>
      <c r="E43" s="40">
        <v>35873</v>
      </c>
      <c r="F43" s="40">
        <v>118566</v>
      </c>
      <c r="G43" s="40">
        <v>122577</v>
      </c>
      <c r="H43" s="40">
        <v>1322</v>
      </c>
      <c r="I43" s="40">
        <v>1373</v>
      </c>
    </row>
    <row r="44" spans="1:9" x14ac:dyDescent="0.2">
      <c r="A44" s="27" t="s">
        <v>498</v>
      </c>
      <c r="B44" s="27">
        <v>23</v>
      </c>
      <c r="C44" s="39">
        <v>25</v>
      </c>
      <c r="D44" s="39">
        <v>36288</v>
      </c>
      <c r="E44" s="39">
        <v>36010</v>
      </c>
      <c r="F44" s="39">
        <v>114087</v>
      </c>
      <c r="G44" s="39">
        <v>116673</v>
      </c>
      <c r="H44" s="39">
        <v>2284</v>
      </c>
      <c r="I44" s="39">
        <v>2458</v>
      </c>
    </row>
    <row r="45" spans="1:9" x14ac:dyDescent="0.2">
      <c r="A45" s="32" t="s">
        <v>501</v>
      </c>
      <c r="B45" s="32">
        <v>13</v>
      </c>
      <c r="C45" s="41">
        <v>13</v>
      </c>
      <c r="D45" s="41">
        <v>31203</v>
      </c>
      <c r="E45" s="41">
        <v>30856</v>
      </c>
      <c r="F45" s="41">
        <v>70443</v>
      </c>
      <c r="G45" s="41">
        <v>74133</v>
      </c>
      <c r="H45" s="41">
        <v>1893</v>
      </c>
      <c r="I45" s="41">
        <v>2001</v>
      </c>
    </row>
    <row r="47" spans="1:9" x14ac:dyDescent="0.2">
      <c r="A47" s="27" t="s">
        <v>1481</v>
      </c>
    </row>
    <row r="48" spans="1:9" x14ac:dyDescent="0.2">
      <c r="A48" s="27" t="s">
        <v>1482</v>
      </c>
    </row>
    <row r="49" spans="1:1" x14ac:dyDescent="0.2">
      <c r="A49" s="27" t="s">
        <v>1483</v>
      </c>
    </row>
  </sheetData>
  <mergeCells count="5">
    <mergeCell ref="A5:A6"/>
    <mergeCell ref="B5:C5"/>
    <mergeCell ref="D5:E5"/>
    <mergeCell ref="F5:G5"/>
    <mergeCell ref="H5:I5"/>
  </mergeCells>
  <hyperlinks>
    <hyperlink ref="I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zoomScaleNormal="100" workbookViewId="0">
      <selection activeCell="D1" sqref="D1"/>
    </sheetView>
  </sheetViews>
  <sheetFormatPr defaultColWidth="9.140625" defaultRowHeight="11.25" x14ac:dyDescent="0.2"/>
  <cols>
    <col min="1" max="1" width="17.85546875" style="27" customWidth="1"/>
    <col min="2" max="2" width="12.42578125" style="27" bestFit="1" customWidth="1"/>
    <col min="3" max="3" width="12.42578125" style="27" customWidth="1"/>
    <col min="4" max="4" width="12.42578125" style="27" bestFit="1" customWidth="1"/>
    <col min="5" max="16384" width="9.140625" style="27"/>
  </cols>
  <sheetData>
    <row r="1" spans="1:4" x14ac:dyDescent="0.2">
      <c r="A1" s="26" t="s">
        <v>1484</v>
      </c>
      <c r="B1" s="26"/>
      <c r="C1" s="26"/>
      <c r="D1" s="3" t="s">
        <v>460</v>
      </c>
    </row>
    <row r="2" spans="1:4" x14ac:dyDescent="0.2">
      <c r="A2" s="27" t="s">
        <v>1485</v>
      </c>
    </row>
    <row r="3" spans="1:4" x14ac:dyDescent="0.2">
      <c r="A3" s="27" t="s">
        <v>1486</v>
      </c>
    </row>
    <row r="5" spans="1:4" ht="19.5" customHeight="1" x14ac:dyDescent="0.2">
      <c r="A5" s="873" t="s">
        <v>592</v>
      </c>
      <c r="B5" s="818" t="s">
        <v>1487</v>
      </c>
      <c r="C5" s="818"/>
      <c r="D5" s="818"/>
    </row>
    <row r="6" spans="1:4" ht="18" customHeight="1" x14ac:dyDescent="0.2">
      <c r="A6" s="873"/>
      <c r="B6" s="115">
        <v>2021</v>
      </c>
      <c r="C6" s="115">
        <v>2022</v>
      </c>
      <c r="D6" s="7">
        <v>2023</v>
      </c>
    </row>
    <row r="8" spans="1:4" x14ac:dyDescent="0.2">
      <c r="A8" s="36" t="s">
        <v>475</v>
      </c>
      <c r="B8" s="37">
        <v>526108</v>
      </c>
      <c r="C8" s="37">
        <v>495989</v>
      </c>
      <c r="D8" s="37">
        <v>485073</v>
      </c>
    </row>
    <row r="9" spans="1:4" x14ac:dyDescent="0.2">
      <c r="B9" s="39"/>
      <c r="C9" s="39"/>
      <c r="D9" s="39"/>
    </row>
    <row r="10" spans="1:4" x14ac:dyDescent="0.2">
      <c r="A10" s="36" t="s">
        <v>595</v>
      </c>
      <c r="B10" s="37">
        <v>35187</v>
      </c>
      <c r="C10" s="37">
        <v>34730</v>
      </c>
      <c r="D10" s="37">
        <v>37026</v>
      </c>
    </row>
    <row r="11" spans="1:4" x14ac:dyDescent="0.2">
      <c r="A11" s="29" t="s">
        <v>476</v>
      </c>
      <c r="B11" s="39">
        <v>1739</v>
      </c>
      <c r="C11" s="39">
        <v>1814</v>
      </c>
      <c r="D11" s="40">
        <v>2320</v>
      </c>
    </row>
    <row r="12" spans="1:4" x14ac:dyDescent="0.2">
      <c r="A12" s="27" t="s">
        <v>480</v>
      </c>
      <c r="B12" s="39">
        <v>8582</v>
      </c>
      <c r="C12" s="39">
        <v>8405</v>
      </c>
      <c r="D12" s="39">
        <v>8477</v>
      </c>
    </row>
    <row r="13" spans="1:4" x14ac:dyDescent="0.2">
      <c r="A13" s="27" t="s">
        <v>479</v>
      </c>
      <c r="B13" s="39">
        <v>1690</v>
      </c>
      <c r="C13" s="39">
        <v>1648</v>
      </c>
      <c r="D13" s="39">
        <v>1594</v>
      </c>
    </row>
    <row r="14" spans="1:4" x14ac:dyDescent="0.2">
      <c r="A14" s="27" t="s">
        <v>491</v>
      </c>
      <c r="B14" s="39">
        <v>15286</v>
      </c>
      <c r="C14" s="39">
        <v>14870</v>
      </c>
      <c r="D14" s="39">
        <v>15587</v>
      </c>
    </row>
    <row r="15" spans="1:4" x14ac:dyDescent="0.2">
      <c r="A15" s="27" t="s">
        <v>596</v>
      </c>
      <c r="B15" s="39">
        <v>5089</v>
      </c>
      <c r="C15" s="39">
        <v>4946</v>
      </c>
      <c r="D15" s="39">
        <v>5894</v>
      </c>
    </row>
    <row r="16" spans="1:4" x14ac:dyDescent="0.2">
      <c r="A16" s="27" t="s">
        <v>500</v>
      </c>
      <c r="B16" s="39">
        <v>1017</v>
      </c>
      <c r="C16" s="39">
        <v>1061</v>
      </c>
      <c r="D16" s="39">
        <v>898</v>
      </c>
    </row>
    <row r="17" spans="1:4" x14ac:dyDescent="0.2">
      <c r="A17" s="32" t="s">
        <v>504</v>
      </c>
      <c r="B17" s="41">
        <v>1784</v>
      </c>
      <c r="C17" s="41">
        <v>1986</v>
      </c>
      <c r="D17" s="41">
        <v>2256</v>
      </c>
    </row>
    <row r="18" spans="1:4" x14ac:dyDescent="0.2">
      <c r="B18" s="39"/>
      <c r="C18" s="39"/>
      <c r="D18" s="39"/>
    </row>
    <row r="19" spans="1:4" x14ac:dyDescent="0.2">
      <c r="A19" s="36" t="s">
        <v>597</v>
      </c>
      <c r="B19" s="37">
        <v>104164</v>
      </c>
      <c r="C19" s="37">
        <v>104103</v>
      </c>
      <c r="D19" s="37">
        <v>103403</v>
      </c>
    </row>
    <row r="20" spans="1:4" x14ac:dyDescent="0.2">
      <c r="A20" s="29" t="s">
        <v>478</v>
      </c>
      <c r="B20" s="39">
        <v>5115</v>
      </c>
      <c r="C20" s="39">
        <v>5238</v>
      </c>
      <c r="D20" s="40">
        <v>5034</v>
      </c>
    </row>
    <row r="21" spans="1:4" x14ac:dyDescent="0.2">
      <c r="A21" s="27" t="s">
        <v>482</v>
      </c>
      <c r="B21" s="39">
        <v>28813</v>
      </c>
      <c r="C21" s="39">
        <v>27488</v>
      </c>
      <c r="D21" s="39">
        <v>27826</v>
      </c>
    </row>
    <row r="22" spans="1:4" x14ac:dyDescent="0.2">
      <c r="A22" s="27" t="s">
        <v>483</v>
      </c>
      <c r="B22" s="39">
        <v>17181</v>
      </c>
      <c r="C22" s="39">
        <v>17706</v>
      </c>
      <c r="D22" s="39">
        <v>17086</v>
      </c>
    </row>
    <row r="23" spans="1:4" x14ac:dyDescent="0.2">
      <c r="A23" s="27" t="s">
        <v>487</v>
      </c>
      <c r="B23" s="39">
        <v>9551</v>
      </c>
      <c r="C23" s="39">
        <v>9275</v>
      </c>
      <c r="D23" s="39">
        <v>10062</v>
      </c>
    </row>
    <row r="24" spans="1:4" x14ac:dyDescent="0.2">
      <c r="A24" s="27" t="s">
        <v>598</v>
      </c>
      <c r="B24" s="39">
        <v>6108</v>
      </c>
      <c r="C24" s="39">
        <v>6617</v>
      </c>
      <c r="D24" s="39">
        <v>6610</v>
      </c>
    </row>
    <row r="25" spans="1:4" x14ac:dyDescent="0.2">
      <c r="A25" s="27" t="s">
        <v>599</v>
      </c>
      <c r="B25" s="39">
        <v>20505</v>
      </c>
      <c r="C25" s="39">
        <v>20763</v>
      </c>
      <c r="D25" s="39">
        <v>20195</v>
      </c>
    </row>
    <row r="26" spans="1:4" x14ac:dyDescent="0.2">
      <c r="A26" s="27" t="s">
        <v>600</v>
      </c>
      <c r="B26" s="39">
        <v>4265</v>
      </c>
      <c r="C26" s="39">
        <v>4360</v>
      </c>
      <c r="D26" s="39">
        <v>4352</v>
      </c>
    </row>
    <row r="27" spans="1:4" x14ac:dyDescent="0.2">
      <c r="A27" s="27" t="s">
        <v>497</v>
      </c>
      <c r="B27" s="39">
        <v>6906</v>
      </c>
      <c r="C27" s="39">
        <v>6943</v>
      </c>
      <c r="D27" s="39">
        <v>6717</v>
      </c>
    </row>
    <row r="28" spans="1:4" x14ac:dyDescent="0.2">
      <c r="A28" s="32" t="s">
        <v>503</v>
      </c>
      <c r="B28" s="41">
        <v>5720</v>
      </c>
      <c r="C28" s="41">
        <v>5713</v>
      </c>
      <c r="D28" s="41">
        <v>5521</v>
      </c>
    </row>
    <row r="29" spans="1:4" x14ac:dyDescent="0.2">
      <c r="B29" s="39"/>
      <c r="C29" s="39"/>
      <c r="D29" s="39"/>
    </row>
    <row r="30" spans="1:4" x14ac:dyDescent="0.2">
      <c r="A30" s="36" t="s">
        <v>601</v>
      </c>
      <c r="B30" s="37">
        <v>52080</v>
      </c>
      <c r="C30" s="37">
        <v>51378</v>
      </c>
      <c r="D30" s="37">
        <v>49684</v>
      </c>
    </row>
    <row r="31" spans="1:4" x14ac:dyDescent="0.2">
      <c r="A31" s="29" t="s">
        <v>484</v>
      </c>
      <c r="B31" s="39">
        <v>23547</v>
      </c>
      <c r="C31" s="39">
        <v>24187</v>
      </c>
      <c r="D31" s="40">
        <v>24219</v>
      </c>
    </row>
    <row r="32" spans="1:4" x14ac:dyDescent="0.2">
      <c r="A32" s="27" t="s">
        <v>486</v>
      </c>
      <c r="B32" s="39">
        <v>15817</v>
      </c>
      <c r="C32" s="39">
        <v>15133</v>
      </c>
      <c r="D32" s="39">
        <v>13805</v>
      </c>
    </row>
    <row r="33" spans="1:4" x14ac:dyDescent="0.2">
      <c r="A33" s="27" t="s">
        <v>602</v>
      </c>
      <c r="B33" s="39">
        <v>5002</v>
      </c>
      <c r="C33" s="39">
        <v>4598</v>
      </c>
      <c r="D33" s="39">
        <v>4568</v>
      </c>
    </row>
    <row r="34" spans="1:4" x14ac:dyDescent="0.2">
      <c r="A34" s="32" t="s">
        <v>488</v>
      </c>
      <c r="B34" s="41">
        <v>7714</v>
      </c>
      <c r="C34" s="41">
        <v>7460</v>
      </c>
      <c r="D34" s="41">
        <v>7092</v>
      </c>
    </row>
    <row r="35" spans="1:4" x14ac:dyDescent="0.2">
      <c r="A35" s="32"/>
      <c r="B35" s="41"/>
      <c r="C35" s="41"/>
      <c r="D35" s="41"/>
    </row>
    <row r="36" spans="1:4" x14ac:dyDescent="0.2">
      <c r="B36" s="39"/>
      <c r="C36" s="39"/>
      <c r="D36" s="39"/>
    </row>
    <row r="37" spans="1:4" x14ac:dyDescent="0.2">
      <c r="A37" s="36" t="s">
        <v>603</v>
      </c>
      <c r="B37" s="37">
        <v>256025</v>
      </c>
      <c r="C37" s="37">
        <v>235145</v>
      </c>
      <c r="D37" s="37">
        <v>224521</v>
      </c>
    </row>
    <row r="38" spans="1:4" x14ac:dyDescent="0.2">
      <c r="A38" s="29" t="s">
        <v>485</v>
      </c>
      <c r="B38" s="39">
        <v>11684</v>
      </c>
      <c r="C38" s="39">
        <v>10839</v>
      </c>
      <c r="D38" s="40">
        <v>10676</v>
      </c>
    </row>
    <row r="39" spans="1:4" x14ac:dyDescent="0.2">
      <c r="A39" s="27" t="s">
        <v>604</v>
      </c>
      <c r="B39" s="39">
        <v>34752</v>
      </c>
      <c r="C39" s="39">
        <v>32520</v>
      </c>
      <c r="D39" s="39">
        <v>32228</v>
      </c>
    </row>
    <row r="40" spans="1:4" x14ac:dyDescent="0.2">
      <c r="A40" s="27" t="s">
        <v>496</v>
      </c>
      <c r="B40" s="39">
        <v>51159</v>
      </c>
      <c r="C40" s="39">
        <v>48126</v>
      </c>
      <c r="D40" s="39">
        <v>45565</v>
      </c>
    </row>
    <row r="41" spans="1:4" x14ac:dyDescent="0.2">
      <c r="A41" s="32" t="s">
        <v>605</v>
      </c>
      <c r="B41" s="41">
        <v>158430</v>
      </c>
      <c r="C41" s="41">
        <v>143660</v>
      </c>
      <c r="D41" s="41">
        <v>136052</v>
      </c>
    </row>
    <row r="42" spans="1:4" x14ac:dyDescent="0.2">
      <c r="B42" s="39"/>
      <c r="C42" s="39"/>
      <c r="D42" s="39"/>
    </row>
    <row r="43" spans="1:4" x14ac:dyDescent="0.2">
      <c r="A43" s="36" t="s">
        <v>606</v>
      </c>
      <c r="B43" s="37">
        <v>78652</v>
      </c>
      <c r="C43" s="37">
        <v>70633</v>
      </c>
      <c r="D43" s="37">
        <v>70439</v>
      </c>
    </row>
    <row r="44" spans="1:4" x14ac:dyDescent="0.2">
      <c r="A44" s="29" t="s">
        <v>493</v>
      </c>
      <c r="B44" s="39">
        <v>25761</v>
      </c>
      <c r="C44" s="39">
        <v>24245</v>
      </c>
      <c r="D44" s="40">
        <v>24662</v>
      </c>
    </row>
    <row r="45" spans="1:4" x14ac:dyDescent="0.2">
      <c r="A45" s="27" t="s">
        <v>498</v>
      </c>
      <c r="B45" s="39">
        <v>31954</v>
      </c>
      <c r="C45" s="39">
        <v>25588</v>
      </c>
      <c r="D45" s="39">
        <v>24825</v>
      </c>
    </row>
    <row r="46" spans="1:4" x14ac:dyDescent="0.2">
      <c r="A46" s="32" t="s">
        <v>501</v>
      </c>
      <c r="B46" s="41">
        <v>20937</v>
      </c>
      <c r="C46" s="41">
        <v>20800</v>
      </c>
      <c r="D46" s="41">
        <v>20952</v>
      </c>
    </row>
    <row r="48" spans="1:4" ht="11.25" customHeight="1" x14ac:dyDescent="0.2">
      <c r="A48" s="816" t="s">
        <v>1435</v>
      </c>
      <c r="B48" s="816"/>
      <c r="C48" s="816"/>
      <c r="D48" s="816"/>
    </row>
    <row r="49" spans="1:4" x14ac:dyDescent="0.2">
      <c r="A49" s="816"/>
      <c r="B49" s="816"/>
      <c r="C49" s="816"/>
      <c r="D49" s="816"/>
    </row>
    <row r="50" spans="1:4" x14ac:dyDescent="0.2">
      <c r="A50" s="816"/>
      <c r="B50" s="816"/>
      <c r="C50" s="816"/>
      <c r="D50" s="816"/>
    </row>
    <row r="51" spans="1:4" x14ac:dyDescent="0.2">
      <c r="A51" s="816" t="s">
        <v>1436</v>
      </c>
      <c r="B51" s="816"/>
      <c r="C51" s="816"/>
      <c r="D51" s="816"/>
    </row>
    <row r="52" spans="1:4" x14ac:dyDescent="0.2">
      <c r="A52" s="816"/>
      <c r="B52" s="816"/>
      <c r="C52" s="816"/>
      <c r="D52" s="816"/>
    </row>
  </sheetData>
  <mergeCells count="4">
    <mergeCell ref="A5:A6"/>
    <mergeCell ref="B5:D5"/>
    <mergeCell ref="A48:D50"/>
    <mergeCell ref="A51:D52"/>
  </mergeCells>
  <hyperlinks>
    <hyperlink ref="D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workbookViewId="0">
      <selection activeCell="A2" sqref="A2"/>
    </sheetView>
  </sheetViews>
  <sheetFormatPr defaultColWidth="9.140625" defaultRowHeight="11.25" x14ac:dyDescent="0.2"/>
  <cols>
    <col min="1" max="1" width="13.7109375" style="27" customWidth="1"/>
    <col min="2" max="16384" width="9.140625" style="27"/>
  </cols>
  <sheetData>
    <row r="1" spans="1:23" x14ac:dyDescent="0.2">
      <c r="A1" s="26" t="s">
        <v>1488</v>
      </c>
      <c r="F1" s="546"/>
      <c r="I1" s="3" t="s">
        <v>460</v>
      </c>
    </row>
    <row r="2" spans="1:23" x14ac:dyDescent="0.2">
      <c r="A2" s="27" t="s">
        <v>342</v>
      </c>
    </row>
    <row r="3" spans="1:23" x14ac:dyDescent="0.2">
      <c r="A3" s="27" t="s">
        <v>1489</v>
      </c>
    </row>
    <row r="5" spans="1:23" ht="14.25" customHeight="1" x14ac:dyDescent="0.2">
      <c r="A5" s="873" t="s">
        <v>1490</v>
      </c>
      <c r="B5" s="817" t="s">
        <v>1485</v>
      </c>
      <c r="C5" s="872"/>
      <c r="D5" s="872"/>
      <c r="E5" s="872"/>
      <c r="F5" s="872"/>
      <c r="G5" s="872"/>
      <c r="H5" s="872"/>
      <c r="I5" s="871"/>
    </row>
    <row r="6" spans="1:23" ht="15" customHeight="1" x14ac:dyDescent="0.2">
      <c r="A6" s="873"/>
      <c r="B6" s="7">
        <v>2016</v>
      </c>
      <c r="C6" s="7">
        <v>2017</v>
      </c>
      <c r="D6" s="7">
        <v>2018</v>
      </c>
      <c r="E6" s="7">
        <v>2019</v>
      </c>
      <c r="F6" s="7">
        <v>2020</v>
      </c>
      <c r="G6" s="7">
        <v>2021</v>
      </c>
      <c r="H6" s="7">
        <v>2022</v>
      </c>
      <c r="I6" s="7">
        <v>2023</v>
      </c>
    </row>
    <row r="7" spans="1:23" x14ac:dyDescent="0.2">
      <c r="A7" s="8"/>
      <c r="B7" s="35"/>
      <c r="C7" s="35"/>
      <c r="D7" s="35"/>
      <c r="E7" s="35"/>
      <c r="F7" s="35"/>
      <c r="W7" s="555"/>
    </row>
    <row r="8" spans="1:23" x14ac:dyDescent="0.2">
      <c r="A8" s="36" t="s">
        <v>763</v>
      </c>
      <c r="B8" s="37">
        <v>591177</v>
      </c>
      <c r="C8" s="37">
        <v>584506</v>
      </c>
      <c r="D8" s="37">
        <v>604746</v>
      </c>
      <c r="E8" s="37">
        <v>565163</v>
      </c>
      <c r="F8" s="37">
        <v>545477</v>
      </c>
      <c r="G8" s="37">
        <v>526108</v>
      </c>
      <c r="H8" s="37">
        <v>495989</v>
      </c>
      <c r="I8" s="37">
        <v>485073</v>
      </c>
      <c r="K8" s="39"/>
      <c r="W8" s="555"/>
    </row>
    <row r="9" spans="1:23" x14ac:dyDescent="0.2">
      <c r="A9" s="8"/>
      <c r="B9" s="203"/>
      <c r="C9" s="203"/>
      <c r="D9" s="203"/>
      <c r="E9" s="203"/>
      <c r="F9" s="203"/>
    </row>
    <row r="10" spans="1:23" x14ac:dyDescent="0.2">
      <c r="A10" s="29" t="s">
        <v>1433</v>
      </c>
      <c r="B10" s="40">
        <v>591177</v>
      </c>
      <c r="C10" s="40">
        <v>584506</v>
      </c>
      <c r="D10" s="40">
        <v>579003</v>
      </c>
      <c r="E10" s="40">
        <v>540738</v>
      </c>
      <c r="F10" s="40">
        <v>520179</v>
      </c>
      <c r="G10" s="40">
        <v>502318</v>
      </c>
      <c r="H10" s="40">
        <v>471116</v>
      </c>
      <c r="I10" s="40">
        <v>464060</v>
      </c>
    </row>
    <row r="11" spans="1:23" x14ac:dyDescent="0.2">
      <c r="A11" s="32" t="s">
        <v>1434</v>
      </c>
      <c r="B11" s="59" t="s">
        <v>481</v>
      </c>
      <c r="C11" s="59" t="s">
        <v>481</v>
      </c>
      <c r="D11" s="41">
        <v>25743</v>
      </c>
      <c r="E11" s="41">
        <v>24425</v>
      </c>
      <c r="F11" s="41">
        <v>25298</v>
      </c>
      <c r="G11" s="41">
        <v>23790</v>
      </c>
      <c r="H11" s="41">
        <v>24873</v>
      </c>
      <c r="I11" s="41">
        <v>21013</v>
      </c>
    </row>
    <row r="12" spans="1:23" x14ac:dyDescent="0.2">
      <c r="D12" s="39"/>
      <c r="E12" s="39"/>
      <c r="F12" s="39"/>
    </row>
    <row r="13" spans="1:23" ht="10.15" customHeight="1" x14ac:dyDescent="0.2">
      <c r="A13" s="816" t="s">
        <v>1491</v>
      </c>
      <c r="B13" s="816"/>
      <c r="C13" s="816"/>
      <c r="D13" s="816"/>
      <c r="E13" s="816"/>
      <c r="F13" s="816"/>
      <c r="G13" s="816"/>
      <c r="H13" s="816"/>
      <c r="I13" s="816"/>
    </row>
    <row r="14" spans="1:23" x14ac:dyDescent="0.2">
      <c r="A14" s="816"/>
      <c r="B14" s="816"/>
      <c r="C14" s="816"/>
      <c r="D14" s="816"/>
      <c r="E14" s="816"/>
      <c r="F14" s="816"/>
      <c r="G14" s="816"/>
      <c r="H14" s="816"/>
      <c r="I14" s="816"/>
    </row>
    <row r="15" spans="1:23" x14ac:dyDescent="0.2">
      <c r="A15" s="27" t="s">
        <v>1492</v>
      </c>
      <c r="B15" s="111"/>
      <c r="C15" s="111"/>
      <c r="D15" s="111"/>
      <c r="E15" s="111"/>
      <c r="F15" s="111"/>
    </row>
    <row r="16" spans="1:23" x14ac:dyDescent="0.2">
      <c r="A16" s="816" t="s">
        <v>1493</v>
      </c>
      <c r="B16" s="816"/>
      <c r="C16" s="816"/>
      <c r="D16" s="816"/>
      <c r="E16" s="816"/>
      <c r="F16" s="816"/>
      <c r="G16" s="816"/>
      <c r="H16" s="816"/>
      <c r="I16" s="816"/>
    </row>
    <row r="17" spans="1:9" x14ac:dyDescent="0.2">
      <c r="A17" s="816"/>
      <c r="B17" s="816"/>
      <c r="C17" s="816"/>
      <c r="D17" s="816"/>
      <c r="E17" s="816"/>
      <c r="F17" s="816"/>
      <c r="G17" s="816"/>
      <c r="H17" s="816"/>
      <c r="I17" s="816"/>
    </row>
  </sheetData>
  <mergeCells count="4">
    <mergeCell ref="A5:A6"/>
    <mergeCell ref="B5:I5"/>
    <mergeCell ref="A13:I14"/>
    <mergeCell ref="A16:I17"/>
  </mergeCells>
  <hyperlinks>
    <hyperlink ref="I1" location="Índice!A1" display="(Voltar ao índice)"/>
  </hyperlinks>
  <pageMargins left="0.511811024" right="0.511811024" top="0.78740157499999996" bottom="0.78740157499999996" header="0.31496062000000002" footer="0.31496062000000002"/>
  <pageSetup paperSize="9" orientation="portrait" horizontalDpi="0" verticalDpi="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J1" sqref="J1"/>
    </sheetView>
  </sheetViews>
  <sheetFormatPr defaultColWidth="9.140625" defaultRowHeight="11.25" x14ac:dyDescent="0.2"/>
  <cols>
    <col min="1" max="1" width="19.140625" style="27" customWidth="1"/>
    <col min="2" max="16384" width="9.140625" style="27"/>
  </cols>
  <sheetData>
    <row r="1" spans="1:10" x14ac:dyDescent="0.2">
      <c r="A1" s="26" t="s">
        <v>1494</v>
      </c>
      <c r="G1" s="546"/>
      <c r="J1" s="3" t="s">
        <v>460</v>
      </c>
    </row>
    <row r="2" spans="1:10" x14ac:dyDescent="0.2">
      <c r="A2" s="27" t="s">
        <v>344</v>
      </c>
    </row>
    <row r="3" spans="1:10" x14ac:dyDescent="0.2">
      <c r="A3" s="27" t="s">
        <v>1495</v>
      </c>
    </row>
    <row r="5" spans="1:10" ht="15.75" customHeight="1" x14ac:dyDescent="0.2">
      <c r="A5" s="818" t="s">
        <v>1176</v>
      </c>
      <c r="B5" s="819" t="s">
        <v>1496</v>
      </c>
      <c r="C5" s="820"/>
      <c r="D5" s="820"/>
      <c r="E5" s="820"/>
      <c r="F5" s="820"/>
      <c r="G5" s="820"/>
      <c r="H5" s="820"/>
      <c r="I5" s="820"/>
      <c r="J5" s="821"/>
    </row>
    <row r="6" spans="1:10" ht="16.5" customHeight="1" x14ac:dyDescent="0.2">
      <c r="A6" s="818"/>
      <c r="B6" s="7">
        <v>2015</v>
      </c>
      <c r="C6" s="7">
        <v>2016</v>
      </c>
      <c r="D6" s="7">
        <v>2017</v>
      </c>
      <c r="E6" s="7">
        <v>2018</v>
      </c>
      <c r="F6" s="7">
        <v>2019</v>
      </c>
      <c r="G6" s="7">
        <v>2020</v>
      </c>
      <c r="H6" s="7">
        <v>2021</v>
      </c>
      <c r="I6" s="7">
        <v>2022</v>
      </c>
      <c r="J6" s="7">
        <v>2023</v>
      </c>
    </row>
    <row r="7" spans="1:10" x14ac:dyDescent="0.2">
      <c r="A7" s="90"/>
      <c r="J7" s="35"/>
    </row>
    <row r="8" spans="1:10" x14ac:dyDescent="0.2">
      <c r="A8" s="400" t="s">
        <v>763</v>
      </c>
      <c r="B8" s="37">
        <v>2553</v>
      </c>
      <c r="C8" s="37">
        <v>2561</v>
      </c>
      <c r="D8" s="37">
        <v>4801</v>
      </c>
      <c r="E8" s="37">
        <v>4753</v>
      </c>
      <c r="F8" s="37">
        <v>4681</v>
      </c>
      <c r="G8" s="37">
        <v>4618</v>
      </c>
      <c r="H8" s="37">
        <v>3625</v>
      </c>
      <c r="I8" s="37">
        <v>4694</v>
      </c>
      <c r="J8" s="37">
        <v>4804</v>
      </c>
    </row>
    <row r="9" spans="1:10" x14ac:dyDescent="0.2">
      <c r="B9" s="39"/>
      <c r="C9" s="39"/>
      <c r="D9" s="39"/>
      <c r="E9" s="39"/>
      <c r="F9" s="39"/>
      <c r="G9" s="39"/>
      <c r="J9" s="203"/>
    </row>
    <row r="10" spans="1:10" x14ac:dyDescent="0.2">
      <c r="A10" s="29" t="s">
        <v>1433</v>
      </c>
      <c r="B10" s="40">
        <v>2553</v>
      </c>
      <c r="C10" s="40">
        <v>2561</v>
      </c>
      <c r="D10" s="40">
        <v>2627</v>
      </c>
      <c r="E10" s="40">
        <v>2694</v>
      </c>
      <c r="F10" s="40">
        <v>2664</v>
      </c>
      <c r="G10" s="40">
        <v>2680</v>
      </c>
      <c r="H10" s="40">
        <v>2471</v>
      </c>
      <c r="I10" s="40">
        <v>2840</v>
      </c>
      <c r="J10" s="40">
        <v>2963</v>
      </c>
    </row>
    <row r="11" spans="1:10" x14ac:dyDescent="0.2">
      <c r="A11" s="32" t="s">
        <v>1434</v>
      </c>
      <c r="B11" s="59" t="s">
        <v>481</v>
      </c>
      <c r="C11" s="59" t="s">
        <v>481</v>
      </c>
      <c r="D11" s="41">
        <v>2174</v>
      </c>
      <c r="E11" s="41">
        <v>2059</v>
      </c>
      <c r="F11" s="41">
        <v>2017</v>
      </c>
      <c r="G11" s="41">
        <v>1938</v>
      </c>
      <c r="H11" s="41">
        <v>1154</v>
      </c>
      <c r="I11" s="41">
        <v>1854</v>
      </c>
      <c r="J11" s="59">
        <v>1841</v>
      </c>
    </row>
    <row r="12" spans="1:10" x14ac:dyDescent="0.2">
      <c r="B12" s="39"/>
      <c r="C12" s="39"/>
      <c r="D12" s="39"/>
      <c r="E12" s="39"/>
      <c r="F12" s="39"/>
      <c r="G12" s="39"/>
    </row>
    <row r="13" spans="1:10" x14ac:dyDescent="0.2">
      <c r="A13" s="816" t="s">
        <v>1491</v>
      </c>
      <c r="B13" s="816"/>
      <c r="C13" s="816"/>
      <c r="D13" s="816"/>
      <c r="E13" s="816"/>
      <c r="F13" s="816"/>
      <c r="G13" s="816"/>
      <c r="H13" s="816"/>
      <c r="I13" s="816"/>
      <c r="J13" s="816"/>
    </row>
    <row r="14" spans="1:10" x14ac:dyDescent="0.2">
      <c r="A14" s="816"/>
      <c r="B14" s="816"/>
      <c r="C14" s="816"/>
      <c r="D14" s="816"/>
      <c r="E14" s="816"/>
      <c r="F14" s="816"/>
      <c r="G14" s="816"/>
      <c r="H14" s="816"/>
      <c r="I14" s="816"/>
      <c r="J14" s="816"/>
    </row>
    <row r="15" spans="1:10" x14ac:dyDescent="0.2">
      <c r="A15" s="27" t="s">
        <v>1497</v>
      </c>
    </row>
    <row r="16" spans="1:10" x14ac:dyDescent="0.2">
      <c r="A16" s="27" t="s">
        <v>1498</v>
      </c>
    </row>
  </sheetData>
  <mergeCells count="3">
    <mergeCell ref="A5:A6"/>
    <mergeCell ref="B5:J5"/>
    <mergeCell ref="A13:J14"/>
  </mergeCells>
  <hyperlinks>
    <hyperlink ref="J1" location="Índice!A1" display="(Voltar ao índice)"/>
  </hyperlinks>
  <pageMargins left="0.511811024" right="0.511811024" top="0.78740157499999996" bottom="0.78740157499999996" header="0.31496062000000002" footer="0.31496062000000002"/>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5"/>
  <sheetViews>
    <sheetView topLeftCell="A31" zoomScaleNormal="100" workbookViewId="0">
      <pane xSplit="2" topLeftCell="C1" activePane="topRight" state="frozen"/>
      <selection activeCell="D2" sqref="D2"/>
      <selection pane="topRight" activeCell="D48" sqref="D48"/>
    </sheetView>
  </sheetViews>
  <sheetFormatPr defaultColWidth="9.140625" defaultRowHeight="11.25" x14ac:dyDescent="0.2"/>
  <cols>
    <col min="1" max="1" width="9.140625" style="127"/>
    <col min="2" max="2" width="13" style="127" customWidth="1"/>
    <col min="3" max="16384" width="9.140625" style="127"/>
  </cols>
  <sheetData>
    <row r="1" spans="1:20" x14ac:dyDescent="0.2">
      <c r="A1" s="729" t="s">
        <v>720</v>
      </c>
      <c r="B1" s="730"/>
      <c r="C1" s="730"/>
      <c r="D1" s="730"/>
      <c r="E1" s="730"/>
      <c r="F1" s="730"/>
      <c r="G1" s="730"/>
      <c r="H1" s="730"/>
      <c r="I1" s="730"/>
      <c r="J1" s="730"/>
      <c r="K1" s="730"/>
      <c r="L1" s="730"/>
      <c r="M1" s="730"/>
      <c r="N1" s="730"/>
      <c r="O1" s="730"/>
      <c r="P1" s="730"/>
      <c r="Q1" s="730"/>
      <c r="R1" s="731"/>
      <c r="S1" s="3" t="s">
        <v>460</v>
      </c>
      <c r="T1" s="731"/>
    </row>
    <row r="2" spans="1:20" x14ac:dyDescent="0.2">
      <c r="A2" s="731" t="s">
        <v>721</v>
      </c>
      <c r="B2" s="731"/>
      <c r="C2" s="731"/>
      <c r="D2" s="731"/>
      <c r="E2" s="731"/>
      <c r="F2" s="731"/>
      <c r="G2" s="731"/>
      <c r="H2" s="731"/>
      <c r="I2" s="731"/>
      <c r="J2" s="731"/>
      <c r="K2" s="731"/>
      <c r="L2" s="731"/>
      <c r="M2" s="731"/>
      <c r="N2" s="731"/>
      <c r="O2" s="731"/>
      <c r="P2" s="731"/>
      <c r="Q2" s="731"/>
      <c r="R2" s="731"/>
      <c r="S2" s="731"/>
      <c r="T2" s="731"/>
    </row>
    <row r="3" spans="1:20" x14ac:dyDescent="0.2">
      <c r="A3" s="731" t="s">
        <v>722</v>
      </c>
      <c r="B3" s="731"/>
      <c r="C3" s="731"/>
      <c r="D3" s="731"/>
      <c r="E3" s="731"/>
      <c r="F3" s="731"/>
      <c r="G3" s="731"/>
      <c r="H3" s="731"/>
      <c r="I3" s="731"/>
      <c r="J3" s="731"/>
      <c r="K3" s="731"/>
      <c r="L3" s="731"/>
      <c r="M3" s="731"/>
      <c r="N3" s="731"/>
      <c r="O3" s="731"/>
      <c r="P3" s="731"/>
      <c r="Q3" s="731"/>
      <c r="R3" s="731"/>
      <c r="S3" s="731"/>
      <c r="T3" s="731"/>
    </row>
    <row r="4" spans="1:20" x14ac:dyDescent="0.2">
      <c r="A4" s="731"/>
      <c r="B4" s="731"/>
      <c r="C4" s="731"/>
      <c r="D4" s="731"/>
      <c r="E4" s="731"/>
      <c r="F4" s="731"/>
      <c r="G4" s="731"/>
      <c r="H4" s="731"/>
      <c r="I4" s="731"/>
      <c r="J4" s="731"/>
      <c r="K4" s="731"/>
      <c r="L4" s="731"/>
      <c r="M4" s="731"/>
      <c r="N4" s="731"/>
      <c r="O4" s="731"/>
      <c r="P4" s="731"/>
      <c r="Q4" s="731"/>
      <c r="R4" s="731"/>
      <c r="S4" s="731"/>
      <c r="T4" s="731"/>
    </row>
    <row r="5" spans="1:20" ht="28.5" customHeight="1" x14ac:dyDescent="0.2">
      <c r="A5" s="851" t="s">
        <v>520</v>
      </c>
      <c r="B5" s="854" t="s">
        <v>723</v>
      </c>
      <c r="C5" s="849" t="s">
        <v>464</v>
      </c>
      <c r="D5" s="855"/>
      <c r="E5" s="855"/>
      <c r="F5" s="855"/>
      <c r="G5" s="855"/>
      <c r="H5" s="855"/>
      <c r="I5" s="855"/>
      <c r="J5" s="850"/>
      <c r="K5" s="856" t="s">
        <v>724</v>
      </c>
      <c r="L5" s="857"/>
      <c r="M5" s="856" t="s">
        <v>466</v>
      </c>
      <c r="N5" s="857"/>
      <c r="O5" s="856" t="s">
        <v>467</v>
      </c>
      <c r="P5" s="860"/>
      <c r="Q5" s="860"/>
      <c r="R5" s="860"/>
      <c r="S5" s="857"/>
      <c r="T5" s="731"/>
    </row>
    <row r="6" spans="1:20" ht="28.5" customHeight="1" x14ac:dyDescent="0.2">
      <c r="A6" s="852"/>
      <c r="B6" s="852"/>
      <c r="C6" s="849" t="s">
        <v>468</v>
      </c>
      <c r="D6" s="850"/>
      <c r="E6" s="849" t="s">
        <v>469</v>
      </c>
      <c r="F6" s="850"/>
      <c r="G6" s="863" t="s">
        <v>470</v>
      </c>
      <c r="H6" s="864"/>
      <c r="I6" s="849" t="s">
        <v>618</v>
      </c>
      <c r="J6" s="850"/>
      <c r="K6" s="858"/>
      <c r="L6" s="859"/>
      <c r="M6" s="858"/>
      <c r="N6" s="859"/>
      <c r="O6" s="858"/>
      <c r="P6" s="861"/>
      <c r="Q6" s="861"/>
      <c r="R6" s="861"/>
      <c r="S6" s="859"/>
      <c r="T6" s="731"/>
    </row>
    <row r="7" spans="1:20" ht="18.75" customHeight="1" x14ac:dyDescent="0.2">
      <c r="A7" s="852"/>
      <c r="B7" s="852"/>
      <c r="C7" s="849" t="s">
        <v>725</v>
      </c>
      <c r="D7" s="850"/>
      <c r="E7" s="849" t="s">
        <v>725</v>
      </c>
      <c r="F7" s="850"/>
      <c r="G7" s="849" t="s">
        <v>725</v>
      </c>
      <c r="H7" s="850"/>
      <c r="I7" s="849" t="s">
        <v>725</v>
      </c>
      <c r="J7" s="850"/>
      <c r="K7" s="849" t="s">
        <v>725</v>
      </c>
      <c r="L7" s="850"/>
      <c r="M7" s="849" t="s">
        <v>725</v>
      </c>
      <c r="N7" s="850"/>
      <c r="O7" s="849" t="s">
        <v>725</v>
      </c>
      <c r="P7" s="850"/>
      <c r="Q7" s="865" t="s">
        <v>726</v>
      </c>
      <c r="R7" s="866"/>
      <c r="S7" s="865" t="s">
        <v>473</v>
      </c>
      <c r="T7" s="731"/>
    </row>
    <row r="8" spans="1:20" ht="16.5" customHeight="1" x14ac:dyDescent="0.2">
      <c r="A8" s="853"/>
      <c r="B8" s="853"/>
      <c r="C8" s="732" t="s">
        <v>727</v>
      </c>
      <c r="D8" s="732">
        <v>2022</v>
      </c>
      <c r="E8" s="732" t="s">
        <v>727</v>
      </c>
      <c r="F8" s="732">
        <v>2022</v>
      </c>
      <c r="G8" s="732" t="s">
        <v>727</v>
      </c>
      <c r="H8" s="732">
        <v>2022</v>
      </c>
      <c r="I8" s="732" t="s">
        <v>727</v>
      </c>
      <c r="J8" s="732">
        <v>2022</v>
      </c>
      <c r="K8" s="732" t="s">
        <v>727</v>
      </c>
      <c r="L8" s="732">
        <v>2022</v>
      </c>
      <c r="M8" s="732" t="s">
        <v>727</v>
      </c>
      <c r="N8" s="732">
        <v>2022</v>
      </c>
      <c r="O8" s="732" t="s">
        <v>727</v>
      </c>
      <c r="P8" s="732">
        <v>2022</v>
      </c>
      <c r="Q8" s="732">
        <v>2021</v>
      </c>
      <c r="R8" s="732">
        <v>2022</v>
      </c>
      <c r="S8" s="866"/>
      <c r="T8" s="731"/>
    </row>
    <row r="9" spans="1:20" x14ac:dyDescent="0.2">
      <c r="A9" s="733"/>
      <c r="B9" s="734"/>
      <c r="C9" s="734"/>
      <c r="D9" s="734"/>
      <c r="E9" s="734"/>
      <c r="F9" s="734"/>
      <c r="G9" s="734"/>
      <c r="H9" s="734"/>
      <c r="I9" s="734"/>
      <c r="J9" s="734"/>
      <c r="K9" s="731"/>
      <c r="L9" s="731"/>
      <c r="M9" s="731"/>
      <c r="N9" s="731"/>
      <c r="O9" s="731"/>
      <c r="P9" s="731"/>
      <c r="Q9" s="731"/>
      <c r="R9" s="731"/>
      <c r="S9" s="731"/>
      <c r="T9" s="731"/>
    </row>
    <row r="10" spans="1:20" x14ac:dyDescent="0.2">
      <c r="A10" s="867" t="s">
        <v>728</v>
      </c>
      <c r="B10" s="867"/>
      <c r="C10" s="735">
        <v>9000</v>
      </c>
      <c r="D10" s="735">
        <v>8905</v>
      </c>
      <c r="E10" s="735">
        <v>368</v>
      </c>
      <c r="F10" s="735">
        <v>357</v>
      </c>
      <c r="G10" s="735">
        <v>144</v>
      </c>
      <c r="H10" s="735">
        <v>165</v>
      </c>
      <c r="I10" s="735">
        <v>243</v>
      </c>
      <c r="J10" s="735">
        <v>270</v>
      </c>
      <c r="K10" s="735">
        <v>44</v>
      </c>
      <c r="L10" s="735">
        <v>74</v>
      </c>
      <c r="M10" s="735">
        <v>1983</v>
      </c>
      <c r="N10" s="735">
        <v>1802</v>
      </c>
      <c r="O10" s="735">
        <v>11421</v>
      </c>
      <c r="P10" s="735">
        <v>11153</v>
      </c>
      <c r="Q10" s="770">
        <v>24.614388499095604</v>
      </c>
      <c r="R10" s="770">
        <v>23.992909302564872</v>
      </c>
      <c r="S10" s="770">
        <v>-2.5248614100389588</v>
      </c>
      <c r="T10" s="731"/>
    </row>
    <row r="11" spans="1:20" x14ac:dyDescent="0.2">
      <c r="A11" s="729"/>
      <c r="B11" s="734"/>
      <c r="C11" s="736"/>
      <c r="D11" s="736" t="s">
        <v>729</v>
      </c>
      <c r="E11" s="736"/>
      <c r="F11" s="736"/>
      <c r="G11" s="736"/>
      <c r="H11" s="736"/>
      <c r="I11" s="736"/>
      <c r="J11" s="736"/>
      <c r="K11" s="736"/>
      <c r="L11" s="736"/>
      <c r="M11" s="736"/>
      <c r="N11" s="736"/>
      <c r="O11" s="736"/>
      <c r="P11" s="736"/>
      <c r="Q11" s="737"/>
      <c r="R11" s="737"/>
      <c r="S11" s="737"/>
      <c r="T11" s="731"/>
    </row>
    <row r="12" spans="1:20" x14ac:dyDescent="0.2">
      <c r="A12" s="738" t="s">
        <v>625</v>
      </c>
      <c r="B12" s="738" t="s">
        <v>730</v>
      </c>
      <c r="C12" s="739">
        <v>92</v>
      </c>
      <c r="D12" s="739">
        <v>79</v>
      </c>
      <c r="E12" s="739">
        <v>4</v>
      </c>
      <c r="F12" s="739">
        <v>4</v>
      </c>
      <c r="G12" s="739">
        <v>1</v>
      </c>
      <c r="H12" s="739">
        <v>4</v>
      </c>
      <c r="I12" s="739">
        <v>5</v>
      </c>
      <c r="J12" s="739">
        <v>1</v>
      </c>
      <c r="K12" s="739" t="s">
        <v>477</v>
      </c>
      <c r="L12" s="739" t="s">
        <v>477</v>
      </c>
      <c r="M12" s="739">
        <v>6</v>
      </c>
      <c r="N12" s="739">
        <v>9</v>
      </c>
      <c r="O12" s="740">
        <v>103</v>
      </c>
      <c r="P12" s="740">
        <v>96</v>
      </c>
      <c r="Q12" s="741">
        <v>28.424548691297886</v>
      </c>
      <c r="R12" s="741">
        <v>26.31896391012074</v>
      </c>
      <c r="S12" s="741">
        <v>-7.407627836222308</v>
      </c>
      <c r="T12" s="731"/>
    </row>
    <row r="13" spans="1:20" x14ac:dyDescent="0.2">
      <c r="A13" s="742" t="s">
        <v>636</v>
      </c>
      <c r="B13" s="742" t="s">
        <v>731</v>
      </c>
      <c r="C13" s="743">
        <v>312</v>
      </c>
      <c r="D13" s="743">
        <v>375</v>
      </c>
      <c r="E13" s="743">
        <v>3</v>
      </c>
      <c r="F13" s="743">
        <v>7</v>
      </c>
      <c r="G13" s="743">
        <v>1</v>
      </c>
      <c r="H13" s="743">
        <v>1</v>
      </c>
      <c r="I13" s="743">
        <v>7</v>
      </c>
      <c r="J13" s="743">
        <v>10</v>
      </c>
      <c r="K13" s="743">
        <v>1</v>
      </c>
      <c r="L13" s="743">
        <v>1</v>
      </c>
      <c r="M13" s="743">
        <v>15</v>
      </c>
      <c r="N13" s="743">
        <v>5</v>
      </c>
      <c r="O13" s="744">
        <v>331</v>
      </c>
      <c r="P13" s="744">
        <v>388</v>
      </c>
      <c r="Q13" s="745">
        <v>34.62999955361127</v>
      </c>
      <c r="R13" s="745">
        <v>40.504595392497883</v>
      </c>
      <c r="S13" s="745">
        <v>16.963892332115261</v>
      </c>
      <c r="T13" s="731"/>
    </row>
    <row r="14" spans="1:20" x14ac:dyDescent="0.2">
      <c r="A14" s="742" t="s">
        <v>554</v>
      </c>
      <c r="B14" s="742" t="s">
        <v>553</v>
      </c>
      <c r="C14" s="743">
        <v>1072</v>
      </c>
      <c r="D14" s="743">
        <v>976</v>
      </c>
      <c r="E14" s="743">
        <v>44</v>
      </c>
      <c r="F14" s="743">
        <v>41</v>
      </c>
      <c r="G14" s="743">
        <v>12</v>
      </c>
      <c r="H14" s="743">
        <v>24</v>
      </c>
      <c r="I14" s="743">
        <v>12</v>
      </c>
      <c r="J14" s="743">
        <v>11</v>
      </c>
      <c r="K14" s="743" t="s">
        <v>481</v>
      </c>
      <c r="L14" s="743" t="s">
        <v>481</v>
      </c>
      <c r="M14" s="743">
        <v>69</v>
      </c>
      <c r="N14" s="743">
        <v>61</v>
      </c>
      <c r="O14" s="744">
        <v>1197</v>
      </c>
      <c r="P14" s="744">
        <v>1102</v>
      </c>
      <c r="Q14" s="745">
        <v>58.626104346384423</v>
      </c>
      <c r="R14" s="745">
        <v>53.403193627283514</v>
      </c>
      <c r="S14" s="745">
        <v>-8.9088483318660376</v>
      </c>
      <c r="T14" s="731"/>
    </row>
    <row r="15" spans="1:20" x14ac:dyDescent="0.2">
      <c r="A15" s="742" t="s">
        <v>534</v>
      </c>
      <c r="B15" s="742" t="s">
        <v>533</v>
      </c>
      <c r="C15" s="743">
        <v>190</v>
      </c>
      <c r="D15" s="743">
        <v>202</v>
      </c>
      <c r="E15" s="743">
        <v>18</v>
      </c>
      <c r="F15" s="743">
        <v>17</v>
      </c>
      <c r="G15" s="743">
        <v>9</v>
      </c>
      <c r="H15" s="743">
        <v>5</v>
      </c>
      <c r="I15" s="743">
        <v>2</v>
      </c>
      <c r="J15" s="743">
        <v>3</v>
      </c>
      <c r="K15" s="743" t="s">
        <v>477</v>
      </c>
      <c r="L15" s="743">
        <v>2</v>
      </c>
      <c r="M15" s="743">
        <v>124</v>
      </c>
      <c r="N15" s="743">
        <v>86</v>
      </c>
      <c r="O15" s="744">
        <v>341</v>
      </c>
      <c r="P15" s="744">
        <v>310</v>
      </c>
      <c r="Q15" s="745">
        <v>77.640178754558136</v>
      </c>
      <c r="R15" s="745">
        <v>69.988011730893831</v>
      </c>
      <c r="S15" s="745">
        <v>-9.8559368955794096</v>
      </c>
      <c r="T15" s="731"/>
    </row>
    <row r="16" spans="1:20" x14ac:dyDescent="0.2">
      <c r="A16" s="742" t="s">
        <v>523</v>
      </c>
      <c r="B16" s="742" t="s">
        <v>538</v>
      </c>
      <c r="C16" s="743">
        <v>1270</v>
      </c>
      <c r="D16" s="743">
        <v>1125</v>
      </c>
      <c r="E16" s="743">
        <v>29</v>
      </c>
      <c r="F16" s="743">
        <v>18</v>
      </c>
      <c r="G16" s="743">
        <v>14</v>
      </c>
      <c r="H16" s="743">
        <v>15</v>
      </c>
      <c r="I16" s="743">
        <v>14</v>
      </c>
      <c r="J16" s="743">
        <v>21</v>
      </c>
      <c r="K16" s="743">
        <v>4</v>
      </c>
      <c r="L16" s="743">
        <v>7</v>
      </c>
      <c r="M16" s="743">
        <v>451</v>
      </c>
      <c r="N16" s="743">
        <v>438</v>
      </c>
      <c r="O16" s="744">
        <v>1764</v>
      </c>
      <c r="P16" s="744">
        <v>1596</v>
      </c>
      <c r="Q16" s="745">
        <v>72.310613437428501</v>
      </c>
      <c r="R16" s="745">
        <v>66.004826292749613</v>
      </c>
      <c r="S16" s="745">
        <v>-8.720417162738336</v>
      </c>
      <c r="T16" s="731"/>
    </row>
    <row r="17" spans="1:21" x14ac:dyDescent="0.2">
      <c r="A17" s="742" t="s">
        <v>551</v>
      </c>
      <c r="B17" s="742" t="s">
        <v>732</v>
      </c>
      <c r="C17" s="743">
        <v>876</v>
      </c>
      <c r="D17" s="743">
        <v>827</v>
      </c>
      <c r="E17" s="743">
        <v>19</v>
      </c>
      <c r="F17" s="743">
        <v>18</v>
      </c>
      <c r="G17" s="743">
        <v>5</v>
      </c>
      <c r="H17" s="743">
        <v>5</v>
      </c>
      <c r="I17" s="743">
        <v>5</v>
      </c>
      <c r="J17" s="743">
        <v>8</v>
      </c>
      <c r="K17" s="743">
        <v>2</v>
      </c>
      <c r="L17" s="743">
        <v>5</v>
      </c>
      <c r="M17" s="743">
        <v>33</v>
      </c>
      <c r="N17" s="743">
        <v>22</v>
      </c>
      <c r="O17" s="744">
        <v>933</v>
      </c>
      <c r="P17" s="744">
        <v>872</v>
      </c>
      <c r="Q17" s="745">
        <v>38.385000803801638</v>
      </c>
      <c r="R17" s="745">
        <v>35.904306787478625</v>
      </c>
      <c r="S17" s="745">
        <v>-6.4626650107490029</v>
      </c>
      <c r="T17" s="731" t="s">
        <v>4</v>
      </c>
    </row>
    <row r="18" spans="1:21" x14ac:dyDescent="0.2">
      <c r="A18" s="742" t="s">
        <v>619</v>
      </c>
      <c r="B18" s="742" t="s">
        <v>477</v>
      </c>
      <c r="C18" s="743">
        <v>313</v>
      </c>
      <c r="D18" s="743">
        <v>277</v>
      </c>
      <c r="E18" s="743">
        <v>24</v>
      </c>
      <c r="F18" s="743">
        <v>21</v>
      </c>
      <c r="G18" s="743">
        <v>7</v>
      </c>
      <c r="H18" s="743">
        <v>5</v>
      </c>
      <c r="I18" s="743">
        <v>25</v>
      </c>
      <c r="J18" s="743">
        <v>19</v>
      </c>
      <c r="K18" s="743">
        <v>1</v>
      </c>
      <c r="L18" s="743" t="s">
        <v>477</v>
      </c>
      <c r="M18" s="743">
        <v>7</v>
      </c>
      <c r="N18" s="743">
        <v>15</v>
      </c>
      <c r="O18" s="744">
        <v>351</v>
      </c>
      <c r="P18" s="744">
        <v>318</v>
      </c>
      <c r="Q18" s="745">
        <v>12.551437950184505</v>
      </c>
      <c r="R18" s="745">
        <v>11.28833240802139</v>
      </c>
      <c r="S18" s="745">
        <v>-10.063432948290584</v>
      </c>
      <c r="T18" s="731"/>
    </row>
    <row r="19" spans="1:21" x14ac:dyDescent="0.2">
      <c r="A19" s="742" t="s">
        <v>626</v>
      </c>
      <c r="B19" s="742" t="s">
        <v>733</v>
      </c>
      <c r="C19" s="743">
        <v>67</v>
      </c>
      <c r="D19" s="743">
        <v>70</v>
      </c>
      <c r="E19" s="743">
        <v>1</v>
      </c>
      <c r="F19" s="743">
        <v>3</v>
      </c>
      <c r="G19" s="743">
        <v>2</v>
      </c>
      <c r="H19" s="743">
        <v>5</v>
      </c>
      <c r="I19" s="743">
        <v>2</v>
      </c>
      <c r="J19" s="743">
        <v>3</v>
      </c>
      <c r="K19" s="743" t="s">
        <v>477</v>
      </c>
      <c r="L19" s="743">
        <v>1</v>
      </c>
      <c r="M19" s="743">
        <v>10</v>
      </c>
      <c r="N19" s="743">
        <v>9</v>
      </c>
      <c r="O19" s="744">
        <v>80</v>
      </c>
      <c r="P19" s="744">
        <v>87</v>
      </c>
      <c r="Q19" s="745">
        <v>24.746349913387775</v>
      </c>
      <c r="R19" s="745">
        <v>26.945913048326101</v>
      </c>
      <c r="S19" s="745">
        <v>8.8884346282857685</v>
      </c>
      <c r="T19" s="731"/>
    </row>
    <row r="20" spans="1:21" x14ac:dyDescent="0.2">
      <c r="A20" s="742" t="s">
        <v>624</v>
      </c>
      <c r="B20" s="742" t="s">
        <v>734</v>
      </c>
      <c r="C20" s="743">
        <v>170</v>
      </c>
      <c r="D20" s="743">
        <v>138</v>
      </c>
      <c r="E20" s="743">
        <v>7</v>
      </c>
      <c r="F20" s="743">
        <v>10</v>
      </c>
      <c r="G20" s="743">
        <v>4</v>
      </c>
      <c r="H20" s="743">
        <v>5</v>
      </c>
      <c r="I20" s="743">
        <v>4</v>
      </c>
      <c r="J20" s="743">
        <v>10</v>
      </c>
      <c r="K20" s="743">
        <v>1</v>
      </c>
      <c r="L20" s="743">
        <v>4</v>
      </c>
      <c r="M20" s="743">
        <v>79</v>
      </c>
      <c r="N20" s="743">
        <v>87</v>
      </c>
      <c r="O20" s="744">
        <v>260</v>
      </c>
      <c r="P20" s="744">
        <v>240</v>
      </c>
      <c r="Q20" s="745">
        <v>18.233236759514348</v>
      </c>
      <c r="R20" s="745">
        <v>16.698707311320263</v>
      </c>
      <c r="S20" s="745">
        <v>-8.4161110198568974</v>
      </c>
      <c r="T20" s="731"/>
    </row>
    <row r="21" spans="1:21" x14ac:dyDescent="0.2">
      <c r="A21" s="742" t="s">
        <v>572</v>
      </c>
      <c r="B21" s="742" t="s">
        <v>735</v>
      </c>
      <c r="C21" s="743">
        <v>212</v>
      </c>
      <c r="D21" s="743">
        <v>207</v>
      </c>
      <c r="E21" s="743">
        <v>24</v>
      </c>
      <c r="F21" s="743">
        <v>24</v>
      </c>
      <c r="G21" s="743">
        <v>4</v>
      </c>
      <c r="H21" s="743">
        <v>1</v>
      </c>
      <c r="I21" s="743">
        <v>3</v>
      </c>
      <c r="J21" s="743">
        <v>7</v>
      </c>
      <c r="K21" s="743">
        <v>3</v>
      </c>
      <c r="L21" s="743">
        <v>1</v>
      </c>
      <c r="M21" s="743">
        <v>9</v>
      </c>
      <c r="N21" s="743">
        <v>9</v>
      </c>
      <c r="O21" s="744">
        <v>249</v>
      </c>
      <c r="P21" s="744">
        <v>241</v>
      </c>
      <c r="Q21" s="745">
        <v>24.037916192625765</v>
      </c>
      <c r="R21" s="745">
        <v>23.2227602322276</v>
      </c>
      <c r="S21" s="745">
        <v>-3.3911257276462048</v>
      </c>
      <c r="T21" s="731"/>
    </row>
    <row r="22" spans="1:21" x14ac:dyDescent="0.2">
      <c r="A22" s="742" t="s">
        <v>621</v>
      </c>
      <c r="B22" s="742" t="s">
        <v>736</v>
      </c>
      <c r="C22" s="743">
        <v>303</v>
      </c>
      <c r="D22" s="743">
        <v>334</v>
      </c>
      <c r="E22" s="743">
        <v>4</v>
      </c>
      <c r="F22" s="743">
        <v>2</v>
      </c>
      <c r="G22" s="743">
        <v>2</v>
      </c>
      <c r="H22" s="743" t="s">
        <v>477</v>
      </c>
      <c r="I22" s="743">
        <v>19</v>
      </c>
      <c r="J22" s="743">
        <v>14</v>
      </c>
      <c r="K22" s="743" t="s">
        <v>477</v>
      </c>
      <c r="L22" s="743">
        <v>1</v>
      </c>
      <c r="M22" s="743">
        <v>14</v>
      </c>
      <c r="N22" s="743">
        <v>23</v>
      </c>
      <c r="O22" s="744">
        <v>309</v>
      </c>
      <c r="P22" s="744">
        <v>336</v>
      </c>
      <c r="Q22" s="745">
        <v>13.315946948951325</v>
      </c>
      <c r="R22" s="745">
        <v>14.510528770578174</v>
      </c>
      <c r="S22" s="745">
        <v>8.9710617367766421</v>
      </c>
      <c r="T22" s="731"/>
    </row>
    <row r="23" spans="1:21" x14ac:dyDescent="0.2">
      <c r="A23" s="742" t="s">
        <v>623</v>
      </c>
      <c r="B23" s="742" t="s">
        <v>737</v>
      </c>
      <c r="C23" s="743">
        <v>123</v>
      </c>
      <c r="D23" s="743">
        <v>147</v>
      </c>
      <c r="E23" s="743">
        <v>6</v>
      </c>
      <c r="F23" s="743">
        <v>6</v>
      </c>
      <c r="G23" s="743">
        <v>2</v>
      </c>
      <c r="H23" s="743" t="s">
        <v>477</v>
      </c>
      <c r="I23" s="743">
        <v>2</v>
      </c>
      <c r="J23" s="743">
        <v>12</v>
      </c>
      <c r="K23" s="743" t="s">
        <v>477</v>
      </c>
      <c r="L23" s="743" t="s">
        <v>477</v>
      </c>
      <c r="M23" s="743">
        <v>22</v>
      </c>
      <c r="N23" s="743">
        <v>20</v>
      </c>
      <c r="O23" s="744">
        <v>131</v>
      </c>
      <c r="P23" s="744">
        <v>153</v>
      </c>
      <c r="Q23" s="745">
        <v>14.741026329892355</v>
      </c>
      <c r="R23" s="745">
        <v>17.039038330040604</v>
      </c>
      <c r="S23" s="745">
        <v>15.589226616387375</v>
      </c>
      <c r="T23" s="731"/>
    </row>
    <row r="24" spans="1:21" x14ac:dyDescent="0.2">
      <c r="A24" s="742" t="s">
        <v>530</v>
      </c>
      <c r="B24" s="742" t="s">
        <v>738</v>
      </c>
      <c r="C24" s="743">
        <v>47</v>
      </c>
      <c r="D24" s="743">
        <v>61</v>
      </c>
      <c r="E24" s="743">
        <v>3</v>
      </c>
      <c r="F24" s="743">
        <v>3</v>
      </c>
      <c r="G24" s="743">
        <v>1</v>
      </c>
      <c r="H24" s="743">
        <v>2</v>
      </c>
      <c r="I24" s="743">
        <v>5</v>
      </c>
      <c r="J24" s="743">
        <v>2</v>
      </c>
      <c r="K24" s="743">
        <v>1</v>
      </c>
      <c r="L24" s="743" t="s">
        <v>477</v>
      </c>
      <c r="M24" s="743">
        <v>15</v>
      </c>
      <c r="N24" s="743">
        <v>26</v>
      </c>
      <c r="O24" s="744">
        <v>66</v>
      </c>
      <c r="P24" s="744">
        <v>92</v>
      </c>
      <c r="Q24" s="745">
        <v>10.270868212570655</v>
      </c>
      <c r="R24" s="745">
        <v>14.134015043508183</v>
      </c>
      <c r="S24" s="745">
        <v>37.612660886928452</v>
      </c>
      <c r="T24" s="731"/>
    </row>
    <row r="25" spans="1:21" x14ac:dyDescent="0.2">
      <c r="A25" s="742" t="s">
        <v>532</v>
      </c>
      <c r="B25" s="742" t="s">
        <v>739</v>
      </c>
      <c r="C25" s="743">
        <v>251</v>
      </c>
      <c r="D25" s="743">
        <v>240</v>
      </c>
      <c r="E25" s="743">
        <v>10</v>
      </c>
      <c r="F25" s="743">
        <v>14</v>
      </c>
      <c r="G25" s="743">
        <v>6</v>
      </c>
      <c r="H25" s="743">
        <v>6</v>
      </c>
      <c r="I25" s="743">
        <v>11</v>
      </c>
      <c r="J25" s="743">
        <v>3</v>
      </c>
      <c r="K25" s="743">
        <v>4</v>
      </c>
      <c r="L25" s="743">
        <v>6</v>
      </c>
      <c r="M25" s="743">
        <v>77</v>
      </c>
      <c r="N25" s="743">
        <v>78</v>
      </c>
      <c r="O25" s="744">
        <v>344</v>
      </c>
      <c r="P25" s="744">
        <v>338</v>
      </c>
      <c r="Q25" s="745">
        <v>26.241716981302375</v>
      </c>
      <c r="R25" s="745">
        <v>25.932396237807744</v>
      </c>
      <c r="S25" s="745">
        <v>-1.178736679901804</v>
      </c>
      <c r="T25" s="731"/>
    </row>
    <row r="26" spans="1:21" x14ac:dyDescent="0.2">
      <c r="A26" s="742" t="s">
        <v>549</v>
      </c>
      <c r="B26" s="742" t="s">
        <v>740</v>
      </c>
      <c r="C26" s="743">
        <v>213</v>
      </c>
      <c r="D26" s="743">
        <v>179</v>
      </c>
      <c r="E26" s="743">
        <v>2</v>
      </c>
      <c r="F26" s="743">
        <v>9</v>
      </c>
      <c r="G26" s="743">
        <v>2</v>
      </c>
      <c r="H26" s="743">
        <v>1</v>
      </c>
      <c r="I26" s="743">
        <v>3</v>
      </c>
      <c r="J26" s="743">
        <v>4</v>
      </c>
      <c r="K26" s="743">
        <v>1</v>
      </c>
      <c r="L26" s="743" t="s">
        <v>477</v>
      </c>
      <c r="M26" s="743">
        <v>15</v>
      </c>
      <c r="N26" s="743">
        <v>9</v>
      </c>
      <c r="O26" s="744">
        <v>232</v>
      </c>
      <c r="P26" s="744">
        <v>200</v>
      </c>
      <c r="Q26" s="745">
        <v>28.130398543281878</v>
      </c>
      <c r="R26" s="745">
        <v>23.982770777473462</v>
      </c>
      <c r="S26" s="745">
        <v>-14.744290804934067</v>
      </c>
      <c r="T26" s="750"/>
      <c r="U26" s="750"/>
    </row>
    <row r="27" spans="1:21" x14ac:dyDescent="0.2">
      <c r="A27" s="742" t="s">
        <v>528</v>
      </c>
      <c r="B27" s="742" t="s">
        <v>741</v>
      </c>
      <c r="C27" s="743">
        <v>545</v>
      </c>
      <c r="D27" s="743">
        <v>526</v>
      </c>
      <c r="E27" s="743">
        <v>15</v>
      </c>
      <c r="F27" s="743">
        <v>13</v>
      </c>
      <c r="G27" s="743">
        <v>1</v>
      </c>
      <c r="H27" s="743">
        <v>2</v>
      </c>
      <c r="I27" s="743">
        <v>12</v>
      </c>
      <c r="J27" s="743">
        <v>13</v>
      </c>
      <c r="K27" s="743">
        <v>2</v>
      </c>
      <c r="L27" s="743">
        <v>6</v>
      </c>
      <c r="M27" s="743">
        <v>14</v>
      </c>
      <c r="N27" s="743">
        <v>12</v>
      </c>
      <c r="O27" s="744">
        <v>561</v>
      </c>
      <c r="P27" s="744">
        <v>541</v>
      </c>
      <c r="Q27" s="745">
        <v>37.575720770643855</v>
      </c>
      <c r="R27" s="745">
        <v>36.335061655428099</v>
      </c>
      <c r="S27" s="745">
        <v>-3.30175733098651</v>
      </c>
      <c r="T27" s="731"/>
    </row>
    <row r="28" spans="1:21" x14ac:dyDescent="0.2">
      <c r="A28" s="742" t="s">
        <v>574</v>
      </c>
      <c r="B28" s="742" t="s">
        <v>742</v>
      </c>
      <c r="C28" s="743">
        <v>319</v>
      </c>
      <c r="D28" s="743">
        <v>342</v>
      </c>
      <c r="E28" s="743">
        <v>13</v>
      </c>
      <c r="F28" s="743">
        <v>13</v>
      </c>
      <c r="G28" s="743">
        <v>1</v>
      </c>
      <c r="H28" s="743">
        <v>3</v>
      </c>
      <c r="I28" s="743">
        <v>11</v>
      </c>
      <c r="J28" s="743">
        <v>5</v>
      </c>
      <c r="K28" s="743">
        <v>3</v>
      </c>
      <c r="L28" s="743">
        <v>5</v>
      </c>
      <c r="M28" s="743">
        <v>18</v>
      </c>
      <c r="N28" s="743">
        <v>21</v>
      </c>
      <c r="O28" s="744">
        <v>333</v>
      </c>
      <c r="P28" s="744">
        <v>358</v>
      </c>
      <c r="Q28" s="745">
        <v>38.632845846630715</v>
      </c>
      <c r="R28" s="745">
        <v>41.325176036015236</v>
      </c>
      <c r="S28" s="745">
        <v>6.9690185394906123</v>
      </c>
      <c r="T28" s="731"/>
    </row>
    <row r="29" spans="1:21" x14ac:dyDescent="0.2">
      <c r="A29" s="742" t="s">
        <v>568</v>
      </c>
      <c r="B29" s="742" t="s">
        <v>743</v>
      </c>
      <c r="C29" s="743">
        <v>218</v>
      </c>
      <c r="D29" s="743">
        <v>266</v>
      </c>
      <c r="E29" s="743">
        <v>4</v>
      </c>
      <c r="F29" s="743">
        <v>2</v>
      </c>
      <c r="G29" s="743">
        <v>8</v>
      </c>
      <c r="H29" s="743">
        <v>9</v>
      </c>
      <c r="I29" s="743">
        <v>8</v>
      </c>
      <c r="J29" s="743">
        <v>10</v>
      </c>
      <c r="K29" s="743" t="s">
        <v>477</v>
      </c>
      <c r="L29" s="743" t="s">
        <v>477</v>
      </c>
      <c r="M29" s="743">
        <v>93</v>
      </c>
      <c r="N29" s="743">
        <v>121</v>
      </c>
      <c r="O29" s="744">
        <v>323</v>
      </c>
      <c r="P29" s="744">
        <v>398</v>
      </c>
      <c r="Q29" s="745">
        <v>18.228873953168357</v>
      </c>
      <c r="R29" s="745">
        <v>22.438551912830171</v>
      </c>
      <c r="S29" s="745">
        <v>23.093461343124446</v>
      </c>
      <c r="T29" s="731"/>
    </row>
    <row r="30" spans="1:21" x14ac:dyDescent="0.2">
      <c r="A30" s="742" t="s">
        <v>544</v>
      </c>
      <c r="B30" s="742" t="s">
        <v>496</v>
      </c>
      <c r="C30" s="743">
        <v>792</v>
      </c>
      <c r="D30" s="743">
        <v>827</v>
      </c>
      <c r="E30" s="743">
        <v>38</v>
      </c>
      <c r="F30" s="743">
        <v>38</v>
      </c>
      <c r="G30" s="743">
        <v>18</v>
      </c>
      <c r="H30" s="743">
        <v>10</v>
      </c>
      <c r="I30" s="743">
        <v>25</v>
      </c>
      <c r="J30" s="743">
        <v>39</v>
      </c>
      <c r="K30" s="743">
        <v>10</v>
      </c>
      <c r="L30" s="743">
        <v>13</v>
      </c>
      <c r="M30" s="743">
        <v>458</v>
      </c>
      <c r="N30" s="743">
        <v>444</v>
      </c>
      <c r="O30" s="744">
        <v>1306</v>
      </c>
      <c r="P30" s="744">
        <v>1319</v>
      </c>
      <c r="Q30" s="745">
        <v>20.995069012246706</v>
      </c>
      <c r="R30" s="745">
        <v>21.235069645071668</v>
      </c>
      <c r="S30" s="745">
        <v>1.1431285731186014</v>
      </c>
      <c r="T30" s="731"/>
    </row>
    <row r="31" spans="1:21" x14ac:dyDescent="0.2">
      <c r="A31" s="742" t="s">
        <v>540</v>
      </c>
      <c r="B31" s="742" t="s">
        <v>744</v>
      </c>
      <c r="C31" s="743">
        <v>199</v>
      </c>
      <c r="D31" s="743">
        <v>185</v>
      </c>
      <c r="E31" s="743">
        <v>11</v>
      </c>
      <c r="F31" s="743">
        <v>10</v>
      </c>
      <c r="G31" s="743">
        <v>10</v>
      </c>
      <c r="H31" s="743">
        <v>23</v>
      </c>
      <c r="I31" s="743">
        <v>5</v>
      </c>
      <c r="J31" s="743">
        <v>3</v>
      </c>
      <c r="K31" s="743">
        <v>2</v>
      </c>
      <c r="L31" s="743">
        <v>2</v>
      </c>
      <c r="M31" s="743">
        <v>57</v>
      </c>
      <c r="N31" s="743">
        <v>43</v>
      </c>
      <c r="O31" s="744">
        <v>277</v>
      </c>
      <c r="P31" s="744">
        <v>261</v>
      </c>
      <c r="Q31" s="745">
        <v>36.656216410185245</v>
      </c>
      <c r="R31" s="745">
        <v>34.739784373752165</v>
      </c>
      <c r="S31" s="745">
        <v>-5.2281228782264151</v>
      </c>
      <c r="T31" s="731"/>
    </row>
    <row r="32" spans="1:21" x14ac:dyDescent="0.2">
      <c r="A32" s="742" t="s">
        <v>584</v>
      </c>
      <c r="B32" s="742" t="s">
        <v>745</v>
      </c>
      <c r="C32" s="743">
        <v>161</v>
      </c>
      <c r="D32" s="743">
        <v>191</v>
      </c>
      <c r="E32" s="743">
        <v>5</v>
      </c>
      <c r="F32" s="743">
        <v>2</v>
      </c>
      <c r="G32" s="743">
        <v>6</v>
      </c>
      <c r="H32" s="743">
        <v>1</v>
      </c>
      <c r="I32" s="743">
        <v>3</v>
      </c>
      <c r="J32" s="743">
        <v>6</v>
      </c>
      <c r="K32" s="743" t="s">
        <v>477</v>
      </c>
      <c r="L32" s="743" t="s">
        <v>477</v>
      </c>
      <c r="M32" s="743">
        <v>6</v>
      </c>
      <c r="N32" s="743">
        <v>2</v>
      </c>
      <c r="O32" s="744">
        <v>172</v>
      </c>
      <c r="P32" s="744">
        <v>194</v>
      </c>
      <c r="Q32" s="745">
        <v>37.574616744370616</v>
      </c>
      <c r="R32" s="745">
        <v>42.13608216970416</v>
      </c>
      <c r="S32" s="745">
        <v>12.139752366248512</v>
      </c>
      <c r="T32" s="731"/>
    </row>
    <row r="33" spans="1:20" x14ac:dyDescent="0.2">
      <c r="A33" s="742" t="s">
        <v>630</v>
      </c>
      <c r="B33" s="742" t="s">
        <v>746</v>
      </c>
      <c r="C33" s="743">
        <v>128</v>
      </c>
      <c r="D33" s="743">
        <v>97</v>
      </c>
      <c r="E33" s="743">
        <v>9</v>
      </c>
      <c r="F33" s="743">
        <v>4</v>
      </c>
      <c r="G33" s="743">
        <v>6</v>
      </c>
      <c r="H33" s="743">
        <v>3</v>
      </c>
      <c r="I33" s="743">
        <v>2</v>
      </c>
      <c r="J33" s="743">
        <v>3</v>
      </c>
      <c r="K33" s="743" t="s">
        <v>477</v>
      </c>
      <c r="L33" s="743" t="s">
        <v>477</v>
      </c>
      <c r="M33" s="743">
        <v>9</v>
      </c>
      <c r="N33" s="743">
        <v>6</v>
      </c>
      <c r="O33" s="744">
        <v>152</v>
      </c>
      <c r="P33" s="744">
        <v>110</v>
      </c>
      <c r="Q33" s="745">
        <v>37.743196861189645</v>
      </c>
      <c r="R33" s="745">
        <v>26.60307725049941</v>
      </c>
      <c r="S33" s="745">
        <v>-29.515569790394025</v>
      </c>
      <c r="T33" s="731"/>
    </row>
    <row r="34" spans="1:20" x14ac:dyDescent="0.2">
      <c r="A34" s="742" t="s">
        <v>556</v>
      </c>
      <c r="B34" s="742" t="s">
        <v>747</v>
      </c>
      <c r="C34" s="743">
        <v>258</v>
      </c>
      <c r="D34" s="743">
        <v>342</v>
      </c>
      <c r="E34" s="743">
        <v>15</v>
      </c>
      <c r="F34" s="743">
        <v>7</v>
      </c>
      <c r="G34" s="743">
        <v>1</v>
      </c>
      <c r="H34" s="743">
        <v>5</v>
      </c>
      <c r="I34" s="743">
        <v>9</v>
      </c>
      <c r="J34" s="743">
        <v>12</v>
      </c>
      <c r="K34" s="743" t="s">
        <v>477</v>
      </c>
      <c r="L34" s="743">
        <v>1</v>
      </c>
      <c r="M34" s="743">
        <v>39</v>
      </c>
      <c r="N34" s="743">
        <v>34</v>
      </c>
      <c r="O34" s="744">
        <v>313</v>
      </c>
      <c r="P34" s="744">
        <v>388</v>
      </c>
      <c r="Q34" s="745">
        <v>23.376204853226266</v>
      </c>
      <c r="R34" s="745">
        <v>29.116669293170336</v>
      </c>
      <c r="S34" s="745">
        <v>24.556870869275429</v>
      </c>
      <c r="T34" s="731"/>
    </row>
    <row r="35" spans="1:20" x14ac:dyDescent="0.2">
      <c r="A35" s="742" t="s">
        <v>613</v>
      </c>
      <c r="B35" s="742" t="s">
        <v>748</v>
      </c>
      <c r="C35" s="743">
        <v>44</v>
      </c>
      <c r="D35" s="743">
        <v>41</v>
      </c>
      <c r="E35" s="743" t="s">
        <v>477</v>
      </c>
      <c r="F35" s="743">
        <v>2</v>
      </c>
      <c r="G35" s="743">
        <v>3</v>
      </c>
      <c r="H35" s="743">
        <v>2</v>
      </c>
      <c r="I35" s="743">
        <v>4</v>
      </c>
      <c r="J35" s="743">
        <v>3</v>
      </c>
      <c r="K35" s="743" t="s">
        <v>477</v>
      </c>
      <c r="L35" s="743">
        <v>1</v>
      </c>
      <c r="M35" s="743">
        <v>12</v>
      </c>
      <c r="N35" s="743">
        <v>8</v>
      </c>
      <c r="O35" s="744">
        <v>59</v>
      </c>
      <c r="P35" s="744">
        <v>53</v>
      </c>
      <c r="Q35" s="745">
        <v>11.183804082499192</v>
      </c>
      <c r="R35" s="745">
        <v>9.8657329588077722</v>
      </c>
      <c r="S35" s="745">
        <v>-11.785534814169207</v>
      </c>
      <c r="T35" s="731"/>
    </row>
    <row r="36" spans="1:20" x14ac:dyDescent="0.2">
      <c r="A36" s="742" t="s">
        <v>561</v>
      </c>
      <c r="B36" s="742" t="s">
        <v>749</v>
      </c>
      <c r="C36" s="743">
        <v>156</v>
      </c>
      <c r="D36" s="743">
        <v>196</v>
      </c>
      <c r="E36" s="743">
        <v>2</v>
      </c>
      <c r="F36" s="743">
        <v>3</v>
      </c>
      <c r="G36" s="743">
        <v>1</v>
      </c>
      <c r="H36" s="743">
        <v>1</v>
      </c>
      <c r="I36" s="743">
        <v>5</v>
      </c>
      <c r="J36" s="743">
        <v>4</v>
      </c>
      <c r="K36" s="743">
        <v>2</v>
      </c>
      <c r="L36" s="743">
        <v>1</v>
      </c>
      <c r="M36" s="743">
        <v>40</v>
      </c>
      <c r="N36" s="743">
        <v>30</v>
      </c>
      <c r="O36" s="744">
        <v>199</v>
      </c>
      <c r="P36" s="744">
        <v>230</v>
      </c>
      <c r="Q36" s="745">
        <v>33.159868893543489</v>
      </c>
      <c r="R36" s="745">
        <v>38.157997335576361</v>
      </c>
      <c r="S36" s="745">
        <v>15.072823291548199</v>
      </c>
      <c r="T36" s="731"/>
    </row>
    <row r="37" spans="1:20" x14ac:dyDescent="0.2">
      <c r="A37" s="742" t="s">
        <v>612</v>
      </c>
      <c r="B37" s="742" t="s">
        <v>502</v>
      </c>
      <c r="C37" s="743">
        <v>603</v>
      </c>
      <c r="D37" s="743">
        <v>560</v>
      </c>
      <c r="E37" s="743">
        <v>56</v>
      </c>
      <c r="F37" s="743">
        <v>63</v>
      </c>
      <c r="G37" s="743">
        <v>17</v>
      </c>
      <c r="H37" s="743">
        <v>27</v>
      </c>
      <c r="I37" s="743">
        <v>33</v>
      </c>
      <c r="J37" s="743">
        <v>41</v>
      </c>
      <c r="K37" s="743">
        <v>7</v>
      </c>
      <c r="L37" s="743">
        <v>17</v>
      </c>
      <c r="M37" s="743">
        <v>282</v>
      </c>
      <c r="N37" s="743">
        <v>182</v>
      </c>
      <c r="O37" s="744">
        <v>958</v>
      </c>
      <c r="P37" s="744">
        <v>832</v>
      </c>
      <c r="Q37" s="745">
        <v>8.3779585704701542</v>
      </c>
      <c r="R37" s="745">
        <v>7.2655855324028087</v>
      </c>
      <c r="S37" s="745">
        <v>-13.277375731937058</v>
      </c>
      <c r="T37" s="731"/>
    </row>
    <row r="38" spans="1:20" x14ac:dyDescent="0.2">
      <c r="A38" s="746" t="s">
        <v>632</v>
      </c>
      <c r="B38" s="746" t="s">
        <v>750</v>
      </c>
      <c r="C38" s="747">
        <v>66</v>
      </c>
      <c r="D38" s="747">
        <v>95</v>
      </c>
      <c r="E38" s="747">
        <v>2</v>
      </c>
      <c r="F38" s="747">
        <v>3</v>
      </c>
      <c r="G38" s="747" t="s">
        <v>477</v>
      </c>
      <c r="H38" s="747" t="s">
        <v>477</v>
      </c>
      <c r="I38" s="747">
        <v>7</v>
      </c>
      <c r="J38" s="747">
        <v>3</v>
      </c>
      <c r="K38" s="747" t="s">
        <v>477</v>
      </c>
      <c r="L38" s="747" t="s">
        <v>477</v>
      </c>
      <c r="M38" s="747">
        <v>9</v>
      </c>
      <c r="N38" s="747">
        <v>2</v>
      </c>
      <c r="O38" s="748">
        <v>77</v>
      </c>
      <c r="P38" s="748">
        <v>100</v>
      </c>
      <c r="Q38" s="749">
        <v>25.970054615811826</v>
      </c>
      <c r="R38" s="749">
        <v>33.036882375483991</v>
      </c>
      <c r="S38" s="749">
        <v>27.21144743134094</v>
      </c>
      <c r="T38" s="731"/>
    </row>
    <row r="39" spans="1:20" x14ac:dyDescent="0.2">
      <c r="A39" s="742"/>
      <c r="B39" s="742"/>
      <c r="C39" s="743"/>
      <c r="D39" s="743"/>
      <c r="E39" s="743"/>
      <c r="F39" s="743"/>
      <c r="G39" s="743"/>
      <c r="H39" s="743"/>
      <c r="I39" s="743"/>
      <c r="J39" s="743"/>
      <c r="K39" s="743"/>
      <c r="L39" s="743"/>
      <c r="M39" s="743"/>
      <c r="N39" s="743"/>
      <c r="O39" s="750"/>
      <c r="P39" s="750"/>
      <c r="Q39" s="751"/>
      <c r="R39" s="751"/>
      <c r="S39" s="751"/>
      <c r="T39" s="731"/>
    </row>
    <row r="40" spans="1:20" x14ac:dyDescent="0.2">
      <c r="A40" s="862" t="s">
        <v>505</v>
      </c>
      <c r="B40" s="862"/>
      <c r="C40" s="862"/>
      <c r="D40" s="862"/>
      <c r="E40" s="862"/>
      <c r="F40" s="862"/>
      <c r="G40" s="862"/>
      <c r="H40" s="862"/>
      <c r="I40" s="862"/>
      <c r="J40" s="862"/>
      <c r="K40" s="862"/>
      <c r="L40" s="862"/>
      <c r="M40" s="862"/>
      <c r="N40" s="862"/>
      <c r="O40" s="862"/>
      <c r="P40" s="862"/>
      <c r="Q40" s="862"/>
      <c r="R40" s="862"/>
      <c r="S40" s="862"/>
      <c r="T40" s="731"/>
    </row>
    <row r="41" spans="1:20" x14ac:dyDescent="0.2">
      <c r="A41" s="862"/>
      <c r="B41" s="862"/>
      <c r="C41" s="862"/>
      <c r="D41" s="862"/>
      <c r="E41" s="862"/>
      <c r="F41" s="862"/>
      <c r="G41" s="862"/>
      <c r="H41" s="862"/>
      <c r="I41" s="862"/>
      <c r="J41" s="862"/>
      <c r="K41" s="862"/>
      <c r="L41" s="862"/>
      <c r="M41" s="862"/>
      <c r="N41" s="862"/>
      <c r="O41" s="862"/>
      <c r="P41" s="862"/>
      <c r="Q41" s="862"/>
      <c r="R41" s="862"/>
      <c r="S41" s="862"/>
      <c r="T41" s="731"/>
    </row>
    <row r="42" spans="1:20" x14ac:dyDescent="0.2">
      <c r="A42" s="731" t="s">
        <v>506</v>
      </c>
      <c r="B42" s="731"/>
      <c r="C42" s="731"/>
      <c r="D42" s="731"/>
      <c r="E42" s="731"/>
      <c r="F42" s="731"/>
      <c r="G42" s="731"/>
      <c r="H42" s="731"/>
      <c r="I42" s="731"/>
      <c r="J42" s="731"/>
      <c r="K42" s="731"/>
      <c r="L42" s="731"/>
      <c r="M42" s="731"/>
      <c r="N42" s="731"/>
      <c r="O42" s="731"/>
      <c r="P42" s="731"/>
      <c r="Q42" s="731"/>
      <c r="R42" s="731"/>
      <c r="S42" s="731"/>
      <c r="T42" s="731"/>
    </row>
    <row r="43" spans="1:20" x14ac:dyDescent="0.2">
      <c r="A43" s="731" t="s">
        <v>751</v>
      </c>
      <c r="B43" s="731"/>
      <c r="C43" s="731"/>
      <c r="D43" s="731"/>
      <c r="E43" s="731"/>
      <c r="F43" s="731"/>
      <c r="G43" s="731"/>
      <c r="H43" s="731"/>
      <c r="I43" s="731"/>
      <c r="J43" s="731"/>
      <c r="K43" s="731"/>
      <c r="L43" s="731"/>
      <c r="M43" s="731"/>
      <c r="N43" s="731"/>
      <c r="O43" s="731"/>
      <c r="P43" s="731"/>
      <c r="Q43" s="731"/>
      <c r="R43" s="731"/>
      <c r="S43" s="731"/>
      <c r="T43" s="731"/>
    </row>
    <row r="44" spans="1:20" x14ac:dyDescent="0.2">
      <c r="A44" s="848" t="s">
        <v>752</v>
      </c>
      <c r="B44" s="848"/>
      <c r="C44" s="848"/>
      <c r="D44" s="848"/>
      <c r="E44" s="848"/>
      <c r="F44" s="848"/>
      <c r="G44" s="848"/>
      <c r="H44" s="848"/>
      <c r="I44" s="848"/>
      <c r="J44" s="848"/>
      <c r="K44" s="848"/>
      <c r="L44" s="848"/>
      <c r="M44" s="848"/>
      <c r="N44" s="848"/>
      <c r="O44" s="848"/>
      <c r="P44" s="848"/>
      <c r="Q44" s="848"/>
      <c r="R44" s="848"/>
      <c r="S44" s="848"/>
      <c r="T44" s="731"/>
    </row>
    <row r="45" spans="1:20" x14ac:dyDescent="0.2">
      <c r="A45" s="848"/>
      <c r="B45" s="848"/>
      <c r="C45" s="848"/>
      <c r="D45" s="848"/>
      <c r="E45" s="848"/>
      <c r="F45" s="848"/>
      <c r="G45" s="848"/>
      <c r="H45" s="848"/>
      <c r="I45" s="848"/>
      <c r="J45" s="848"/>
      <c r="K45" s="848"/>
      <c r="L45" s="848"/>
      <c r="M45" s="848"/>
      <c r="N45" s="848"/>
      <c r="O45" s="848"/>
      <c r="P45" s="848"/>
      <c r="Q45" s="848"/>
      <c r="R45" s="848"/>
      <c r="S45" s="848"/>
      <c r="T45" s="731"/>
    </row>
    <row r="46" spans="1:20" x14ac:dyDescent="0.2">
      <c r="A46" s="848"/>
      <c r="B46" s="848"/>
      <c r="C46" s="848"/>
      <c r="D46" s="848"/>
      <c r="E46" s="848"/>
      <c r="F46" s="848"/>
      <c r="G46" s="848"/>
      <c r="H46" s="848"/>
      <c r="I46" s="848"/>
      <c r="J46" s="848"/>
      <c r="K46" s="848"/>
      <c r="L46" s="848"/>
      <c r="M46" s="848"/>
      <c r="N46" s="848"/>
      <c r="O46" s="848"/>
      <c r="P46" s="848"/>
      <c r="Q46" s="848"/>
      <c r="R46" s="848"/>
      <c r="S46" s="848"/>
      <c r="T46" s="731"/>
    </row>
    <row r="47" spans="1:20" x14ac:dyDescent="0.2">
      <c r="A47" s="731" t="s">
        <v>698</v>
      </c>
      <c r="B47" s="731"/>
      <c r="C47" s="731"/>
      <c r="D47" s="731"/>
      <c r="E47" s="731"/>
      <c r="F47" s="731"/>
      <c r="G47" s="731"/>
      <c r="H47" s="731"/>
      <c r="I47" s="731"/>
      <c r="J47" s="731"/>
      <c r="K47" s="731"/>
      <c r="L47" s="731"/>
      <c r="M47" s="731"/>
      <c r="N47" s="731"/>
      <c r="O47" s="731"/>
      <c r="P47" s="731"/>
      <c r="Q47" s="731"/>
      <c r="R47" s="731"/>
      <c r="S47" s="731"/>
      <c r="T47" s="731"/>
    </row>
    <row r="48" spans="1:20" x14ac:dyDescent="0.2">
      <c r="A48" s="731" t="s">
        <v>510</v>
      </c>
      <c r="B48" s="731"/>
      <c r="C48" s="731"/>
      <c r="D48" s="731"/>
      <c r="E48" s="731"/>
      <c r="F48" s="731"/>
      <c r="G48" s="731"/>
      <c r="H48" s="731"/>
      <c r="I48" s="731"/>
      <c r="J48" s="731"/>
      <c r="K48" s="731"/>
      <c r="L48" s="731"/>
      <c r="M48" s="731"/>
      <c r="N48" s="731"/>
      <c r="O48" s="731"/>
      <c r="P48" s="731"/>
      <c r="Q48" s="731"/>
      <c r="R48" s="731"/>
      <c r="S48" s="731"/>
      <c r="T48" s="731"/>
    </row>
    <row r="49" spans="1:20" x14ac:dyDescent="0.2">
      <c r="A49" s="731" t="s">
        <v>753</v>
      </c>
      <c r="B49" s="731"/>
      <c r="C49" s="731"/>
      <c r="D49" s="731"/>
      <c r="E49" s="731"/>
      <c r="F49" s="731"/>
      <c r="G49" s="731"/>
      <c r="H49" s="731"/>
      <c r="I49" s="731"/>
      <c r="J49" s="731"/>
      <c r="K49" s="731"/>
      <c r="L49" s="731"/>
      <c r="M49" s="731"/>
      <c r="N49" s="731"/>
      <c r="O49" s="731"/>
      <c r="P49" s="731"/>
      <c r="Q49" s="731"/>
      <c r="R49" s="731"/>
      <c r="S49" s="731"/>
      <c r="T49" s="731"/>
    </row>
    <row r="50" spans="1:20" x14ac:dyDescent="0.2">
      <c r="A50" s="731" t="s">
        <v>754</v>
      </c>
      <c r="B50" s="731"/>
      <c r="C50" s="731"/>
      <c r="D50" s="731"/>
      <c r="E50" s="731"/>
      <c r="F50" s="731"/>
      <c r="G50" s="731"/>
      <c r="H50" s="731"/>
      <c r="I50" s="731"/>
      <c r="J50" s="731"/>
      <c r="K50" s="731"/>
      <c r="L50" s="731"/>
      <c r="M50" s="731"/>
      <c r="N50" s="731"/>
      <c r="O50" s="731"/>
      <c r="P50" s="731"/>
      <c r="Q50" s="731"/>
      <c r="R50" s="731"/>
      <c r="S50" s="731"/>
      <c r="T50" s="731"/>
    </row>
    <row r="51" spans="1:20" x14ac:dyDescent="0.2">
      <c r="A51" s="731" t="s">
        <v>755</v>
      </c>
      <c r="B51" s="731"/>
      <c r="C51" s="731"/>
      <c r="D51" s="731"/>
      <c r="E51" s="731"/>
      <c r="F51" s="731"/>
      <c r="G51" s="731"/>
      <c r="H51" s="731"/>
      <c r="I51" s="731"/>
      <c r="J51" s="731"/>
      <c r="K51" s="731"/>
      <c r="L51" s="731"/>
      <c r="M51" s="731"/>
      <c r="N51" s="731"/>
      <c r="O51" s="731"/>
      <c r="P51" s="731"/>
      <c r="Q51" s="731"/>
      <c r="R51" s="731"/>
      <c r="S51" s="731"/>
      <c r="T51" s="731"/>
    </row>
    <row r="52" spans="1:20" x14ac:dyDescent="0.2">
      <c r="A52" s="799" t="s">
        <v>756</v>
      </c>
      <c r="B52" s="799"/>
      <c r="C52" s="799"/>
      <c r="D52" s="799"/>
      <c r="E52" s="799"/>
      <c r="F52" s="799"/>
      <c r="G52" s="799"/>
      <c r="H52" s="799"/>
      <c r="I52" s="799"/>
      <c r="J52" s="799"/>
      <c r="K52" s="799"/>
      <c r="L52" s="799"/>
      <c r="M52" s="799"/>
      <c r="N52" s="799"/>
      <c r="O52" s="799"/>
      <c r="P52" s="799"/>
      <c r="Q52" s="799"/>
      <c r="R52" s="799"/>
      <c r="S52" s="799"/>
      <c r="T52" s="731"/>
    </row>
    <row r="53" spans="1:20" x14ac:dyDescent="0.2">
      <c r="A53" s="799"/>
      <c r="B53" s="799"/>
      <c r="C53" s="799"/>
      <c r="D53" s="799"/>
      <c r="E53" s="799"/>
      <c r="F53" s="799"/>
      <c r="G53" s="799"/>
      <c r="H53" s="799"/>
      <c r="I53" s="799"/>
      <c r="J53" s="799"/>
      <c r="K53" s="799"/>
      <c r="L53" s="799"/>
      <c r="M53" s="799"/>
      <c r="N53" s="799"/>
      <c r="O53" s="799"/>
      <c r="P53" s="799"/>
      <c r="Q53" s="799"/>
      <c r="R53" s="799"/>
      <c r="S53" s="799"/>
      <c r="T53" s="731"/>
    </row>
    <row r="54" spans="1:20" x14ac:dyDescent="0.2">
      <c r="A54" s="731"/>
      <c r="B54" s="731"/>
      <c r="C54" s="731"/>
      <c r="D54" s="731"/>
      <c r="E54" s="731"/>
      <c r="F54" s="731"/>
      <c r="G54" s="731"/>
      <c r="H54" s="731"/>
      <c r="I54" s="731"/>
      <c r="J54" s="731"/>
      <c r="K54" s="731"/>
      <c r="L54" s="731"/>
      <c r="M54" s="731"/>
      <c r="N54" s="731"/>
      <c r="O54" s="731"/>
      <c r="P54" s="731"/>
      <c r="Q54" s="731"/>
      <c r="R54" s="731"/>
      <c r="S54" s="731"/>
      <c r="T54" s="731"/>
    </row>
    <row r="55" spans="1:20" x14ac:dyDescent="0.2">
      <c r="A55" s="731"/>
      <c r="B55" s="731"/>
      <c r="C55" s="731"/>
      <c r="D55" s="731"/>
      <c r="E55" s="731"/>
      <c r="F55" s="731"/>
      <c r="G55" s="731"/>
      <c r="H55" s="731"/>
      <c r="I55" s="731"/>
      <c r="J55" s="731"/>
      <c r="K55" s="731"/>
      <c r="L55" s="731"/>
      <c r="M55" s="731"/>
      <c r="N55" s="731"/>
      <c r="O55" s="731"/>
      <c r="P55" s="731"/>
      <c r="Q55" s="731"/>
      <c r="R55" s="731"/>
      <c r="S55" s="731"/>
      <c r="T55" s="731"/>
    </row>
    <row r="56" spans="1:20" x14ac:dyDescent="0.2">
      <c r="A56" s="731"/>
      <c r="B56" s="731"/>
      <c r="C56" s="731"/>
      <c r="D56" s="731"/>
      <c r="E56" s="731"/>
      <c r="F56" s="731"/>
      <c r="G56" s="731"/>
      <c r="H56" s="731"/>
      <c r="I56" s="731"/>
      <c r="J56" s="731"/>
      <c r="K56" s="731"/>
      <c r="L56" s="731"/>
      <c r="M56" s="731"/>
      <c r="N56" s="731"/>
      <c r="O56" s="731"/>
      <c r="P56" s="731"/>
      <c r="Q56" s="731"/>
      <c r="R56" s="731"/>
      <c r="S56" s="731"/>
      <c r="T56" s="731"/>
    </row>
    <row r="57" spans="1:20" x14ac:dyDescent="0.2">
      <c r="A57" s="731"/>
      <c r="B57" s="731"/>
      <c r="C57" s="731"/>
      <c r="D57" s="731"/>
      <c r="E57" s="731"/>
      <c r="F57" s="731"/>
      <c r="G57" s="731"/>
      <c r="H57" s="731"/>
      <c r="I57" s="731"/>
      <c r="J57" s="731"/>
      <c r="K57" s="731"/>
      <c r="L57" s="731"/>
      <c r="M57" s="731"/>
      <c r="N57" s="731"/>
      <c r="O57" s="731"/>
      <c r="P57" s="731"/>
      <c r="Q57" s="731"/>
      <c r="R57" s="731"/>
      <c r="S57" s="731"/>
      <c r="T57" s="731"/>
    </row>
    <row r="58" spans="1:20" x14ac:dyDescent="0.2">
      <c r="A58" s="731"/>
      <c r="B58" s="731"/>
      <c r="C58" s="731"/>
      <c r="D58" s="731"/>
      <c r="E58" s="731"/>
      <c r="F58" s="731"/>
      <c r="G58" s="731"/>
      <c r="H58" s="731"/>
      <c r="I58" s="731"/>
      <c r="J58" s="731"/>
      <c r="K58" s="731"/>
      <c r="L58" s="731"/>
      <c r="M58" s="731"/>
      <c r="N58" s="731"/>
      <c r="O58" s="731"/>
      <c r="P58" s="731"/>
      <c r="Q58" s="731"/>
      <c r="R58" s="731"/>
      <c r="S58" s="731"/>
      <c r="T58" s="731"/>
    </row>
    <row r="59" spans="1:20" x14ac:dyDescent="0.2">
      <c r="A59" s="731"/>
      <c r="B59" s="731"/>
      <c r="C59" s="731"/>
      <c r="D59" s="731"/>
      <c r="E59" s="731"/>
      <c r="F59" s="731"/>
      <c r="G59" s="731"/>
      <c r="H59" s="731"/>
      <c r="I59" s="731"/>
      <c r="J59" s="731"/>
      <c r="K59" s="731"/>
      <c r="L59" s="731"/>
      <c r="M59" s="731"/>
      <c r="N59" s="731"/>
      <c r="O59" s="731"/>
      <c r="P59" s="731"/>
      <c r="Q59" s="731"/>
      <c r="R59" s="731"/>
      <c r="S59" s="731"/>
      <c r="T59" s="731"/>
    </row>
    <row r="60" spans="1:20" x14ac:dyDescent="0.2">
      <c r="A60" s="731"/>
      <c r="B60" s="731"/>
      <c r="C60" s="731"/>
      <c r="D60" s="731"/>
      <c r="E60" s="731"/>
      <c r="F60" s="731"/>
      <c r="G60" s="731"/>
      <c r="H60" s="731"/>
      <c r="I60" s="731"/>
      <c r="J60" s="731"/>
      <c r="K60" s="731"/>
      <c r="L60" s="731"/>
      <c r="M60" s="731"/>
      <c r="N60" s="731"/>
      <c r="O60" s="731"/>
      <c r="P60" s="731"/>
      <c r="Q60" s="731"/>
      <c r="R60" s="731"/>
      <c r="S60" s="731"/>
      <c r="T60" s="731"/>
    </row>
    <row r="61" spans="1:20" x14ac:dyDescent="0.2">
      <c r="A61" s="731"/>
      <c r="B61" s="731"/>
      <c r="C61" s="731"/>
      <c r="D61" s="731"/>
      <c r="E61" s="731"/>
      <c r="F61" s="731"/>
      <c r="G61" s="731"/>
      <c r="H61" s="731"/>
      <c r="I61" s="731"/>
      <c r="J61" s="731"/>
      <c r="K61" s="731"/>
      <c r="L61" s="731"/>
      <c r="M61" s="731"/>
      <c r="N61" s="731"/>
      <c r="O61" s="731"/>
      <c r="P61" s="731"/>
      <c r="Q61" s="731"/>
      <c r="R61" s="731"/>
      <c r="S61" s="731"/>
      <c r="T61" s="731"/>
    </row>
    <row r="62" spans="1:20" x14ac:dyDescent="0.2">
      <c r="A62" s="731"/>
      <c r="B62" s="731"/>
      <c r="C62" s="731"/>
      <c r="D62" s="731"/>
      <c r="E62" s="731"/>
      <c r="F62" s="731"/>
      <c r="G62" s="731"/>
      <c r="H62" s="731"/>
      <c r="I62" s="731"/>
      <c r="J62" s="731"/>
      <c r="K62" s="731"/>
      <c r="L62" s="731"/>
      <c r="M62" s="731"/>
      <c r="N62" s="731"/>
      <c r="O62" s="731"/>
      <c r="P62" s="731"/>
      <c r="Q62" s="731"/>
      <c r="R62" s="731"/>
      <c r="S62" s="731"/>
      <c r="T62" s="731"/>
    </row>
    <row r="63" spans="1:20" x14ac:dyDescent="0.2">
      <c r="A63" s="731"/>
      <c r="B63" s="731"/>
      <c r="C63" s="731"/>
      <c r="D63" s="731"/>
      <c r="E63" s="731"/>
      <c r="F63" s="731"/>
      <c r="G63" s="731"/>
      <c r="H63" s="731"/>
      <c r="I63" s="731"/>
      <c r="J63" s="731"/>
      <c r="K63" s="731"/>
      <c r="L63" s="731"/>
      <c r="M63" s="731"/>
      <c r="N63" s="731"/>
      <c r="O63" s="731"/>
      <c r="P63" s="731"/>
      <c r="Q63" s="731"/>
      <c r="R63" s="731"/>
      <c r="S63" s="731"/>
      <c r="T63" s="731"/>
    </row>
    <row r="64" spans="1:20" x14ac:dyDescent="0.2">
      <c r="A64" s="731"/>
      <c r="B64" s="731"/>
      <c r="C64" s="731"/>
      <c r="D64" s="731"/>
      <c r="E64" s="731"/>
      <c r="F64" s="731"/>
      <c r="G64" s="731"/>
      <c r="H64" s="731"/>
      <c r="I64" s="731"/>
      <c r="J64" s="731"/>
      <c r="K64" s="731"/>
      <c r="L64" s="731"/>
      <c r="M64" s="731"/>
      <c r="N64" s="731"/>
      <c r="O64" s="731"/>
      <c r="P64" s="731"/>
      <c r="Q64" s="731"/>
      <c r="R64" s="731"/>
      <c r="S64" s="731"/>
      <c r="T64" s="731"/>
    </row>
    <row r="65" spans="1:20" x14ac:dyDescent="0.2">
      <c r="A65" s="731"/>
      <c r="B65" s="731"/>
      <c r="C65" s="731"/>
      <c r="D65" s="731"/>
      <c r="E65" s="731"/>
      <c r="F65" s="731"/>
      <c r="G65" s="731"/>
      <c r="H65" s="731"/>
      <c r="I65" s="731"/>
      <c r="J65" s="731"/>
      <c r="K65" s="731"/>
      <c r="L65" s="731"/>
      <c r="M65" s="731"/>
      <c r="N65" s="731"/>
      <c r="O65" s="731"/>
      <c r="P65" s="731"/>
      <c r="Q65" s="731"/>
      <c r="R65" s="731"/>
      <c r="S65" s="731"/>
      <c r="T65" s="731"/>
    </row>
    <row r="66" spans="1:20" x14ac:dyDescent="0.2">
      <c r="A66" s="731"/>
      <c r="B66" s="731"/>
      <c r="C66" s="731"/>
      <c r="D66" s="731"/>
      <c r="E66" s="731"/>
      <c r="F66" s="731"/>
      <c r="G66" s="731"/>
      <c r="H66" s="731"/>
      <c r="I66" s="731"/>
      <c r="J66" s="731"/>
      <c r="K66" s="731"/>
      <c r="L66" s="731"/>
      <c r="M66" s="731"/>
      <c r="N66" s="731"/>
      <c r="O66" s="731"/>
      <c r="P66" s="731"/>
      <c r="Q66" s="731"/>
      <c r="R66" s="731"/>
      <c r="S66" s="731"/>
      <c r="T66" s="731"/>
    </row>
    <row r="67" spans="1:20" x14ac:dyDescent="0.2">
      <c r="A67" s="731"/>
      <c r="B67" s="731"/>
      <c r="C67" s="731"/>
      <c r="D67" s="731"/>
      <c r="E67" s="731"/>
      <c r="F67" s="731"/>
      <c r="G67" s="731"/>
      <c r="H67" s="731"/>
      <c r="I67" s="731"/>
      <c r="J67" s="731"/>
      <c r="K67" s="731"/>
      <c r="L67" s="731"/>
      <c r="M67" s="731"/>
      <c r="N67" s="731"/>
      <c r="O67" s="731"/>
      <c r="P67" s="731"/>
      <c r="Q67" s="731"/>
      <c r="R67" s="731"/>
      <c r="S67" s="731"/>
      <c r="T67" s="731"/>
    </row>
    <row r="68" spans="1:20" x14ac:dyDescent="0.2">
      <c r="A68" s="731"/>
      <c r="B68" s="731"/>
      <c r="C68" s="731"/>
      <c r="D68" s="731"/>
      <c r="E68" s="731"/>
      <c r="F68" s="731"/>
      <c r="G68" s="731"/>
      <c r="H68" s="731"/>
      <c r="I68" s="731"/>
      <c r="J68" s="731"/>
      <c r="K68" s="731"/>
      <c r="L68" s="731"/>
      <c r="M68" s="731"/>
      <c r="N68" s="731"/>
      <c r="O68" s="731"/>
      <c r="P68" s="731"/>
      <c r="Q68" s="731"/>
      <c r="R68" s="731"/>
      <c r="S68" s="731"/>
      <c r="T68" s="731"/>
    </row>
    <row r="69" spans="1:20" x14ac:dyDescent="0.2">
      <c r="A69" s="731"/>
      <c r="B69" s="731"/>
      <c r="C69" s="731"/>
      <c r="D69" s="731"/>
      <c r="E69" s="731"/>
      <c r="F69" s="731"/>
      <c r="G69" s="731"/>
      <c r="H69" s="731"/>
      <c r="I69" s="731"/>
      <c r="J69" s="731"/>
      <c r="K69" s="731"/>
      <c r="L69" s="731"/>
      <c r="M69" s="731"/>
      <c r="N69" s="731"/>
      <c r="O69" s="731"/>
      <c r="P69" s="731"/>
      <c r="Q69" s="731"/>
      <c r="R69" s="731"/>
      <c r="S69" s="731"/>
      <c r="T69" s="731"/>
    </row>
    <row r="70" spans="1:20" x14ac:dyDescent="0.2">
      <c r="A70" s="731"/>
      <c r="B70" s="731"/>
      <c r="C70" s="731"/>
      <c r="D70" s="731"/>
      <c r="E70" s="731"/>
      <c r="F70" s="731"/>
      <c r="G70" s="731"/>
      <c r="H70" s="731"/>
      <c r="I70" s="731"/>
      <c r="J70" s="731"/>
      <c r="K70" s="731"/>
      <c r="L70" s="731"/>
      <c r="M70" s="731"/>
      <c r="N70" s="731"/>
      <c r="O70" s="731"/>
      <c r="P70" s="731"/>
      <c r="Q70" s="731"/>
      <c r="R70" s="731"/>
      <c r="S70" s="731"/>
      <c r="T70" s="731"/>
    </row>
    <row r="71" spans="1:20" x14ac:dyDescent="0.2">
      <c r="A71" s="731"/>
      <c r="B71" s="731"/>
      <c r="C71" s="731"/>
      <c r="D71" s="731"/>
      <c r="E71" s="731"/>
      <c r="F71" s="731"/>
      <c r="G71" s="731"/>
      <c r="H71" s="731"/>
      <c r="I71" s="731"/>
      <c r="J71" s="731"/>
      <c r="K71" s="731"/>
      <c r="L71" s="731"/>
      <c r="M71" s="731"/>
      <c r="N71" s="731"/>
      <c r="O71" s="731"/>
      <c r="P71" s="731"/>
      <c r="Q71" s="731"/>
      <c r="R71" s="731"/>
      <c r="S71" s="731"/>
      <c r="T71" s="731"/>
    </row>
    <row r="72" spans="1:20" x14ac:dyDescent="0.2">
      <c r="A72" s="731"/>
      <c r="B72" s="731"/>
      <c r="C72" s="731"/>
      <c r="D72" s="731"/>
      <c r="E72" s="731"/>
      <c r="F72" s="731"/>
      <c r="G72" s="731"/>
      <c r="H72" s="731"/>
      <c r="I72" s="731"/>
      <c r="J72" s="731"/>
      <c r="K72" s="731"/>
      <c r="L72" s="731"/>
      <c r="M72" s="731"/>
      <c r="N72" s="731"/>
      <c r="O72" s="731"/>
      <c r="P72" s="731"/>
      <c r="Q72" s="731"/>
      <c r="R72" s="731"/>
      <c r="S72" s="731"/>
      <c r="T72" s="731"/>
    </row>
    <row r="73" spans="1:20" x14ac:dyDescent="0.2">
      <c r="A73" s="731"/>
      <c r="B73" s="731"/>
      <c r="C73" s="731"/>
      <c r="D73" s="731"/>
      <c r="E73" s="731"/>
      <c r="F73" s="731"/>
      <c r="G73" s="731"/>
      <c r="H73" s="731"/>
      <c r="I73" s="731"/>
      <c r="J73" s="731"/>
      <c r="K73" s="731"/>
      <c r="L73" s="731"/>
      <c r="M73" s="731"/>
      <c r="N73" s="731"/>
      <c r="O73" s="731"/>
      <c r="P73" s="731"/>
      <c r="Q73" s="731"/>
      <c r="R73" s="731"/>
      <c r="S73" s="731"/>
      <c r="T73" s="731"/>
    </row>
    <row r="74" spans="1:20" x14ac:dyDescent="0.2">
      <c r="A74" s="731"/>
      <c r="B74" s="731"/>
      <c r="C74" s="731"/>
      <c r="D74" s="731"/>
      <c r="E74" s="731"/>
      <c r="F74" s="731"/>
      <c r="G74" s="731"/>
      <c r="H74" s="731"/>
      <c r="I74" s="731"/>
      <c r="J74" s="731"/>
      <c r="K74" s="731"/>
      <c r="L74" s="731"/>
      <c r="M74" s="731"/>
      <c r="N74" s="731"/>
      <c r="O74" s="731"/>
      <c r="P74" s="731"/>
      <c r="Q74" s="731"/>
      <c r="R74" s="731"/>
      <c r="S74" s="731"/>
      <c r="T74" s="731"/>
    </row>
    <row r="75" spans="1:20" x14ac:dyDescent="0.2">
      <c r="A75" s="731"/>
      <c r="B75" s="731"/>
      <c r="C75" s="731"/>
      <c r="D75" s="731"/>
      <c r="E75" s="731"/>
      <c r="F75" s="731"/>
      <c r="G75" s="731"/>
      <c r="H75" s="731"/>
      <c r="I75" s="731"/>
      <c r="J75" s="731"/>
      <c r="K75" s="731"/>
      <c r="L75" s="731"/>
      <c r="M75" s="731"/>
      <c r="N75" s="731"/>
      <c r="O75" s="731"/>
      <c r="P75" s="731"/>
      <c r="Q75" s="731"/>
      <c r="R75" s="731"/>
      <c r="S75" s="731"/>
      <c r="T75" s="731"/>
    </row>
    <row r="76" spans="1:20" x14ac:dyDescent="0.2">
      <c r="A76" s="731"/>
      <c r="B76" s="731"/>
      <c r="C76" s="731"/>
      <c r="D76" s="731"/>
      <c r="E76" s="731"/>
      <c r="F76" s="731"/>
      <c r="G76" s="731"/>
      <c r="H76" s="731"/>
      <c r="I76" s="731"/>
      <c r="J76" s="731"/>
      <c r="K76" s="731"/>
      <c r="L76" s="731"/>
      <c r="M76" s="731"/>
      <c r="N76" s="731"/>
      <c r="O76" s="731"/>
      <c r="P76" s="731"/>
      <c r="Q76" s="731"/>
      <c r="R76" s="731"/>
      <c r="S76" s="731"/>
      <c r="T76" s="731"/>
    </row>
    <row r="77" spans="1:20" x14ac:dyDescent="0.2">
      <c r="A77" s="731"/>
      <c r="B77" s="731"/>
      <c r="C77" s="731"/>
      <c r="D77" s="731"/>
      <c r="E77" s="731"/>
      <c r="F77" s="731"/>
      <c r="G77" s="731"/>
      <c r="H77" s="731"/>
      <c r="I77" s="731"/>
      <c r="J77" s="731"/>
      <c r="K77" s="731"/>
      <c r="L77" s="731"/>
      <c r="M77" s="731"/>
      <c r="N77" s="731"/>
      <c r="O77" s="731"/>
      <c r="P77" s="731"/>
      <c r="Q77" s="731"/>
      <c r="R77" s="731"/>
      <c r="S77" s="731"/>
      <c r="T77" s="731"/>
    </row>
    <row r="78" spans="1:20" x14ac:dyDescent="0.2">
      <c r="A78" s="731"/>
      <c r="B78" s="731"/>
      <c r="C78" s="731"/>
      <c r="D78" s="731"/>
      <c r="E78" s="731"/>
      <c r="F78" s="731"/>
      <c r="G78" s="731"/>
      <c r="H78" s="731"/>
      <c r="I78" s="731"/>
      <c r="J78" s="731"/>
      <c r="K78" s="731"/>
      <c r="L78" s="731"/>
      <c r="M78" s="731"/>
      <c r="N78" s="731"/>
      <c r="O78" s="731"/>
      <c r="P78" s="731"/>
      <c r="Q78" s="731"/>
      <c r="R78" s="731"/>
      <c r="S78" s="731"/>
      <c r="T78" s="731"/>
    </row>
    <row r="79" spans="1:20" x14ac:dyDescent="0.2">
      <c r="A79" s="731"/>
      <c r="B79" s="731"/>
      <c r="C79" s="731"/>
      <c r="D79" s="731"/>
      <c r="E79" s="731"/>
      <c r="F79" s="731"/>
      <c r="G79" s="731"/>
      <c r="H79" s="731"/>
      <c r="I79" s="731"/>
      <c r="J79" s="731"/>
      <c r="K79" s="731"/>
      <c r="L79" s="731"/>
      <c r="M79" s="731"/>
      <c r="N79" s="731"/>
      <c r="O79" s="731"/>
      <c r="P79" s="731"/>
      <c r="Q79" s="731"/>
      <c r="R79" s="731"/>
      <c r="S79" s="731"/>
      <c r="T79" s="731"/>
    </row>
    <row r="80" spans="1:20" x14ac:dyDescent="0.2">
      <c r="A80" s="731"/>
      <c r="B80" s="731"/>
      <c r="C80" s="731"/>
      <c r="D80" s="731"/>
      <c r="E80" s="731"/>
      <c r="F80" s="731"/>
      <c r="G80" s="731"/>
      <c r="H80" s="731"/>
      <c r="I80" s="731"/>
      <c r="J80" s="731"/>
      <c r="K80" s="731"/>
      <c r="L80" s="731"/>
      <c r="M80" s="731"/>
      <c r="N80" s="731"/>
      <c r="O80" s="731"/>
      <c r="P80" s="731"/>
      <c r="Q80" s="731"/>
      <c r="R80" s="731"/>
      <c r="S80" s="731"/>
      <c r="T80" s="731"/>
    </row>
    <row r="81" spans="1:20" x14ac:dyDescent="0.2">
      <c r="A81" s="731"/>
      <c r="B81" s="731"/>
      <c r="C81" s="731"/>
      <c r="D81" s="731"/>
      <c r="E81" s="731"/>
      <c r="F81" s="731"/>
      <c r="G81" s="731"/>
      <c r="H81" s="731"/>
      <c r="I81" s="731"/>
      <c r="J81" s="731"/>
      <c r="K81" s="731"/>
      <c r="L81" s="731"/>
      <c r="M81" s="731"/>
      <c r="N81" s="731"/>
      <c r="O81" s="731"/>
      <c r="P81" s="731"/>
      <c r="Q81" s="731"/>
      <c r="R81" s="731"/>
      <c r="S81" s="731"/>
      <c r="T81" s="731"/>
    </row>
    <row r="82" spans="1:20" x14ac:dyDescent="0.2">
      <c r="A82" s="731"/>
      <c r="B82" s="731"/>
      <c r="C82" s="731"/>
      <c r="D82" s="731"/>
      <c r="E82" s="731"/>
      <c r="F82" s="731"/>
      <c r="G82" s="731"/>
      <c r="H82" s="731"/>
      <c r="I82" s="731"/>
      <c r="J82" s="731"/>
      <c r="K82" s="731"/>
      <c r="L82" s="731"/>
      <c r="M82" s="731"/>
      <c r="N82" s="731"/>
      <c r="O82" s="731"/>
      <c r="P82" s="731"/>
      <c r="Q82" s="731"/>
      <c r="R82" s="731"/>
      <c r="S82" s="731"/>
      <c r="T82" s="731"/>
    </row>
    <row r="83" spans="1:20" x14ac:dyDescent="0.2">
      <c r="A83" s="731"/>
      <c r="B83" s="731"/>
      <c r="C83" s="731"/>
      <c r="D83" s="731"/>
      <c r="E83" s="731"/>
      <c r="F83" s="731"/>
      <c r="G83" s="731"/>
      <c r="H83" s="731"/>
      <c r="I83" s="731"/>
      <c r="J83" s="731"/>
      <c r="K83" s="731"/>
      <c r="L83" s="731"/>
      <c r="M83" s="731"/>
      <c r="N83" s="731"/>
      <c r="O83" s="731"/>
      <c r="P83" s="731"/>
      <c r="Q83" s="731"/>
      <c r="R83" s="731"/>
      <c r="S83" s="731"/>
      <c r="T83" s="731"/>
    </row>
    <row r="84" spans="1:20" x14ac:dyDescent="0.2">
      <c r="A84" s="731"/>
      <c r="B84" s="731"/>
      <c r="C84" s="731"/>
      <c r="D84" s="731"/>
      <c r="E84" s="731"/>
      <c r="F84" s="731"/>
      <c r="G84" s="731"/>
      <c r="H84" s="731"/>
      <c r="I84" s="731"/>
      <c r="J84" s="731"/>
      <c r="K84" s="731"/>
      <c r="L84" s="731"/>
      <c r="M84" s="731"/>
      <c r="N84" s="731"/>
      <c r="O84" s="731"/>
      <c r="P84" s="731"/>
      <c r="Q84" s="731"/>
      <c r="R84" s="731"/>
      <c r="S84" s="731"/>
      <c r="T84" s="731"/>
    </row>
    <row r="85" spans="1:20" x14ac:dyDescent="0.2">
      <c r="A85" s="731"/>
      <c r="B85" s="731"/>
      <c r="C85" s="731"/>
      <c r="D85" s="731"/>
      <c r="E85" s="731"/>
      <c r="F85" s="731"/>
      <c r="G85" s="731"/>
      <c r="H85" s="731"/>
      <c r="I85" s="731"/>
      <c r="J85" s="731"/>
      <c r="K85" s="731"/>
      <c r="L85" s="731"/>
      <c r="M85" s="731"/>
      <c r="N85" s="731"/>
      <c r="O85" s="731"/>
      <c r="P85" s="731"/>
      <c r="Q85" s="731"/>
      <c r="R85" s="731"/>
      <c r="S85" s="731"/>
      <c r="T85" s="731"/>
    </row>
    <row r="86" spans="1:20" x14ac:dyDescent="0.2">
      <c r="A86" s="731"/>
      <c r="B86" s="731"/>
      <c r="C86" s="731"/>
      <c r="D86" s="731"/>
      <c r="E86" s="731"/>
      <c r="F86" s="731"/>
      <c r="G86" s="731"/>
      <c r="H86" s="731"/>
      <c r="I86" s="731"/>
      <c r="J86" s="731"/>
      <c r="K86" s="731"/>
      <c r="L86" s="731"/>
      <c r="M86" s="731"/>
      <c r="N86" s="731"/>
      <c r="O86" s="731"/>
      <c r="P86" s="731"/>
      <c r="Q86" s="731"/>
      <c r="R86" s="731"/>
      <c r="S86" s="731"/>
      <c r="T86" s="731"/>
    </row>
    <row r="87" spans="1:20" x14ac:dyDescent="0.2">
      <c r="A87" s="731"/>
      <c r="B87" s="731"/>
      <c r="C87" s="731"/>
      <c r="D87" s="731"/>
      <c r="E87" s="731"/>
      <c r="F87" s="731"/>
      <c r="G87" s="731"/>
      <c r="H87" s="731"/>
      <c r="I87" s="731"/>
      <c r="J87" s="731"/>
      <c r="K87" s="731"/>
      <c r="L87" s="731"/>
      <c r="M87" s="731"/>
      <c r="N87" s="731"/>
      <c r="O87" s="731"/>
      <c r="P87" s="731"/>
      <c r="Q87" s="731"/>
      <c r="R87" s="731"/>
      <c r="S87" s="731"/>
      <c r="T87" s="731"/>
    </row>
    <row r="88" spans="1:20" x14ac:dyDescent="0.2">
      <c r="A88" s="731"/>
      <c r="B88" s="731"/>
      <c r="C88" s="731"/>
      <c r="D88" s="731"/>
      <c r="E88" s="731"/>
      <c r="F88" s="731"/>
      <c r="G88" s="731"/>
      <c r="H88" s="731"/>
      <c r="I88" s="731"/>
      <c r="J88" s="731"/>
      <c r="K88" s="731"/>
      <c r="L88" s="731"/>
      <c r="M88" s="731"/>
      <c r="N88" s="731"/>
      <c r="O88" s="731"/>
      <c r="P88" s="731"/>
      <c r="Q88" s="731"/>
      <c r="R88" s="731"/>
      <c r="S88" s="731"/>
      <c r="T88" s="731"/>
    </row>
    <row r="89" spans="1:20" x14ac:dyDescent="0.2">
      <c r="A89" s="731"/>
      <c r="B89" s="731"/>
      <c r="C89" s="731"/>
      <c r="D89" s="731"/>
      <c r="E89" s="731"/>
      <c r="F89" s="731"/>
      <c r="G89" s="731"/>
      <c r="H89" s="731"/>
      <c r="I89" s="731"/>
      <c r="J89" s="731"/>
      <c r="K89" s="731"/>
      <c r="L89" s="731"/>
      <c r="M89" s="731"/>
      <c r="N89" s="731"/>
      <c r="O89" s="731"/>
      <c r="P89" s="731"/>
      <c r="Q89" s="731"/>
      <c r="R89" s="731"/>
      <c r="S89" s="731"/>
      <c r="T89" s="731"/>
    </row>
    <row r="90" spans="1:20" x14ac:dyDescent="0.2">
      <c r="A90" s="731"/>
      <c r="B90" s="731"/>
      <c r="C90" s="731"/>
      <c r="D90" s="731"/>
      <c r="E90" s="731"/>
      <c r="F90" s="731"/>
      <c r="G90" s="731"/>
      <c r="H90" s="731"/>
      <c r="I90" s="731"/>
      <c r="J90" s="731"/>
      <c r="K90" s="731"/>
      <c r="L90" s="731"/>
      <c r="M90" s="731"/>
      <c r="N90" s="731"/>
      <c r="O90" s="731"/>
      <c r="P90" s="731"/>
      <c r="Q90" s="731"/>
      <c r="R90" s="731"/>
      <c r="S90" s="731"/>
      <c r="T90" s="731"/>
    </row>
    <row r="91" spans="1:20" x14ac:dyDescent="0.2">
      <c r="A91" s="731"/>
      <c r="B91" s="731"/>
      <c r="C91" s="731"/>
      <c r="D91" s="731"/>
      <c r="E91" s="731"/>
      <c r="F91" s="731"/>
      <c r="G91" s="731"/>
      <c r="H91" s="731"/>
      <c r="I91" s="731"/>
      <c r="J91" s="731"/>
      <c r="K91" s="731"/>
      <c r="L91" s="731"/>
      <c r="M91" s="731"/>
      <c r="N91" s="731"/>
      <c r="O91" s="731"/>
      <c r="P91" s="731"/>
      <c r="Q91" s="731"/>
      <c r="R91" s="731"/>
      <c r="S91" s="731"/>
      <c r="T91" s="731"/>
    </row>
    <row r="92" spans="1:20" x14ac:dyDescent="0.2">
      <c r="A92" s="731"/>
      <c r="B92" s="731"/>
      <c r="C92" s="731"/>
      <c r="D92" s="731"/>
      <c r="E92" s="731"/>
      <c r="F92" s="731"/>
      <c r="G92" s="731"/>
      <c r="H92" s="731"/>
      <c r="I92" s="731"/>
      <c r="J92" s="731"/>
      <c r="K92" s="731"/>
      <c r="L92" s="731"/>
      <c r="M92" s="731"/>
      <c r="N92" s="731"/>
      <c r="O92" s="731"/>
      <c r="P92" s="731"/>
      <c r="Q92" s="731"/>
      <c r="R92" s="731"/>
      <c r="S92" s="731"/>
      <c r="T92" s="731"/>
    </row>
    <row r="93" spans="1:20" x14ac:dyDescent="0.2">
      <c r="A93" s="731"/>
      <c r="B93" s="731"/>
      <c r="C93" s="731"/>
      <c r="D93" s="731"/>
      <c r="E93" s="731"/>
      <c r="F93" s="731"/>
      <c r="G93" s="731"/>
      <c r="H93" s="731"/>
      <c r="I93" s="731"/>
      <c r="J93" s="731"/>
      <c r="K93" s="731"/>
      <c r="L93" s="731"/>
      <c r="M93" s="731"/>
      <c r="N93" s="731"/>
      <c r="O93" s="731"/>
      <c r="P93" s="731"/>
      <c r="Q93" s="731"/>
      <c r="R93" s="731"/>
      <c r="S93" s="731"/>
      <c r="T93" s="731"/>
    </row>
    <row r="94" spans="1:20" x14ac:dyDescent="0.2">
      <c r="A94" s="731"/>
      <c r="B94" s="731"/>
      <c r="C94" s="731"/>
      <c r="D94" s="731"/>
      <c r="E94" s="731"/>
      <c r="F94" s="731"/>
      <c r="G94" s="731"/>
      <c r="H94" s="731"/>
      <c r="I94" s="731"/>
      <c r="J94" s="731"/>
      <c r="K94" s="731"/>
      <c r="L94" s="731"/>
      <c r="M94" s="731"/>
      <c r="N94" s="731"/>
      <c r="O94" s="731"/>
      <c r="P94" s="731"/>
      <c r="Q94" s="731"/>
      <c r="R94" s="731"/>
      <c r="S94" s="731"/>
      <c r="T94" s="731"/>
    </row>
    <row r="95" spans="1:20" x14ac:dyDescent="0.2">
      <c r="A95" s="731"/>
      <c r="B95" s="731"/>
      <c r="C95" s="731"/>
      <c r="D95" s="731"/>
      <c r="E95" s="731"/>
      <c r="F95" s="731"/>
      <c r="G95" s="731"/>
      <c r="H95" s="731"/>
      <c r="I95" s="731"/>
      <c r="J95" s="731"/>
      <c r="K95" s="731"/>
      <c r="L95" s="731"/>
      <c r="M95" s="731"/>
      <c r="N95" s="731"/>
      <c r="O95" s="731"/>
      <c r="P95" s="731"/>
      <c r="Q95" s="731"/>
      <c r="R95" s="731"/>
      <c r="S95" s="731"/>
      <c r="T95" s="731"/>
    </row>
    <row r="96" spans="1:20" x14ac:dyDescent="0.2">
      <c r="A96" s="731"/>
      <c r="B96" s="731"/>
      <c r="C96" s="731"/>
      <c r="D96" s="731"/>
      <c r="E96" s="731"/>
      <c r="F96" s="731"/>
      <c r="G96" s="731"/>
      <c r="H96" s="731"/>
      <c r="I96" s="731"/>
      <c r="J96" s="731"/>
      <c r="K96" s="731"/>
      <c r="L96" s="731"/>
      <c r="M96" s="731"/>
      <c r="N96" s="731"/>
      <c r="O96" s="731"/>
      <c r="P96" s="731"/>
      <c r="Q96" s="731"/>
      <c r="R96" s="731"/>
      <c r="S96" s="731"/>
      <c r="T96" s="731"/>
    </row>
    <row r="97" spans="1:20" x14ac:dyDescent="0.2">
      <c r="A97" s="731"/>
      <c r="B97" s="731"/>
      <c r="C97" s="731"/>
      <c r="D97" s="731"/>
      <c r="E97" s="731"/>
      <c r="F97" s="731"/>
      <c r="G97" s="731"/>
      <c r="H97" s="731"/>
      <c r="I97" s="731"/>
      <c r="J97" s="731"/>
      <c r="K97" s="731"/>
      <c r="L97" s="731"/>
      <c r="M97" s="731"/>
      <c r="N97" s="731"/>
      <c r="O97" s="731"/>
      <c r="P97" s="731"/>
      <c r="Q97" s="731"/>
      <c r="R97" s="731"/>
      <c r="S97" s="731"/>
      <c r="T97" s="731"/>
    </row>
    <row r="98" spans="1:20" x14ac:dyDescent="0.2">
      <c r="A98" s="731"/>
      <c r="B98" s="731"/>
      <c r="C98" s="731"/>
      <c r="D98" s="731"/>
      <c r="E98" s="731"/>
      <c r="F98" s="731"/>
      <c r="G98" s="731"/>
      <c r="H98" s="731"/>
      <c r="I98" s="731"/>
      <c r="J98" s="731"/>
      <c r="K98" s="731"/>
      <c r="L98" s="731"/>
      <c r="M98" s="731"/>
      <c r="N98" s="731"/>
      <c r="O98" s="731"/>
      <c r="P98" s="731"/>
      <c r="Q98" s="731"/>
      <c r="R98" s="731"/>
      <c r="S98" s="731"/>
      <c r="T98" s="731"/>
    </row>
    <row r="99" spans="1:20" x14ac:dyDescent="0.2">
      <c r="A99" s="731"/>
      <c r="B99" s="731"/>
      <c r="C99" s="731"/>
      <c r="D99" s="731"/>
      <c r="E99" s="731"/>
      <c r="F99" s="731"/>
      <c r="G99" s="731"/>
      <c r="H99" s="731"/>
      <c r="I99" s="731"/>
      <c r="J99" s="731"/>
      <c r="K99" s="731"/>
      <c r="L99" s="731"/>
      <c r="M99" s="731"/>
      <c r="N99" s="731"/>
      <c r="O99" s="731"/>
      <c r="P99" s="731"/>
      <c r="Q99" s="731"/>
      <c r="R99" s="731"/>
      <c r="S99" s="731"/>
      <c r="T99" s="731"/>
    </row>
    <row r="100" spans="1:20" x14ac:dyDescent="0.2">
      <c r="A100" s="731"/>
      <c r="B100" s="731"/>
      <c r="C100" s="731"/>
      <c r="D100" s="731"/>
      <c r="E100" s="731"/>
      <c r="F100" s="731"/>
      <c r="G100" s="731"/>
      <c r="H100" s="731"/>
      <c r="I100" s="731"/>
      <c r="J100" s="731"/>
      <c r="K100" s="731"/>
      <c r="L100" s="731"/>
      <c r="M100" s="731"/>
      <c r="N100" s="731"/>
      <c r="O100" s="731"/>
      <c r="P100" s="731"/>
      <c r="Q100" s="731"/>
      <c r="R100" s="731"/>
      <c r="S100" s="731"/>
      <c r="T100" s="731"/>
    </row>
    <row r="101" spans="1:20" x14ac:dyDescent="0.2">
      <c r="A101" s="731"/>
      <c r="B101" s="731"/>
      <c r="C101" s="731"/>
      <c r="D101" s="731"/>
      <c r="E101" s="731"/>
      <c r="F101" s="731"/>
      <c r="G101" s="731"/>
      <c r="H101" s="731"/>
      <c r="I101" s="731"/>
      <c r="J101" s="731"/>
      <c r="K101" s="731"/>
      <c r="L101" s="731"/>
      <c r="M101" s="731"/>
      <c r="N101" s="731"/>
      <c r="O101" s="731"/>
      <c r="P101" s="731"/>
      <c r="Q101" s="731"/>
      <c r="R101" s="731"/>
      <c r="S101" s="731"/>
      <c r="T101" s="731"/>
    </row>
    <row r="102" spans="1:20" x14ac:dyDescent="0.2">
      <c r="A102" s="731"/>
      <c r="B102" s="731"/>
      <c r="C102" s="731"/>
      <c r="D102" s="731"/>
      <c r="E102" s="731"/>
      <c r="F102" s="731"/>
      <c r="G102" s="731"/>
      <c r="H102" s="731"/>
      <c r="I102" s="731"/>
      <c r="J102" s="731"/>
      <c r="K102" s="731"/>
      <c r="L102" s="731"/>
      <c r="M102" s="731"/>
      <c r="N102" s="731"/>
      <c r="O102" s="731"/>
      <c r="P102" s="731"/>
      <c r="Q102" s="731"/>
      <c r="R102" s="731"/>
      <c r="S102" s="731"/>
      <c r="T102" s="731"/>
    </row>
    <row r="103" spans="1:20" x14ac:dyDescent="0.2">
      <c r="A103" s="731"/>
      <c r="B103" s="731"/>
      <c r="C103" s="731"/>
      <c r="D103" s="731"/>
      <c r="E103" s="731"/>
      <c r="F103" s="731"/>
      <c r="G103" s="731"/>
      <c r="H103" s="731"/>
      <c r="I103" s="731"/>
      <c r="J103" s="731"/>
      <c r="K103" s="731"/>
      <c r="L103" s="731"/>
      <c r="M103" s="731"/>
      <c r="N103" s="731"/>
      <c r="O103" s="731"/>
      <c r="P103" s="731"/>
      <c r="Q103" s="731"/>
      <c r="R103" s="731"/>
      <c r="S103" s="731"/>
      <c r="T103" s="731"/>
    </row>
    <row r="104" spans="1:20" x14ac:dyDescent="0.2">
      <c r="A104" s="731"/>
      <c r="B104" s="731"/>
      <c r="C104" s="731"/>
      <c r="D104" s="731"/>
      <c r="E104" s="731"/>
      <c r="F104" s="731"/>
      <c r="G104" s="731"/>
      <c r="H104" s="731"/>
      <c r="I104" s="731"/>
      <c r="J104" s="731"/>
      <c r="K104" s="731"/>
      <c r="L104" s="731"/>
      <c r="M104" s="731"/>
      <c r="N104" s="731"/>
      <c r="O104" s="731"/>
      <c r="P104" s="731"/>
      <c r="Q104" s="731"/>
      <c r="R104" s="731"/>
      <c r="S104" s="731"/>
      <c r="T104" s="731"/>
    </row>
    <row r="105" spans="1:20" x14ac:dyDescent="0.2">
      <c r="A105" s="731"/>
      <c r="B105" s="731"/>
      <c r="C105" s="731"/>
      <c r="D105" s="731"/>
      <c r="E105" s="731"/>
      <c r="F105" s="731"/>
      <c r="G105" s="731"/>
      <c r="H105" s="731"/>
      <c r="I105" s="731"/>
      <c r="J105" s="731"/>
      <c r="K105" s="731"/>
      <c r="L105" s="731"/>
      <c r="M105" s="731"/>
      <c r="N105" s="731"/>
      <c r="O105" s="731"/>
      <c r="P105" s="731"/>
      <c r="Q105" s="731"/>
      <c r="R105" s="731"/>
      <c r="S105" s="731"/>
      <c r="T105" s="731"/>
    </row>
    <row r="106" spans="1:20" x14ac:dyDescent="0.2">
      <c r="A106" s="731"/>
      <c r="B106" s="731"/>
      <c r="C106" s="731"/>
      <c r="D106" s="731"/>
      <c r="E106" s="731"/>
      <c r="F106" s="731"/>
      <c r="G106" s="731"/>
      <c r="H106" s="731"/>
      <c r="I106" s="731"/>
      <c r="J106" s="731"/>
      <c r="K106" s="731"/>
      <c r="L106" s="731"/>
      <c r="M106" s="731"/>
      <c r="N106" s="731"/>
      <c r="O106" s="731"/>
      <c r="P106" s="731"/>
      <c r="Q106" s="731"/>
      <c r="R106" s="731"/>
      <c r="S106" s="731"/>
      <c r="T106" s="731"/>
    </row>
    <row r="107" spans="1:20" x14ac:dyDescent="0.2">
      <c r="A107" s="731"/>
      <c r="B107" s="731"/>
      <c r="C107" s="731"/>
      <c r="D107" s="731"/>
      <c r="E107" s="731"/>
      <c r="F107" s="731"/>
      <c r="G107" s="731"/>
      <c r="H107" s="731"/>
      <c r="I107" s="731"/>
      <c r="J107" s="731"/>
      <c r="K107" s="731"/>
      <c r="L107" s="731"/>
      <c r="M107" s="731"/>
      <c r="N107" s="731"/>
      <c r="O107" s="731"/>
      <c r="P107" s="731"/>
      <c r="Q107" s="731"/>
      <c r="R107" s="731"/>
      <c r="S107" s="731"/>
      <c r="T107" s="731"/>
    </row>
    <row r="108" spans="1:20" x14ac:dyDescent="0.2">
      <c r="A108" s="731"/>
      <c r="B108" s="731"/>
      <c r="C108" s="731"/>
      <c r="D108" s="731"/>
      <c r="E108" s="731"/>
      <c r="F108" s="731"/>
      <c r="G108" s="731"/>
      <c r="H108" s="731"/>
      <c r="I108" s="731"/>
      <c r="J108" s="731"/>
      <c r="K108" s="731"/>
      <c r="L108" s="731"/>
      <c r="M108" s="731"/>
      <c r="N108" s="731"/>
      <c r="O108" s="731"/>
      <c r="P108" s="731"/>
      <c r="Q108" s="731"/>
      <c r="R108" s="731"/>
      <c r="S108" s="731"/>
      <c r="T108" s="731"/>
    </row>
    <row r="109" spans="1:20" x14ac:dyDescent="0.2">
      <c r="A109" s="731"/>
      <c r="B109" s="731"/>
      <c r="C109" s="731"/>
      <c r="D109" s="731"/>
      <c r="E109" s="731"/>
      <c r="F109" s="731"/>
      <c r="G109" s="731"/>
      <c r="H109" s="731"/>
      <c r="I109" s="731"/>
      <c r="J109" s="731"/>
      <c r="K109" s="731"/>
      <c r="L109" s="731"/>
      <c r="M109" s="731"/>
      <c r="N109" s="731"/>
      <c r="O109" s="731"/>
      <c r="P109" s="731"/>
      <c r="Q109" s="731"/>
      <c r="R109" s="731"/>
      <c r="S109" s="731"/>
      <c r="T109" s="731"/>
    </row>
    <row r="110" spans="1:20" x14ac:dyDescent="0.2">
      <c r="A110" s="731"/>
      <c r="B110" s="731"/>
      <c r="C110" s="731"/>
      <c r="D110" s="731"/>
      <c r="E110" s="731"/>
      <c r="F110" s="731"/>
      <c r="G110" s="731"/>
      <c r="H110" s="731"/>
      <c r="I110" s="731"/>
      <c r="J110" s="731"/>
      <c r="K110" s="731"/>
      <c r="L110" s="731"/>
      <c r="M110" s="731"/>
      <c r="N110" s="731"/>
      <c r="O110" s="731"/>
      <c r="P110" s="731"/>
      <c r="Q110" s="731"/>
      <c r="R110" s="731"/>
      <c r="S110" s="731"/>
      <c r="T110" s="731"/>
    </row>
    <row r="111" spans="1:20" x14ac:dyDescent="0.2">
      <c r="A111" s="731"/>
      <c r="B111" s="731"/>
      <c r="C111" s="731"/>
      <c r="D111" s="731"/>
      <c r="E111" s="731"/>
      <c r="F111" s="731"/>
      <c r="G111" s="731"/>
      <c r="H111" s="731"/>
      <c r="I111" s="731"/>
      <c r="J111" s="731"/>
      <c r="K111" s="731"/>
      <c r="L111" s="731"/>
      <c r="M111" s="731"/>
      <c r="N111" s="731"/>
      <c r="O111" s="731"/>
      <c r="P111" s="731"/>
      <c r="Q111" s="731"/>
      <c r="R111" s="731"/>
      <c r="S111" s="731"/>
      <c r="T111" s="731"/>
    </row>
    <row r="112" spans="1:20" x14ac:dyDescent="0.2">
      <c r="A112" s="731"/>
      <c r="B112" s="731"/>
      <c r="C112" s="731"/>
      <c r="D112" s="731"/>
      <c r="E112" s="731"/>
      <c r="F112" s="731"/>
      <c r="G112" s="731"/>
      <c r="H112" s="731"/>
      <c r="I112" s="731"/>
      <c r="J112" s="731"/>
      <c r="K112" s="731"/>
      <c r="L112" s="731"/>
      <c r="M112" s="731"/>
      <c r="N112" s="731"/>
      <c r="O112" s="731"/>
      <c r="P112" s="731"/>
      <c r="Q112" s="731"/>
      <c r="R112" s="731"/>
      <c r="S112" s="731"/>
      <c r="T112" s="731"/>
    </row>
    <row r="113" spans="1:20" x14ac:dyDescent="0.2">
      <c r="A113" s="731"/>
      <c r="B113" s="731"/>
      <c r="C113" s="731"/>
      <c r="D113" s="731"/>
      <c r="E113" s="731"/>
      <c r="F113" s="731"/>
      <c r="G113" s="731"/>
      <c r="H113" s="731"/>
      <c r="I113" s="731"/>
      <c r="J113" s="731"/>
      <c r="K113" s="731"/>
      <c r="L113" s="731"/>
      <c r="M113" s="731"/>
      <c r="N113" s="731"/>
      <c r="O113" s="731"/>
      <c r="P113" s="731"/>
      <c r="Q113" s="731"/>
      <c r="R113" s="731"/>
      <c r="S113" s="731"/>
      <c r="T113" s="731"/>
    </row>
    <row r="114" spans="1:20" x14ac:dyDescent="0.2">
      <c r="A114" s="731"/>
      <c r="B114" s="731"/>
      <c r="C114" s="731"/>
      <c r="D114" s="731"/>
      <c r="E114" s="731"/>
      <c r="F114" s="731"/>
      <c r="G114" s="731"/>
      <c r="H114" s="731"/>
      <c r="I114" s="731"/>
      <c r="J114" s="731"/>
      <c r="K114" s="731"/>
      <c r="L114" s="731"/>
      <c r="M114" s="731"/>
      <c r="N114" s="731"/>
      <c r="O114" s="731"/>
      <c r="P114" s="731"/>
      <c r="Q114" s="731"/>
      <c r="R114" s="731"/>
      <c r="S114" s="731"/>
      <c r="T114" s="731"/>
    </row>
    <row r="115" spans="1:20" x14ac:dyDescent="0.2">
      <c r="A115" s="731"/>
      <c r="B115" s="731"/>
      <c r="C115" s="731"/>
      <c r="D115" s="731"/>
      <c r="E115" s="731"/>
      <c r="F115" s="731"/>
      <c r="G115" s="731"/>
      <c r="H115" s="731"/>
      <c r="I115" s="731"/>
      <c r="J115" s="731"/>
      <c r="K115" s="731"/>
      <c r="L115" s="731"/>
      <c r="M115" s="731"/>
      <c r="N115" s="731"/>
      <c r="O115" s="731"/>
      <c r="P115" s="731"/>
      <c r="Q115" s="731"/>
      <c r="R115" s="731"/>
      <c r="S115" s="731"/>
      <c r="T115" s="731"/>
    </row>
    <row r="116" spans="1:20" x14ac:dyDescent="0.2">
      <c r="A116" s="731"/>
      <c r="B116" s="731"/>
      <c r="C116" s="731"/>
      <c r="D116" s="731"/>
      <c r="E116" s="731"/>
      <c r="F116" s="731"/>
      <c r="G116" s="731"/>
      <c r="H116" s="731"/>
      <c r="I116" s="731"/>
      <c r="J116" s="731"/>
      <c r="K116" s="731"/>
      <c r="L116" s="731"/>
      <c r="M116" s="731"/>
      <c r="N116" s="731"/>
      <c r="O116" s="731"/>
      <c r="P116" s="731"/>
      <c r="Q116" s="731"/>
      <c r="R116" s="731"/>
      <c r="S116" s="731"/>
      <c r="T116" s="731"/>
    </row>
    <row r="117" spans="1:20" x14ac:dyDescent="0.2">
      <c r="A117" s="731"/>
      <c r="B117" s="731"/>
      <c r="C117" s="731"/>
      <c r="D117" s="731"/>
      <c r="E117" s="731"/>
      <c r="F117" s="731"/>
      <c r="G117" s="731"/>
      <c r="H117" s="731"/>
      <c r="I117" s="731"/>
      <c r="J117" s="731"/>
      <c r="K117" s="731"/>
      <c r="L117" s="731"/>
      <c r="M117" s="731"/>
      <c r="N117" s="731"/>
      <c r="O117" s="731"/>
      <c r="P117" s="731"/>
      <c r="Q117" s="731"/>
      <c r="R117" s="731"/>
      <c r="S117" s="731"/>
      <c r="T117" s="731"/>
    </row>
    <row r="118" spans="1:20" x14ac:dyDescent="0.2">
      <c r="A118" s="731"/>
      <c r="B118" s="731"/>
      <c r="C118" s="731"/>
      <c r="D118" s="731"/>
      <c r="E118" s="731"/>
      <c r="F118" s="731"/>
      <c r="G118" s="731"/>
      <c r="H118" s="731"/>
      <c r="I118" s="731"/>
      <c r="J118" s="731"/>
      <c r="K118" s="731"/>
      <c r="L118" s="731"/>
      <c r="M118" s="731"/>
      <c r="N118" s="731"/>
      <c r="O118" s="731"/>
      <c r="P118" s="731"/>
      <c r="Q118" s="731"/>
      <c r="R118" s="731"/>
      <c r="S118" s="731"/>
      <c r="T118" s="731"/>
    </row>
    <row r="119" spans="1:20" x14ac:dyDescent="0.2">
      <c r="A119" s="731"/>
      <c r="B119" s="731"/>
      <c r="C119" s="731"/>
      <c r="D119" s="731"/>
      <c r="E119" s="731"/>
      <c r="F119" s="731"/>
      <c r="G119" s="731"/>
      <c r="H119" s="731"/>
      <c r="I119" s="731"/>
      <c r="J119" s="731"/>
      <c r="K119" s="731"/>
      <c r="L119" s="731"/>
      <c r="M119" s="731"/>
      <c r="N119" s="731"/>
      <c r="O119" s="731"/>
      <c r="P119" s="731"/>
      <c r="Q119" s="731"/>
      <c r="R119" s="731"/>
      <c r="S119" s="731"/>
      <c r="T119" s="731"/>
    </row>
    <row r="120" spans="1:20" x14ac:dyDescent="0.2">
      <c r="A120" s="731"/>
      <c r="B120" s="731"/>
      <c r="C120" s="731"/>
      <c r="D120" s="731"/>
      <c r="E120" s="731"/>
      <c r="F120" s="731"/>
      <c r="G120" s="731"/>
      <c r="H120" s="731"/>
      <c r="I120" s="731"/>
      <c r="J120" s="731"/>
      <c r="K120" s="731"/>
      <c r="L120" s="731"/>
      <c r="M120" s="731"/>
      <c r="N120" s="731"/>
      <c r="O120" s="731"/>
      <c r="P120" s="731"/>
      <c r="Q120" s="731"/>
      <c r="R120" s="731"/>
      <c r="S120" s="731"/>
      <c r="T120" s="731"/>
    </row>
    <row r="121" spans="1:20" x14ac:dyDescent="0.2">
      <c r="A121" s="731"/>
      <c r="B121" s="731"/>
      <c r="C121" s="731"/>
      <c r="D121" s="731"/>
      <c r="E121" s="731"/>
      <c r="F121" s="731"/>
      <c r="G121" s="731"/>
      <c r="H121" s="731"/>
      <c r="I121" s="731"/>
      <c r="J121" s="731"/>
      <c r="K121" s="731"/>
      <c r="L121" s="731"/>
      <c r="M121" s="731"/>
      <c r="N121" s="731"/>
      <c r="O121" s="731"/>
      <c r="P121" s="731"/>
      <c r="Q121" s="731"/>
      <c r="R121" s="731"/>
      <c r="S121" s="731"/>
      <c r="T121" s="731"/>
    </row>
    <row r="122" spans="1:20" x14ac:dyDescent="0.2">
      <c r="A122" s="731"/>
      <c r="B122" s="731"/>
      <c r="C122" s="731"/>
      <c r="D122" s="731"/>
      <c r="E122" s="731"/>
      <c r="F122" s="731"/>
      <c r="G122" s="731"/>
      <c r="H122" s="731"/>
      <c r="I122" s="731"/>
      <c r="J122" s="731"/>
      <c r="K122" s="731"/>
      <c r="L122" s="731"/>
      <c r="M122" s="731"/>
      <c r="N122" s="731"/>
      <c r="O122" s="731"/>
      <c r="P122" s="731"/>
      <c r="Q122" s="731"/>
      <c r="R122" s="731"/>
      <c r="S122" s="731"/>
      <c r="T122" s="731"/>
    </row>
    <row r="123" spans="1:20" x14ac:dyDescent="0.2">
      <c r="A123" s="731"/>
      <c r="B123" s="731"/>
      <c r="C123" s="731"/>
      <c r="D123" s="731"/>
      <c r="E123" s="731"/>
      <c r="F123" s="731"/>
      <c r="G123" s="731"/>
      <c r="H123" s="731"/>
      <c r="I123" s="731"/>
      <c r="J123" s="731"/>
      <c r="K123" s="731"/>
      <c r="L123" s="731"/>
      <c r="M123" s="731"/>
      <c r="N123" s="731"/>
      <c r="O123" s="731"/>
      <c r="P123" s="731"/>
      <c r="Q123" s="731"/>
      <c r="R123" s="731"/>
      <c r="S123" s="731"/>
      <c r="T123" s="731"/>
    </row>
    <row r="124" spans="1:20" x14ac:dyDescent="0.2">
      <c r="A124" s="731"/>
      <c r="B124" s="731"/>
      <c r="C124" s="731"/>
      <c r="D124" s="731"/>
      <c r="E124" s="731"/>
      <c r="F124" s="731"/>
      <c r="G124" s="731"/>
      <c r="H124" s="731"/>
      <c r="I124" s="731"/>
      <c r="J124" s="731"/>
      <c r="K124" s="731"/>
      <c r="L124" s="731"/>
      <c r="M124" s="731"/>
      <c r="N124" s="731"/>
      <c r="O124" s="731"/>
      <c r="P124" s="731"/>
      <c r="Q124" s="731"/>
      <c r="R124" s="731"/>
      <c r="S124" s="731"/>
      <c r="T124" s="731"/>
    </row>
    <row r="125" spans="1:20" x14ac:dyDescent="0.2">
      <c r="A125" s="731"/>
      <c r="B125" s="731"/>
      <c r="C125" s="731"/>
      <c r="D125" s="731"/>
      <c r="E125" s="731"/>
      <c r="F125" s="731"/>
      <c r="G125" s="731"/>
      <c r="H125" s="731"/>
      <c r="I125" s="731"/>
      <c r="J125" s="731"/>
      <c r="K125" s="731"/>
      <c r="L125" s="731"/>
      <c r="M125" s="731"/>
      <c r="N125" s="731"/>
      <c r="O125" s="731"/>
      <c r="P125" s="731"/>
      <c r="Q125" s="731"/>
      <c r="R125" s="731"/>
      <c r="S125" s="731"/>
      <c r="T125" s="731"/>
    </row>
    <row r="126" spans="1:20" x14ac:dyDescent="0.2">
      <c r="A126" s="731"/>
      <c r="B126" s="731"/>
      <c r="C126" s="731"/>
      <c r="D126" s="731"/>
      <c r="E126" s="731"/>
      <c r="F126" s="731"/>
      <c r="G126" s="731"/>
      <c r="H126" s="731"/>
      <c r="I126" s="731"/>
      <c r="J126" s="731"/>
      <c r="K126" s="731"/>
      <c r="L126" s="731"/>
      <c r="M126" s="731"/>
      <c r="N126" s="731"/>
      <c r="O126" s="731"/>
      <c r="P126" s="731"/>
      <c r="Q126" s="731"/>
      <c r="R126" s="731"/>
      <c r="S126" s="731"/>
      <c r="T126" s="731"/>
    </row>
    <row r="127" spans="1:20" x14ac:dyDescent="0.2">
      <c r="A127" s="731"/>
      <c r="B127" s="731"/>
      <c r="C127" s="731"/>
      <c r="D127" s="731"/>
      <c r="E127" s="731"/>
      <c r="F127" s="731"/>
      <c r="G127" s="731"/>
      <c r="H127" s="731"/>
      <c r="I127" s="731"/>
      <c r="J127" s="731"/>
      <c r="K127" s="731"/>
      <c r="L127" s="731"/>
      <c r="M127" s="731"/>
      <c r="N127" s="731"/>
      <c r="O127" s="731"/>
      <c r="P127" s="731"/>
      <c r="Q127" s="731"/>
      <c r="R127" s="731"/>
      <c r="S127" s="731"/>
      <c r="T127" s="731"/>
    </row>
    <row r="128" spans="1:20" x14ac:dyDescent="0.2">
      <c r="A128" s="731"/>
      <c r="B128" s="731"/>
      <c r="C128" s="731"/>
      <c r="D128" s="731"/>
      <c r="E128" s="731"/>
      <c r="F128" s="731"/>
      <c r="G128" s="731"/>
      <c r="H128" s="731"/>
      <c r="I128" s="731"/>
      <c r="J128" s="731"/>
      <c r="K128" s="731"/>
      <c r="L128" s="731"/>
      <c r="M128" s="731"/>
      <c r="N128" s="731"/>
      <c r="O128" s="731"/>
      <c r="P128" s="731"/>
      <c r="Q128" s="731"/>
      <c r="R128" s="731"/>
      <c r="S128" s="731"/>
      <c r="T128" s="731"/>
    </row>
    <row r="129" spans="1:20" x14ac:dyDescent="0.2">
      <c r="A129" s="731"/>
      <c r="B129" s="731"/>
      <c r="C129" s="731"/>
      <c r="D129" s="731"/>
      <c r="E129" s="731"/>
      <c r="F129" s="731"/>
      <c r="G129" s="731"/>
      <c r="H129" s="731"/>
      <c r="I129" s="731"/>
      <c r="J129" s="731"/>
      <c r="K129" s="731"/>
      <c r="L129" s="731"/>
      <c r="M129" s="731"/>
      <c r="N129" s="731"/>
      <c r="O129" s="731"/>
      <c r="P129" s="731"/>
      <c r="Q129" s="731"/>
      <c r="R129" s="731"/>
      <c r="S129" s="731"/>
      <c r="T129" s="731"/>
    </row>
    <row r="130" spans="1:20" x14ac:dyDescent="0.2">
      <c r="A130" s="731"/>
      <c r="B130" s="731"/>
      <c r="C130" s="731"/>
      <c r="D130" s="731"/>
      <c r="E130" s="731"/>
      <c r="F130" s="731"/>
      <c r="G130" s="731"/>
      <c r="H130" s="731"/>
      <c r="I130" s="731"/>
      <c r="J130" s="731"/>
      <c r="K130" s="731"/>
      <c r="L130" s="731"/>
      <c r="M130" s="731"/>
      <c r="N130" s="731"/>
      <c r="O130" s="731"/>
      <c r="P130" s="731"/>
      <c r="Q130" s="731"/>
      <c r="R130" s="731"/>
      <c r="S130" s="731"/>
      <c r="T130" s="731"/>
    </row>
    <row r="131" spans="1:20" x14ac:dyDescent="0.2">
      <c r="A131" s="731"/>
      <c r="B131" s="731"/>
      <c r="C131" s="731"/>
      <c r="D131" s="731"/>
      <c r="E131" s="731"/>
      <c r="F131" s="731"/>
      <c r="G131" s="731"/>
      <c r="H131" s="731"/>
      <c r="I131" s="731"/>
      <c r="J131" s="731"/>
      <c r="K131" s="731"/>
      <c r="L131" s="731"/>
      <c r="M131" s="731"/>
      <c r="N131" s="731"/>
      <c r="O131" s="731"/>
      <c r="P131" s="731"/>
      <c r="Q131" s="731"/>
      <c r="R131" s="731"/>
      <c r="S131" s="731"/>
      <c r="T131" s="731"/>
    </row>
    <row r="132" spans="1:20" x14ac:dyDescent="0.2">
      <c r="A132" s="731"/>
      <c r="B132" s="731"/>
      <c r="C132" s="731"/>
      <c r="D132" s="731"/>
      <c r="E132" s="731"/>
      <c r="F132" s="731"/>
      <c r="G132" s="731"/>
      <c r="H132" s="731"/>
      <c r="I132" s="731"/>
      <c r="J132" s="731"/>
      <c r="K132" s="731"/>
      <c r="L132" s="731"/>
      <c r="M132" s="731"/>
      <c r="N132" s="731"/>
      <c r="O132" s="731"/>
      <c r="P132" s="731"/>
      <c r="Q132" s="731"/>
      <c r="R132" s="731"/>
      <c r="S132" s="731"/>
      <c r="T132" s="731"/>
    </row>
    <row r="133" spans="1:20" x14ac:dyDescent="0.2">
      <c r="A133" s="731"/>
      <c r="B133" s="731"/>
      <c r="C133" s="731"/>
      <c r="D133" s="731"/>
      <c r="E133" s="731"/>
      <c r="F133" s="731"/>
      <c r="G133" s="731"/>
      <c r="H133" s="731"/>
      <c r="I133" s="731"/>
      <c r="J133" s="731"/>
      <c r="K133" s="731"/>
      <c r="L133" s="731"/>
      <c r="M133" s="731"/>
      <c r="N133" s="731"/>
      <c r="O133" s="731"/>
      <c r="P133" s="731"/>
      <c r="Q133" s="731"/>
      <c r="R133" s="731"/>
      <c r="S133" s="731"/>
      <c r="T133" s="731"/>
    </row>
    <row r="134" spans="1:20" x14ac:dyDescent="0.2">
      <c r="A134" s="731"/>
      <c r="B134" s="731"/>
      <c r="C134" s="731"/>
      <c r="D134" s="731"/>
      <c r="E134" s="731"/>
      <c r="F134" s="731"/>
      <c r="G134" s="731"/>
      <c r="H134" s="731"/>
      <c r="I134" s="731"/>
      <c r="J134" s="731"/>
      <c r="K134" s="731"/>
      <c r="L134" s="731"/>
      <c r="M134" s="731"/>
      <c r="N134" s="731"/>
      <c r="O134" s="731"/>
      <c r="P134" s="731"/>
      <c r="Q134" s="731"/>
      <c r="R134" s="731"/>
      <c r="S134" s="731"/>
      <c r="T134" s="731"/>
    </row>
    <row r="135" spans="1:20" x14ac:dyDescent="0.2">
      <c r="A135" s="731"/>
      <c r="B135" s="731"/>
      <c r="C135" s="731"/>
      <c r="D135" s="731"/>
      <c r="E135" s="731"/>
      <c r="F135" s="731"/>
      <c r="G135" s="731"/>
      <c r="H135" s="731"/>
      <c r="I135" s="731"/>
      <c r="J135" s="731"/>
      <c r="K135" s="731"/>
      <c r="L135" s="731"/>
      <c r="M135" s="731"/>
      <c r="N135" s="731"/>
      <c r="O135" s="731"/>
      <c r="P135" s="731"/>
      <c r="Q135" s="731"/>
      <c r="R135" s="731"/>
      <c r="S135" s="731"/>
      <c r="T135" s="731"/>
    </row>
    <row r="136" spans="1:20" x14ac:dyDescent="0.2">
      <c r="A136" s="731"/>
      <c r="B136" s="731"/>
      <c r="C136" s="731"/>
      <c r="D136" s="731"/>
      <c r="E136" s="731"/>
      <c r="F136" s="731"/>
      <c r="G136" s="731"/>
      <c r="H136" s="731"/>
      <c r="I136" s="731"/>
      <c r="J136" s="731"/>
      <c r="K136" s="731"/>
      <c r="L136" s="731"/>
      <c r="M136" s="731"/>
      <c r="N136" s="731"/>
      <c r="O136" s="731"/>
      <c r="P136" s="731"/>
      <c r="Q136" s="731"/>
      <c r="R136" s="731"/>
      <c r="S136" s="731"/>
      <c r="T136" s="731"/>
    </row>
    <row r="137" spans="1:20" x14ac:dyDescent="0.2">
      <c r="A137" s="731"/>
      <c r="B137" s="731"/>
      <c r="C137" s="731"/>
      <c r="D137" s="731"/>
      <c r="E137" s="731"/>
      <c r="F137" s="731"/>
      <c r="G137" s="731"/>
      <c r="H137" s="731"/>
      <c r="I137" s="731"/>
      <c r="J137" s="731"/>
      <c r="K137" s="731"/>
      <c r="L137" s="731"/>
      <c r="M137" s="731"/>
      <c r="N137" s="731"/>
      <c r="O137" s="731"/>
      <c r="P137" s="731"/>
      <c r="Q137" s="731"/>
      <c r="R137" s="731"/>
      <c r="S137" s="731"/>
      <c r="T137" s="731"/>
    </row>
    <row r="138" spans="1:20" x14ac:dyDescent="0.2">
      <c r="A138" s="731"/>
      <c r="B138" s="731"/>
      <c r="C138" s="731"/>
      <c r="D138" s="731"/>
      <c r="E138" s="731"/>
      <c r="F138" s="731"/>
      <c r="G138" s="731"/>
      <c r="H138" s="731"/>
      <c r="I138" s="731"/>
      <c r="J138" s="731"/>
      <c r="K138" s="731"/>
      <c r="L138" s="731"/>
      <c r="M138" s="731"/>
      <c r="N138" s="731"/>
      <c r="O138" s="731"/>
      <c r="P138" s="731"/>
      <c r="Q138" s="731"/>
      <c r="R138" s="731"/>
      <c r="S138" s="731"/>
      <c r="T138" s="731"/>
    </row>
    <row r="139" spans="1:20" x14ac:dyDescent="0.2">
      <c r="A139" s="731"/>
      <c r="B139" s="731"/>
      <c r="C139" s="731"/>
      <c r="D139" s="731"/>
      <c r="E139" s="731"/>
      <c r="F139" s="731"/>
      <c r="G139" s="731"/>
      <c r="H139" s="731"/>
      <c r="I139" s="731"/>
      <c r="J139" s="731"/>
      <c r="K139" s="731"/>
      <c r="L139" s="731"/>
      <c r="M139" s="731"/>
      <c r="N139" s="731"/>
      <c r="O139" s="731"/>
      <c r="P139" s="731"/>
      <c r="Q139" s="731"/>
      <c r="R139" s="731"/>
      <c r="S139" s="731"/>
      <c r="T139" s="731"/>
    </row>
    <row r="140" spans="1:20" x14ac:dyDescent="0.2">
      <c r="A140" s="731"/>
      <c r="B140" s="731"/>
      <c r="C140" s="731"/>
      <c r="D140" s="731"/>
      <c r="E140" s="731"/>
      <c r="F140" s="731"/>
      <c r="G140" s="731"/>
      <c r="H140" s="731"/>
      <c r="I140" s="731"/>
      <c r="J140" s="731"/>
      <c r="K140" s="731"/>
      <c r="L140" s="731"/>
      <c r="M140" s="731"/>
      <c r="N140" s="731"/>
      <c r="O140" s="731"/>
      <c r="P140" s="731"/>
      <c r="Q140" s="731"/>
      <c r="R140" s="731"/>
      <c r="S140" s="731"/>
      <c r="T140" s="731"/>
    </row>
    <row r="141" spans="1:20" x14ac:dyDescent="0.2">
      <c r="A141" s="731"/>
      <c r="B141" s="731"/>
      <c r="C141" s="731"/>
      <c r="D141" s="731"/>
      <c r="E141" s="731"/>
      <c r="F141" s="731"/>
      <c r="G141" s="731"/>
      <c r="H141" s="731"/>
      <c r="I141" s="731"/>
      <c r="J141" s="731"/>
      <c r="K141" s="731"/>
      <c r="L141" s="731"/>
      <c r="M141" s="731"/>
      <c r="N141" s="731"/>
      <c r="O141" s="731"/>
      <c r="P141" s="731"/>
      <c r="Q141" s="731"/>
      <c r="R141" s="731"/>
      <c r="S141" s="731"/>
      <c r="T141" s="731"/>
    </row>
    <row r="142" spans="1:20" x14ac:dyDescent="0.2">
      <c r="A142" s="731"/>
      <c r="B142" s="731"/>
      <c r="C142" s="731"/>
      <c r="D142" s="731"/>
      <c r="E142" s="731"/>
      <c r="F142" s="731"/>
      <c r="G142" s="731"/>
      <c r="H142" s="731"/>
      <c r="I142" s="731"/>
      <c r="J142" s="731"/>
      <c r="K142" s="731"/>
      <c r="L142" s="731"/>
      <c r="M142" s="731"/>
      <c r="N142" s="731"/>
      <c r="O142" s="731"/>
      <c r="P142" s="731"/>
      <c r="Q142" s="731"/>
      <c r="R142" s="731"/>
      <c r="S142" s="731"/>
      <c r="T142" s="731"/>
    </row>
    <row r="143" spans="1:20" x14ac:dyDescent="0.2">
      <c r="A143" s="731"/>
      <c r="B143" s="731"/>
      <c r="C143" s="731"/>
      <c r="D143" s="731"/>
      <c r="E143" s="731"/>
      <c r="F143" s="731"/>
      <c r="G143" s="731"/>
      <c r="H143" s="731"/>
      <c r="I143" s="731"/>
      <c r="J143" s="731"/>
      <c r="K143" s="731"/>
      <c r="L143" s="731"/>
      <c r="M143" s="731"/>
      <c r="N143" s="731"/>
      <c r="O143" s="731"/>
      <c r="P143" s="731"/>
      <c r="Q143" s="731"/>
      <c r="R143" s="731"/>
      <c r="S143" s="731"/>
      <c r="T143" s="731"/>
    </row>
    <row r="144" spans="1:20" x14ac:dyDescent="0.2">
      <c r="A144" s="731"/>
      <c r="B144" s="731"/>
      <c r="C144" s="731"/>
      <c r="D144" s="731"/>
      <c r="E144" s="731"/>
      <c r="F144" s="731"/>
      <c r="G144" s="731"/>
      <c r="H144" s="731"/>
      <c r="I144" s="731"/>
      <c r="J144" s="731"/>
      <c r="K144" s="731"/>
      <c r="L144" s="731"/>
      <c r="M144" s="731"/>
      <c r="N144" s="731"/>
      <c r="O144" s="731"/>
      <c r="P144" s="731"/>
      <c r="Q144" s="731"/>
      <c r="R144" s="731"/>
      <c r="S144" s="731"/>
      <c r="T144" s="731"/>
    </row>
    <row r="145" spans="1:20" x14ac:dyDescent="0.2">
      <c r="A145" s="731"/>
      <c r="B145" s="731"/>
      <c r="C145" s="731"/>
      <c r="D145" s="731"/>
      <c r="E145" s="731"/>
      <c r="F145" s="731"/>
      <c r="G145" s="731"/>
      <c r="H145" s="731"/>
      <c r="I145" s="731"/>
      <c r="J145" s="731"/>
      <c r="K145" s="731"/>
      <c r="L145" s="731"/>
      <c r="M145" s="731"/>
      <c r="N145" s="731"/>
      <c r="O145" s="731"/>
      <c r="P145" s="731"/>
      <c r="Q145" s="731"/>
      <c r="R145" s="731"/>
      <c r="S145" s="731"/>
      <c r="T145" s="731"/>
    </row>
    <row r="146" spans="1:20" x14ac:dyDescent="0.2">
      <c r="A146" s="731"/>
      <c r="B146" s="731"/>
      <c r="C146" s="731"/>
      <c r="D146" s="731"/>
      <c r="E146" s="731"/>
      <c r="F146" s="731"/>
      <c r="G146" s="731"/>
      <c r="H146" s="731"/>
      <c r="I146" s="731"/>
      <c r="J146" s="731"/>
      <c r="K146" s="731"/>
      <c r="L146" s="731"/>
      <c r="M146" s="731"/>
      <c r="N146" s="731"/>
      <c r="O146" s="731"/>
      <c r="P146" s="731"/>
      <c r="Q146" s="731"/>
      <c r="R146" s="731"/>
      <c r="S146" s="731"/>
      <c r="T146" s="731"/>
    </row>
    <row r="147" spans="1:20" x14ac:dyDescent="0.2">
      <c r="A147" s="731"/>
      <c r="B147" s="731"/>
      <c r="C147" s="731"/>
      <c r="D147" s="731"/>
      <c r="E147" s="731"/>
      <c r="F147" s="731"/>
      <c r="G147" s="731"/>
      <c r="H147" s="731"/>
      <c r="I147" s="731"/>
      <c r="J147" s="731"/>
      <c r="K147" s="731"/>
      <c r="L147" s="731"/>
      <c r="M147" s="731"/>
      <c r="N147" s="731"/>
      <c r="O147" s="731"/>
      <c r="P147" s="731"/>
      <c r="Q147" s="731"/>
      <c r="R147" s="731"/>
      <c r="S147" s="731"/>
      <c r="T147" s="731"/>
    </row>
    <row r="148" spans="1:20" x14ac:dyDescent="0.2">
      <c r="A148" s="731"/>
      <c r="B148" s="731"/>
      <c r="C148" s="731"/>
      <c r="D148" s="731"/>
      <c r="E148" s="731"/>
      <c r="F148" s="731"/>
      <c r="G148" s="731"/>
      <c r="H148" s="731"/>
      <c r="I148" s="731"/>
      <c r="J148" s="731"/>
      <c r="K148" s="731"/>
      <c r="L148" s="731"/>
      <c r="M148" s="731"/>
      <c r="N148" s="731"/>
      <c r="O148" s="731"/>
      <c r="P148" s="731"/>
      <c r="Q148" s="731"/>
      <c r="R148" s="731"/>
      <c r="S148" s="731"/>
      <c r="T148" s="731"/>
    </row>
    <row r="149" spans="1:20" x14ac:dyDescent="0.2">
      <c r="A149" s="731"/>
      <c r="B149" s="731"/>
      <c r="C149" s="731"/>
      <c r="D149" s="731"/>
      <c r="E149" s="731"/>
      <c r="F149" s="731"/>
      <c r="G149" s="731"/>
      <c r="H149" s="731"/>
      <c r="I149" s="731"/>
      <c r="J149" s="731"/>
      <c r="K149" s="731"/>
      <c r="L149" s="731"/>
      <c r="M149" s="731"/>
      <c r="N149" s="731"/>
      <c r="O149" s="731"/>
      <c r="P149" s="731"/>
      <c r="Q149" s="731"/>
      <c r="R149" s="731"/>
      <c r="S149" s="731"/>
      <c r="T149" s="731"/>
    </row>
    <row r="150" spans="1:20" x14ac:dyDescent="0.2">
      <c r="A150" s="731"/>
      <c r="B150" s="731"/>
      <c r="C150" s="731"/>
      <c r="D150" s="731"/>
      <c r="E150" s="731"/>
      <c r="F150" s="731"/>
      <c r="G150" s="731"/>
      <c r="H150" s="731"/>
      <c r="I150" s="731"/>
      <c r="J150" s="731"/>
      <c r="K150" s="731"/>
      <c r="L150" s="731"/>
      <c r="M150" s="731"/>
      <c r="N150" s="731"/>
      <c r="O150" s="731"/>
      <c r="P150" s="731"/>
      <c r="Q150" s="731"/>
      <c r="R150" s="731"/>
      <c r="S150" s="731"/>
      <c r="T150" s="731"/>
    </row>
    <row r="151" spans="1:20" x14ac:dyDescent="0.2">
      <c r="A151" s="731"/>
      <c r="B151" s="731"/>
      <c r="C151" s="731"/>
      <c r="D151" s="731"/>
      <c r="E151" s="731"/>
      <c r="F151" s="731"/>
      <c r="G151" s="731"/>
      <c r="H151" s="731"/>
      <c r="I151" s="731"/>
      <c r="J151" s="731"/>
      <c r="K151" s="731"/>
      <c r="L151" s="731"/>
      <c r="M151" s="731"/>
      <c r="N151" s="731"/>
      <c r="O151" s="731"/>
      <c r="P151" s="731"/>
      <c r="Q151" s="731"/>
      <c r="R151" s="731"/>
      <c r="S151" s="731"/>
      <c r="T151" s="731"/>
    </row>
    <row r="152" spans="1:20" x14ac:dyDescent="0.2">
      <c r="A152" s="731"/>
      <c r="B152" s="731"/>
      <c r="C152" s="731"/>
      <c r="D152" s="731"/>
      <c r="E152" s="731"/>
      <c r="F152" s="731"/>
      <c r="G152" s="731"/>
      <c r="H152" s="731"/>
      <c r="I152" s="731"/>
      <c r="J152" s="731"/>
      <c r="K152" s="731"/>
      <c r="L152" s="731"/>
      <c r="M152" s="731"/>
      <c r="N152" s="731"/>
      <c r="O152" s="731"/>
      <c r="P152" s="731"/>
      <c r="Q152" s="731"/>
      <c r="R152" s="731"/>
      <c r="S152" s="731"/>
      <c r="T152" s="731"/>
    </row>
    <row r="153" spans="1:20" x14ac:dyDescent="0.2">
      <c r="A153" s="731"/>
      <c r="B153" s="731"/>
      <c r="C153" s="731"/>
      <c r="D153" s="731"/>
      <c r="E153" s="731"/>
      <c r="F153" s="731"/>
      <c r="G153" s="731"/>
      <c r="H153" s="731"/>
      <c r="I153" s="731"/>
      <c r="J153" s="731"/>
      <c r="K153" s="731"/>
      <c r="L153" s="731"/>
      <c r="M153" s="731"/>
      <c r="N153" s="731"/>
      <c r="O153" s="731"/>
      <c r="P153" s="731"/>
      <c r="Q153" s="731"/>
      <c r="R153" s="731"/>
      <c r="S153" s="731"/>
      <c r="T153" s="731"/>
    </row>
    <row r="154" spans="1:20" x14ac:dyDescent="0.2">
      <c r="A154" s="731"/>
      <c r="B154" s="731"/>
      <c r="C154" s="731"/>
      <c r="D154" s="731"/>
      <c r="E154" s="731"/>
      <c r="F154" s="731"/>
      <c r="G154" s="731"/>
      <c r="H154" s="731"/>
      <c r="I154" s="731"/>
      <c r="J154" s="731"/>
      <c r="K154" s="731"/>
      <c r="L154" s="731"/>
      <c r="M154" s="731"/>
      <c r="N154" s="731"/>
      <c r="O154" s="731"/>
      <c r="P154" s="731"/>
      <c r="Q154" s="731"/>
      <c r="R154" s="731"/>
      <c r="S154" s="731"/>
      <c r="T154" s="731"/>
    </row>
    <row r="155" spans="1:20" x14ac:dyDescent="0.2">
      <c r="A155" s="731"/>
      <c r="B155" s="731"/>
      <c r="C155" s="731"/>
      <c r="D155" s="731"/>
      <c r="E155" s="731"/>
      <c r="F155" s="731"/>
      <c r="G155" s="731"/>
      <c r="H155" s="731"/>
      <c r="I155" s="731"/>
      <c r="J155" s="731"/>
      <c r="K155" s="731"/>
      <c r="L155" s="731"/>
      <c r="M155" s="731"/>
      <c r="N155" s="731"/>
      <c r="O155" s="731"/>
      <c r="P155" s="731"/>
      <c r="Q155" s="731"/>
      <c r="R155" s="731"/>
      <c r="S155" s="731"/>
      <c r="T155" s="731"/>
    </row>
    <row r="156" spans="1:20" x14ac:dyDescent="0.2">
      <c r="A156" s="731"/>
      <c r="B156" s="731"/>
      <c r="C156" s="731"/>
      <c r="D156" s="731"/>
      <c r="E156" s="731"/>
      <c r="F156" s="731"/>
      <c r="G156" s="731"/>
      <c r="H156" s="731"/>
      <c r="I156" s="731"/>
      <c r="J156" s="731"/>
      <c r="K156" s="731"/>
      <c r="L156" s="731"/>
      <c r="M156" s="731"/>
      <c r="N156" s="731"/>
      <c r="O156" s="731"/>
      <c r="P156" s="731"/>
      <c r="Q156" s="731"/>
      <c r="R156" s="731"/>
      <c r="S156" s="731"/>
      <c r="T156" s="731"/>
    </row>
    <row r="157" spans="1:20" x14ac:dyDescent="0.2">
      <c r="A157" s="731"/>
      <c r="B157" s="731"/>
      <c r="C157" s="731"/>
      <c r="D157" s="731"/>
      <c r="E157" s="731"/>
      <c r="F157" s="731"/>
      <c r="G157" s="731"/>
      <c r="H157" s="731"/>
      <c r="I157" s="731"/>
      <c r="J157" s="731"/>
      <c r="K157" s="731"/>
      <c r="L157" s="731"/>
      <c r="M157" s="731"/>
      <c r="N157" s="731"/>
      <c r="O157" s="731"/>
      <c r="P157" s="731"/>
      <c r="Q157" s="731"/>
      <c r="R157" s="731"/>
      <c r="S157" s="731"/>
      <c r="T157" s="731"/>
    </row>
    <row r="158" spans="1:20" x14ac:dyDescent="0.2">
      <c r="A158" s="731"/>
      <c r="B158" s="731"/>
      <c r="C158" s="731"/>
      <c r="D158" s="731"/>
      <c r="E158" s="731"/>
      <c r="F158" s="731"/>
      <c r="G158" s="731"/>
      <c r="H158" s="731"/>
      <c r="I158" s="731"/>
      <c r="J158" s="731"/>
      <c r="K158" s="731"/>
      <c r="L158" s="731"/>
      <c r="M158" s="731"/>
      <c r="N158" s="731"/>
      <c r="O158" s="731"/>
      <c r="P158" s="731"/>
      <c r="Q158" s="731"/>
      <c r="R158" s="731"/>
      <c r="S158" s="731"/>
      <c r="T158" s="731"/>
    </row>
    <row r="159" spans="1:20" x14ac:dyDescent="0.2">
      <c r="A159" s="731"/>
      <c r="B159" s="731"/>
      <c r="C159" s="731"/>
      <c r="D159" s="731"/>
      <c r="E159" s="731"/>
      <c r="F159" s="731"/>
      <c r="G159" s="731"/>
      <c r="H159" s="731"/>
      <c r="I159" s="731"/>
      <c r="J159" s="731"/>
      <c r="K159" s="731"/>
      <c r="L159" s="731"/>
      <c r="M159" s="731"/>
      <c r="N159" s="731"/>
      <c r="O159" s="731"/>
      <c r="P159" s="731"/>
      <c r="Q159" s="731"/>
      <c r="R159" s="731"/>
      <c r="S159" s="731"/>
      <c r="T159" s="731"/>
    </row>
    <row r="160" spans="1:20" x14ac:dyDescent="0.2">
      <c r="A160" s="731"/>
      <c r="B160" s="731"/>
      <c r="C160" s="731"/>
      <c r="D160" s="731"/>
      <c r="E160" s="731"/>
      <c r="F160" s="731"/>
      <c r="G160" s="731"/>
      <c r="H160" s="731"/>
      <c r="I160" s="731"/>
      <c r="J160" s="731"/>
      <c r="K160" s="731"/>
      <c r="L160" s="731"/>
      <c r="M160" s="731"/>
      <c r="N160" s="731"/>
      <c r="O160" s="731"/>
      <c r="P160" s="731"/>
      <c r="Q160" s="731"/>
      <c r="R160" s="731"/>
      <c r="S160" s="731"/>
      <c r="T160" s="731"/>
    </row>
    <row r="161" spans="1:20" x14ac:dyDescent="0.2">
      <c r="A161" s="731"/>
      <c r="B161" s="731"/>
      <c r="C161" s="731"/>
      <c r="D161" s="731"/>
      <c r="E161" s="731"/>
      <c r="F161" s="731"/>
      <c r="G161" s="731"/>
      <c r="H161" s="731"/>
      <c r="I161" s="731"/>
      <c r="J161" s="731"/>
      <c r="K161" s="731"/>
      <c r="L161" s="731"/>
      <c r="M161" s="731"/>
      <c r="N161" s="731"/>
      <c r="O161" s="731"/>
      <c r="P161" s="731"/>
      <c r="Q161" s="731"/>
      <c r="R161" s="731"/>
      <c r="S161" s="731"/>
      <c r="T161" s="731"/>
    </row>
    <row r="162" spans="1:20" x14ac:dyDescent="0.2">
      <c r="A162" s="731"/>
      <c r="B162" s="731"/>
      <c r="C162" s="731"/>
      <c r="D162" s="731"/>
      <c r="E162" s="731"/>
      <c r="F162" s="731"/>
      <c r="G162" s="731"/>
      <c r="H162" s="731"/>
      <c r="I162" s="731"/>
      <c r="J162" s="731"/>
      <c r="K162" s="731"/>
      <c r="L162" s="731"/>
      <c r="M162" s="731"/>
      <c r="N162" s="731"/>
      <c r="O162" s="731"/>
      <c r="P162" s="731"/>
      <c r="Q162" s="731"/>
      <c r="R162" s="731"/>
      <c r="S162" s="731"/>
      <c r="T162" s="731"/>
    </row>
    <row r="163" spans="1:20" x14ac:dyDescent="0.2">
      <c r="A163" s="731"/>
      <c r="B163" s="731"/>
      <c r="C163" s="731"/>
      <c r="D163" s="731"/>
      <c r="E163" s="731"/>
      <c r="F163" s="731"/>
      <c r="G163" s="731"/>
      <c r="H163" s="731"/>
      <c r="I163" s="731"/>
      <c r="J163" s="731"/>
      <c r="K163" s="731"/>
      <c r="L163" s="731"/>
      <c r="M163" s="731"/>
      <c r="N163" s="731"/>
      <c r="O163" s="731"/>
      <c r="P163" s="731"/>
      <c r="Q163" s="731"/>
      <c r="R163" s="731"/>
      <c r="S163" s="731"/>
      <c r="T163" s="731"/>
    </row>
    <row r="164" spans="1:20" x14ac:dyDescent="0.2">
      <c r="A164" s="731"/>
      <c r="B164" s="731"/>
      <c r="C164" s="731"/>
      <c r="D164" s="731"/>
      <c r="E164" s="731"/>
      <c r="F164" s="731"/>
      <c r="G164" s="731"/>
      <c r="H164" s="731"/>
      <c r="I164" s="731"/>
      <c r="J164" s="731"/>
      <c r="K164" s="731"/>
      <c r="L164" s="731"/>
      <c r="M164" s="731"/>
      <c r="N164" s="731"/>
      <c r="O164" s="731"/>
      <c r="P164" s="731"/>
      <c r="Q164" s="731"/>
      <c r="R164" s="731"/>
      <c r="S164" s="731"/>
      <c r="T164" s="731"/>
    </row>
    <row r="165" spans="1:20" x14ac:dyDescent="0.2">
      <c r="A165" s="731"/>
      <c r="B165" s="731"/>
      <c r="C165" s="731"/>
      <c r="D165" s="731"/>
      <c r="E165" s="731"/>
      <c r="F165" s="731"/>
      <c r="G165" s="731"/>
      <c r="H165" s="731"/>
      <c r="I165" s="731"/>
      <c r="J165" s="731"/>
      <c r="K165" s="731"/>
      <c r="L165" s="731"/>
      <c r="M165" s="731"/>
      <c r="N165" s="731"/>
      <c r="O165" s="731"/>
      <c r="P165" s="731"/>
      <c r="Q165" s="731"/>
      <c r="R165" s="731"/>
      <c r="S165" s="731"/>
      <c r="T165" s="731"/>
    </row>
    <row r="166" spans="1:20" x14ac:dyDescent="0.2">
      <c r="A166" s="731"/>
      <c r="B166" s="731"/>
      <c r="C166" s="731"/>
      <c r="D166" s="731"/>
      <c r="E166" s="731"/>
      <c r="F166" s="731"/>
      <c r="G166" s="731"/>
      <c r="H166" s="731"/>
      <c r="I166" s="731"/>
      <c r="J166" s="731"/>
      <c r="K166" s="731"/>
      <c r="L166" s="731"/>
      <c r="M166" s="731"/>
      <c r="N166" s="731"/>
      <c r="O166" s="731"/>
      <c r="P166" s="731"/>
      <c r="Q166" s="731"/>
      <c r="R166" s="731"/>
      <c r="S166" s="731"/>
      <c r="T166" s="731"/>
    </row>
    <row r="167" spans="1:20" x14ac:dyDescent="0.2">
      <c r="A167" s="731"/>
      <c r="B167" s="731"/>
      <c r="C167" s="731"/>
      <c r="D167" s="731"/>
      <c r="E167" s="731"/>
      <c r="F167" s="731"/>
      <c r="G167" s="731"/>
      <c r="H167" s="731"/>
      <c r="I167" s="731"/>
      <c r="J167" s="731"/>
      <c r="K167" s="731"/>
      <c r="L167" s="731"/>
      <c r="M167" s="731"/>
      <c r="N167" s="731"/>
      <c r="O167" s="731"/>
      <c r="P167" s="731"/>
      <c r="Q167" s="731"/>
      <c r="R167" s="731"/>
      <c r="S167" s="731"/>
      <c r="T167" s="731"/>
    </row>
    <row r="168" spans="1:20" x14ac:dyDescent="0.2">
      <c r="A168" s="731"/>
      <c r="B168" s="731"/>
      <c r="C168" s="731"/>
      <c r="D168" s="731"/>
      <c r="E168" s="731"/>
      <c r="F168" s="731"/>
      <c r="G168" s="731"/>
      <c r="H168" s="731"/>
      <c r="I168" s="731"/>
      <c r="J168" s="731"/>
      <c r="K168" s="731"/>
      <c r="L168" s="731"/>
      <c r="M168" s="731"/>
      <c r="N168" s="731"/>
      <c r="O168" s="731"/>
      <c r="P168" s="731"/>
      <c r="Q168" s="731"/>
      <c r="R168" s="731"/>
      <c r="S168" s="731"/>
      <c r="T168" s="731"/>
    </row>
    <row r="169" spans="1:20" x14ac:dyDescent="0.2">
      <c r="A169" s="731"/>
      <c r="B169" s="731"/>
      <c r="C169" s="731"/>
      <c r="D169" s="731"/>
      <c r="E169" s="731"/>
      <c r="F169" s="731"/>
      <c r="G169" s="731"/>
      <c r="H169" s="731"/>
      <c r="I169" s="731"/>
      <c r="J169" s="731"/>
      <c r="K169" s="731"/>
      <c r="L169" s="731"/>
      <c r="M169" s="731"/>
      <c r="N169" s="731"/>
      <c r="O169" s="731"/>
      <c r="P169" s="731"/>
      <c r="Q169" s="731"/>
      <c r="R169" s="731"/>
      <c r="S169" s="731"/>
      <c r="T169" s="731"/>
    </row>
    <row r="170" spans="1:20" x14ac:dyDescent="0.2">
      <c r="A170" s="731"/>
      <c r="B170" s="731"/>
      <c r="C170" s="731"/>
      <c r="D170" s="731"/>
      <c r="E170" s="731"/>
      <c r="F170" s="731"/>
      <c r="G170" s="731"/>
      <c r="H170" s="731"/>
      <c r="I170" s="731"/>
      <c r="J170" s="731"/>
      <c r="K170" s="731"/>
      <c r="L170" s="731"/>
      <c r="M170" s="731"/>
      <c r="N170" s="731"/>
      <c r="O170" s="731"/>
      <c r="P170" s="731"/>
      <c r="Q170" s="731"/>
      <c r="R170" s="731"/>
      <c r="S170" s="731"/>
      <c r="T170" s="731"/>
    </row>
    <row r="171" spans="1:20" x14ac:dyDescent="0.2">
      <c r="A171" s="731"/>
      <c r="B171" s="731"/>
      <c r="C171" s="731"/>
      <c r="D171" s="731"/>
      <c r="E171" s="731"/>
      <c r="F171" s="731"/>
      <c r="G171" s="731"/>
      <c r="H171" s="731"/>
      <c r="I171" s="731"/>
      <c r="J171" s="731"/>
      <c r="K171" s="731"/>
      <c r="L171" s="731"/>
      <c r="M171" s="731"/>
      <c r="N171" s="731"/>
      <c r="O171" s="731"/>
      <c r="P171" s="731"/>
      <c r="Q171" s="731"/>
      <c r="R171" s="731"/>
      <c r="S171" s="731"/>
      <c r="T171" s="731"/>
    </row>
    <row r="172" spans="1:20" x14ac:dyDescent="0.2">
      <c r="A172" s="731"/>
      <c r="B172" s="731"/>
      <c r="C172" s="731"/>
      <c r="D172" s="731"/>
      <c r="E172" s="731"/>
      <c r="F172" s="731"/>
      <c r="G172" s="731"/>
      <c r="H172" s="731"/>
      <c r="I172" s="731"/>
      <c r="J172" s="731"/>
      <c r="K172" s="731"/>
      <c r="L172" s="731"/>
      <c r="M172" s="731"/>
      <c r="N172" s="731"/>
      <c r="O172" s="731"/>
      <c r="P172" s="731"/>
      <c r="Q172" s="731"/>
      <c r="R172" s="731"/>
      <c r="S172" s="731"/>
      <c r="T172" s="731"/>
    </row>
    <row r="173" spans="1:20" x14ac:dyDescent="0.2">
      <c r="A173" s="731"/>
      <c r="B173" s="731"/>
      <c r="C173" s="731"/>
      <c r="D173" s="731"/>
      <c r="E173" s="731"/>
      <c r="F173" s="731"/>
      <c r="G173" s="731"/>
      <c r="H173" s="731"/>
      <c r="I173" s="731"/>
      <c r="J173" s="731"/>
      <c r="K173" s="731"/>
      <c r="L173" s="731"/>
      <c r="M173" s="731"/>
      <c r="N173" s="731"/>
      <c r="O173" s="731"/>
      <c r="P173" s="731"/>
      <c r="Q173" s="731"/>
      <c r="R173" s="731"/>
      <c r="S173" s="731"/>
      <c r="T173" s="731"/>
    </row>
    <row r="174" spans="1:20" x14ac:dyDescent="0.2">
      <c r="A174" s="731"/>
      <c r="B174" s="731"/>
      <c r="C174" s="731"/>
      <c r="D174" s="731"/>
      <c r="E174" s="731"/>
      <c r="F174" s="731"/>
      <c r="G174" s="731"/>
      <c r="H174" s="731"/>
      <c r="I174" s="731"/>
      <c r="J174" s="731"/>
      <c r="K174" s="731"/>
      <c r="L174" s="731"/>
      <c r="M174" s="731"/>
      <c r="N174" s="731"/>
      <c r="O174" s="731"/>
      <c r="P174" s="731"/>
      <c r="Q174" s="731"/>
      <c r="R174" s="731"/>
      <c r="S174" s="731"/>
      <c r="T174" s="731"/>
    </row>
    <row r="175" spans="1:20" x14ac:dyDescent="0.2">
      <c r="A175" s="731"/>
      <c r="B175" s="731"/>
      <c r="C175" s="731"/>
      <c r="D175" s="731"/>
      <c r="E175" s="731"/>
      <c r="F175" s="731"/>
      <c r="G175" s="731"/>
      <c r="H175" s="731"/>
      <c r="I175" s="731"/>
      <c r="J175" s="731"/>
      <c r="K175" s="731"/>
      <c r="L175" s="731"/>
      <c r="M175" s="731"/>
      <c r="N175" s="731"/>
      <c r="O175" s="731"/>
      <c r="P175" s="731"/>
      <c r="Q175" s="731"/>
      <c r="R175" s="731"/>
      <c r="S175" s="731"/>
      <c r="T175" s="731"/>
    </row>
    <row r="176" spans="1:20" x14ac:dyDescent="0.2">
      <c r="A176" s="731"/>
      <c r="B176" s="731"/>
      <c r="C176" s="731"/>
      <c r="D176" s="731"/>
      <c r="E176" s="731"/>
      <c r="F176" s="731"/>
      <c r="G176" s="731"/>
      <c r="H176" s="731"/>
      <c r="I176" s="731"/>
      <c r="J176" s="731"/>
      <c r="K176" s="731"/>
      <c r="L176" s="731"/>
      <c r="M176" s="731"/>
      <c r="N176" s="731"/>
      <c r="O176" s="731"/>
      <c r="P176" s="731"/>
      <c r="Q176" s="731"/>
      <c r="R176" s="731"/>
      <c r="S176" s="731"/>
      <c r="T176" s="731"/>
    </row>
    <row r="177" spans="1:20" x14ac:dyDescent="0.2">
      <c r="A177" s="731"/>
      <c r="B177" s="731"/>
      <c r="C177" s="731"/>
      <c r="D177" s="731"/>
      <c r="E177" s="731"/>
      <c r="F177" s="731"/>
      <c r="G177" s="731"/>
      <c r="H177" s="731"/>
      <c r="I177" s="731"/>
      <c r="J177" s="731"/>
      <c r="K177" s="731"/>
      <c r="L177" s="731"/>
      <c r="M177" s="731"/>
      <c r="N177" s="731"/>
      <c r="O177" s="731"/>
      <c r="P177" s="731"/>
      <c r="Q177" s="731"/>
      <c r="R177" s="731"/>
      <c r="S177" s="731"/>
      <c r="T177" s="731"/>
    </row>
    <row r="178" spans="1:20" x14ac:dyDescent="0.2">
      <c r="A178" s="731"/>
      <c r="B178" s="731"/>
      <c r="C178" s="731"/>
      <c r="D178" s="731"/>
      <c r="E178" s="731"/>
      <c r="F178" s="731"/>
      <c r="G178" s="731"/>
      <c r="H178" s="731"/>
      <c r="I178" s="731"/>
      <c r="J178" s="731"/>
      <c r="K178" s="731"/>
      <c r="L178" s="731"/>
      <c r="M178" s="731"/>
      <c r="N178" s="731"/>
      <c r="O178" s="731"/>
      <c r="P178" s="731"/>
      <c r="Q178" s="731"/>
      <c r="R178" s="731"/>
      <c r="S178" s="731"/>
      <c r="T178" s="731"/>
    </row>
    <row r="179" spans="1:20" x14ac:dyDescent="0.2">
      <c r="A179" s="731"/>
      <c r="B179" s="731"/>
      <c r="C179" s="731"/>
      <c r="D179" s="731"/>
      <c r="E179" s="731"/>
      <c r="F179" s="731"/>
      <c r="G179" s="731"/>
      <c r="H179" s="731"/>
      <c r="I179" s="731"/>
      <c r="J179" s="731"/>
      <c r="K179" s="731"/>
      <c r="L179" s="731"/>
      <c r="M179" s="731"/>
      <c r="N179" s="731"/>
      <c r="O179" s="731"/>
      <c r="P179" s="731"/>
      <c r="Q179" s="731"/>
      <c r="R179" s="731"/>
      <c r="S179" s="731"/>
      <c r="T179" s="731"/>
    </row>
    <row r="180" spans="1:20" x14ac:dyDescent="0.2">
      <c r="A180" s="731"/>
      <c r="B180" s="731"/>
      <c r="C180" s="731"/>
      <c r="D180" s="731"/>
      <c r="E180" s="731"/>
      <c r="F180" s="731"/>
      <c r="G180" s="731"/>
      <c r="H180" s="731"/>
      <c r="I180" s="731"/>
      <c r="J180" s="731"/>
      <c r="K180" s="731"/>
      <c r="L180" s="731"/>
      <c r="M180" s="731"/>
      <c r="N180" s="731"/>
      <c r="O180" s="731"/>
      <c r="P180" s="731"/>
      <c r="Q180" s="731"/>
      <c r="R180" s="731"/>
      <c r="S180" s="731"/>
      <c r="T180" s="731"/>
    </row>
    <row r="181" spans="1:20" x14ac:dyDescent="0.2">
      <c r="A181" s="731"/>
      <c r="B181" s="731"/>
      <c r="C181" s="731"/>
      <c r="D181" s="731"/>
      <c r="E181" s="731"/>
      <c r="F181" s="731"/>
      <c r="G181" s="731"/>
      <c r="H181" s="731"/>
      <c r="I181" s="731"/>
      <c r="J181" s="731"/>
      <c r="K181" s="731"/>
      <c r="L181" s="731"/>
      <c r="M181" s="731"/>
      <c r="N181" s="731"/>
      <c r="O181" s="731"/>
      <c r="P181" s="731"/>
      <c r="Q181" s="731"/>
      <c r="R181" s="731"/>
      <c r="S181" s="731"/>
      <c r="T181" s="731"/>
    </row>
    <row r="182" spans="1:20" x14ac:dyDescent="0.2">
      <c r="A182" s="731"/>
      <c r="B182" s="731"/>
      <c r="C182" s="731"/>
      <c r="D182" s="731"/>
      <c r="E182" s="731"/>
      <c r="F182" s="731"/>
      <c r="G182" s="731"/>
      <c r="H182" s="731"/>
      <c r="I182" s="731"/>
      <c r="J182" s="731"/>
      <c r="K182" s="731"/>
      <c r="L182" s="731"/>
      <c r="M182" s="731"/>
      <c r="N182" s="731"/>
      <c r="O182" s="731"/>
      <c r="P182" s="731"/>
      <c r="Q182" s="731"/>
      <c r="R182" s="731"/>
      <c r="S182" s="731"/>
      <c r="T182" s="731"/>
    </row>
    <row r="183" spans="1:20" x14ac:dyDescent="0.2">
      <c r="A183" s="731"/>
      <c r="B183" s="731"/>
      <c r="C183" s="731"/>
      <c r="D183" s="731"/>
      <c r="E183" s="731"/>
      <c r="F183" s="731"/>
      <c r="G183" s="731"/>
      <c r="H183" s="731"/>
      <c r="I183" s="731"/>
      <c r="J183" s="731"/>
      <c r="K183" s="731"/>
      <c r="L183" s="731"/>
      <c r="M183" s="731"/>
      <c r="N183" s="731"/>
      <c r="O183" s="731"/>
      <c r="P183" s="731"/>
      <c r="Q183" s="731"/>
      <c r="R183" s="731"/>
      <c r="S183" s="731"/>
      <c r="T183" s="731"/>
    </row>
    <row r="184" spans="1:20" x14ac:dyDescent="0.2">
      <c r="A184" s="731"/>
      <c r="B184" s="731"/>
      <c r="C184" s="731"/>
      <c r="D184" s="731"/>
      <c r="E184" s="731"/>
      <c r="F184" s="731"/>
      <c r="G184" s="731"/>
      <c r="H184" s="731"/>
      <c r="I184" s="731"/>
      <c r="J184" s="731"/>
      <c r="K184" s="731"/>
      <c r="L184" s="731"/>
      <c r="M184" s="731"/>
      <c r="N184" s="731"/>
      <c r="O184" s="731"/>
      <c r="P184" s="731"/>
      <c r="Q184" s="731"/>
      <c r="R184" s="731"/>
      <c r="S184" s="731"/>
      <c r="T184" s="731"/>
    </row>
    <row r="185" spans="1:20" x14ac:dyDescent="0.2">
      <c r="A185" s="731"/>
      <c r="B185" s="731"/>
      <c r="C185" s="731"/>
      <c r="D185" s="731"/>
      <c r="E185" s="731"/>
      <c r="F185" s="731"/>
      <c r="G185" s="731"/>
      <c r="H185" s="731"/>
      <c r="I185" s="731"/>
      <c r="J185" s="731"/>
      <c r="K185" s="731"/>
      <c r="L185" s="731"/>
      <c r="M185" s="731"/>
      <c r="N185" s="731"/>
      <c r="O185" s="731"/>
      <c r="P185" s="731"/>
      <c r="Q185" s="731"/>
      <c r="R185" s="731"/>
      <c r="S185" s="731"/>
      <c r="T185" s="731"/>
    </row>
    <row r="186" spans="1:20" x14ac:dyDescent="0.2">
      <c r="A186" s="731"/>
      <c r="B186" s="731"/>
      <c r="C186" s="731"/>
      <c r="D186" s="731"/>
      <c r="E186" s="731"/>
      <c r="F186" s="731"/>
      <c r="G186" s="731"/>
      <c r="H186" s="731"/>
      <c r="I186" s="731"/>
      <c r="J186" s="731"/>
      <c r="K186" s="731"/>
      <c r="L186" s="731"/>
      <c r="M186" s="731"/>
      <c r="N186" s="731"/>
      <c r="O186" s="731"/>
      <c r="P186" s="731"/>
      <c r="Q186" s="731"/>
      <c r="R186" s="731"/>
      <c r="S186" s="731"/>
      <c r="T186" s="731"/>
    </row>
    <row r="187" spans="1:20" x14ac:dyDescent="0.2">
      <c r="A187" s="731"/>
      <c r="B187" s="731"/>
      <c r="C187" s="731"/>
      <c r="D187" s="731"/>
      <c r="E187" s="731"/>
      <c r="F187" s="731"/>
      <c r="G187" s="731"/>
      <c r="H187" s="731"/>
      <c r="I187" s="731"/>
      <c r="J187" s="731"/>
      <c r="K187" s="731"/>
      <c r="L187" s="731"/>
      <c r="M187" s="731"/>
      <c r="N187" s="731"/>
      <c r="O187" s="731"/>
      <c r="P187" s="731"/>
      <c r="Q187" s="731"/>
      <c r="R187" s="731"/>
      <c r="S187" s="731"/>
      <c r="T187" s="731"/>
    </row>
    <row r="188" spans="1:20" x14ac:dyDescent="0.2">
      <c r="A188" s="731"/>
      <c r="B188" s="731"/>
      <c r="C188" s="731"/>
      <c r="D188" s="731"/>
      <c r="E188" s="731"/>
      <c r="F188" s="731"/>
      <c r="G188" s="731"/>
      <c r="H188" s="731"/>
      <c r="I188" s="731"/>
      <c r="J188" s="731"/>
      <c r="K188" s="731"/>
      <c r="L188" s="731"/>
      <c r="M188" s="731"/>
      <c r="N188" s="731"/>
      <c r="O188" s="731"/>
      <c r="P188" s="731"/>
      <c r="Q188" s="731"/>
      <c r="R188" s="731"/>
      <c r="S188" s="731"/>
      <c r="T188" s="731"/>
    </row>
    <row r="189" spans="1:20" x14ac:dyDescent="0.2">
      <c r="A189" s="731"/>
      <c r="B189" s="731"/>
      <c r="C189" s="731"/>
      <c r="D189" s="731"/>
      <c r="E189" s="731"/>
      <c r="F189" s="731"/>
      <c r="G189" s="731"/>
      <c r="H189" s="731"/>
      <c r="I189" s="731"/>
      <c r="J189" s="731"/>
      <c r="K189" s="731"/>
      <c r="L189" s="731"/>
      <c r="M189" s="731"/>
      <c r="N189" s="731"/>
      <c r="O189" s="731"/>
      <c r="P189" s="731"/>
      <c r="Q189" s="731"/>
      <c r="R189" s="731"/>
      <c r="S189" s="731"/>
      <c r="T189" s="731"/>
    </row>
    <row r="190" spans="1:20" x14ac:dyDescent="0.2">
      <c r="A190" s="731"/>
      <c r="B190" s="731"/>
      <c r="C190" s="731"/>
      <c r="D190" s="731"/>
      <c r="E190" s="731"/>
      <c r="F190" s="731"/>
      <c r="G190" s="731"/>
      <c r="H190" s="731"/>
      <c r="I190" s="731"/>
      <c r="J190" s="731"/>
      <c r="K190" s="731"/>
      <c r="L190" s="731"/>
      <c r="M190" s="731"/>
      <c r="N190" s="731"/>
      <c r="O190" s="731"/>
      <c r="P190" s="731"/>
      <c r="Q190" s="731"/>
      <c r="R190" s="731"/>
      <c r="S190" s="731"/>
      <c r="T190" s="731"/>
    </row>
    <row r="191" spans="1:20" x14ac:dyDescent="0.2">
      <c r="A191" s="731"/>
      <c r="B191" s="731"/>
      <c r="C191" s="731"/>
      <c r="D191" s="731"/>
      <c r="E191" s="731"/>
      <c r="F191" s="731"/>
      <c r="G191" s="731"/>
      <c r="H191" s="731"/>
      <c r="I191" s="731"/>
      <c r="J191" s="731"/>
      <c r="K191" s="731"/>
      <c r="L191" s="731"/>
      <c r="M191" s="731"/>
      <c r="N191" s="731"/>
      <c r="O191" s="731"/>
      <c r="P191" s="731"/>
      <c r="Q191" s="731"/>
      <c r="R191" s="731"/>
      <c r="S191" s="731"/>
      <c r="T191" s="731"/>
    </row>
    <row r="192" spans="1:20" x14ac:dyDescent="0.2">
      <c r="A192" s="731"/>
      <c r="B192" s="731"/>
      <c r="C192" s="731"/>
      <c r="D192" s="731"/>
      <c r="E192" s="731"/>
      <c r="F192" s="731"/>
      <c r="G192" s="731"/>
      <c r="H192" s="731"/>
      <c r="I192" s="731"/>
      <c r="J192" s="731"/>
      <c r="K192" s="731"/>
      <c r="L192" s="731"/>
      <c r="M192" s="731"/>
      <c r="N192" s="731"/>
      <c r="O192" s="731"/>
      <c r="P192" s="731"/>
      <c r="Q192" s="731"/>
      <c r="R192" s="731"/>
      <c r="S192" s="731"/>
      <c r="T192" s="731"/>
    </row>
    <row r="193" spans="1:20" x14ac:dyDescent="0.2">
      <c r="A193" s="731"/>
      <c r="B193" s="731"/>
      <c r="C193" s="731"/>
      <c r="D193" s="731"/>
      <c r="E193" s="731"/>
      <c r="F193" s="731"/>
      <c r="G193" s="731"/>
      <c r="H193" s="731"/>
      <c r="I193" s="731"/>
      <c r="J193" s="731"/>
      <c r="K193" s="731"/>
      <c r="L193" s="731"/>
      <c r="M193" s="731"/>
      <c r="N193" s="731"/>
      <c r="O193" s="731"/>
      <c r="P193" s="731"/>
      <c r="Q193" s="731"/>
      <c r="R193" s="731"/>
      <c r="S193" s="731"/>
      <c r="T193" s="731"/>
    </row>
    <row r="194" spans="1:20" x14ac:dyDescent="0.2">
      <c r="A194" s="731"/>
      <c r="B194" s="731"/>
      <c r="C194" s="731"/>
      <c r="D194" s="731"/>
      <c r="E194" s="731"/>
      <c r="F194" s="731"/>
      <c r="G194" s="731"/>
      <c r="H194" s="731"/>
      <c r="I194" s="731"/>
      <c r="J194" s="731"/>
      <c r="K194" s="731"/>
      <c r="L194" s="731"/>
      <c r="M194" s="731"/>
      <c r="N194" s="731"/>
      <c r="O194" s="731"/>
      <c r="P194" s="731"/>
      <c r="Q194" s="731"/>
      <c r="R194" s="731"/>
      <c r="S194" s="731"/>
      <c r="T194" s="731"/>
    </row>
    <row r="195" spans="1:20" x14ac:dyDescent="0.2">
      <c r="A195" s="731"/>
      <c r="B195" s="731"/>
      <c r="C195" s="731"/>
      <c r="D195" s="731"/>
      <c r="E195" s="731"/>
      <c r="F195" s="731"/>
      <c r="G195" s="731"/>
      <c r="H195" s="731"/>
      <c r="I195" s="731"/>
      <c r="J195" s="731"/>
      <c r="K195" s="731"/>
      <c r="L195" s="731"/>
      <c r="M195" s="731"/>
      <c r="N195" s="731"/>
      <c r="O195" s="731"/>
      <c r="P195" s="731"/>
      <c r="Q195" s="731"/>
      <c r="R195" s="731"/>
      <c r="S195" s="731"/>
      <c r="T195" s="731"/>
    </row>
    <row r="196" spans="1:20" x14ac:dyDescent="0.2">
      <c r="A196" s="731"/>
      <c r="B196" s="731"/>
      <c r="C196" s="731"/>
      <c r="D196" s="731"/>
      <c r="E196" s="731"/>
      <c r="F196" s="731"/>
      <c r="G196" s="731"/>
      <c r="H196" s="731"/>
      <c r="I196" s="731"/>
      <c r="J196" s="731"/>
      <c r="K196" s="731"/>
      <c r="L196" s="731"/>
      <c r="M196" s="731"/>
      <c r="N196" s="731"/>
      <c r="O196" s="731"/>
      <c r="P196" s="731"/>
      <c r="Q196" s="731"/>
      <c r="R196" s="731"/>
      <c r="S196" s="731"/>
      <c r="T196" s="731"/>
    </row>
    <row r="197" spans="1:20" x14ac:dyDescent="0.2">
      <c r="A197" s="731"/>
      <c r="B197" s="731"/>
      <c r="C197" s="731"/>
      <c r="D197" s="731"/>
      <c r="E197" s="731"/>
      <c r="F197" s="731"/>
      <c r="G197" s="731"/>
      <c r="H197" s="731"/>
      <c r="I197" s="731"/>
      <c r="J197" s="731"/>
      <c r="K197" s="731"/>
      <c r="L197" s="731"/>
      <c r="M197" s="731"/>
      <c r="N197" s="731"/>
      <c r="O197" s="731"/>
      <c r="P197" s="731"/>
      <c r="Q197" s="731"/>
      <c r="R197" s="731"/>
      <c r="S197" s="731"/>
      <c r="T197" s="731"/>
    </row>
    <row r="198" spans="1:20" x14ac:dyDescent="0.2">
      <c r="A198" s="731"/>
      <c r="B198" s="731"/>
      <c r="C198" s="731"/>
      <c r="D198" s="731"/>
      <c r="E198" s="731"/>
      <c r="F198" s="731"/>
      <c r="G198" s="731"/>
      <c r="H198" s="731"/>
      <c r="I198" s="731"/>
      <c r="J198" s="731"/>
      <c r="K198" s="731"/>
      <c r="L198" s="731"/>
      <c r="M198" s="731"/>
      <c r="N198" s="731"/>
      <c r="O198" s="731"/>
      <c r="P198" s="731"/>
      <c r="Q198" s="731"/>
      <c r="R198" s="731"/>
      <c r="S198" s="731"/>
      <c r="T198" s="731"/>
    </row>
    <row r="199" spans="1:20" x14ac:dyDescent="0.2">
      <c r="A199" s="731"/>
      <c r="B199" s="731"/>
      <c r="C199" s="731"/>
      <c r="D199" s="731"/>
      <c r="E199" s="731"/>
      <c r="F199" s="731"/>
      <c r="G199" s="731"/>
      <c r="H199" s="731"/>
      <c r="I199" s="731"/>
      <c r="J199" s="731"/>
      <c r="K199" s="731"/>
      <c r="L199" s="731"/>
      <c r="M199" s="731"/>
      <c r="N199" s="731"/>
      <c r="O199" s="731"/>
      <c r="P199" s="731"/>
      <c r="Q199" s="731"/>
      <c r="R199" s="731"/>
      <c r="S199" s="731"/>
      <c r="T199" s="731"/>
    </row>
    <row r="200" spans="1:20" x14ac:dyDescent="0.2">
      <c r="A200" s="731"/>
      <c r="B200" s="731"/>
      <c r="C200" s="731"/>
      <c r="D200" s="731"/>
      <c r="E200" s="731"/>
      <c r="F200" s="731"/>
      <c r="G200" s="731"/>
      <c r="H200" s="731"/>
      <c r="I200" s="731"/>
      <c r="J200" s="731"/>
      <c r="K200" s="731"/>
      <c r="L200" s="731"/>
      <c r="M200" s="731"/>
      <c r="N200" s="731"/>
      <c r="O200" s="731"/>
      <c r="P200" s="731"/>
      <c r="Q200" s="731"/>
      <c r="R200" s="731"/>
      <c r="S200" s="731"/>
      <c r="T200" s="731"/>
    </row>
    <row r="201" spans="1:20" x14ac:dyDescent="0.2">
      <c r="A201" s="731"/>
      <c r="B201" s="731"/>
      <c r="C201" s="731"/>
      <c r="D201" s="731"/>
      <c r="E201" s="731"/>
      <c r="F201" s="731"/>
      <c r="G201" s="731"/>
      <c r="H201" s="731"/>
      <c r="I201" s="731"/>
      <c r="J201" s="731"/>
      <c r="K201" s="731"/>
      <c r="L201" s="731"/>
      <c r="M201" s="731"/>
      <c r="N201" s="731"/>
      <c r="O201" s="731"/>
      <c r="P201" s="731"/>
      <c r="Q201" s="731"/>
      <c r="R201" s="731"/>
      <c r="S201" s="731"/>
      <c r="T201" s="731"/>
    </row>
    <row r="202" spans="1:20" x14ac:dyDescent="0.2">
      <c r="A202" s="731"/>
      <c r="B202" s="731"/>
      <c r="C202" s="731"/>
      <c r="D202" s="731"/>
      <c r="E202" s="731"/>
      <c r="F202" s="731"/>
      <c r="G202" s="731"/>
      <c r="H202" s="731"/>
      <c r="I202" s="731"/>
      <c r="J202" s="731"/>
      <c r="K202" s="731"/>
      <c r="L202" s="731"/>
      <c r="M202" s="731"/>
      <c r="N202" s="731"/>
      <c r="O202" s="731"/>
      <c r="P202" s="731"/>
      <c r="Q202" s="731"/>
      <c r="R202" s="731"/>
      <c r="S202" s="731"/>
      <c r="T202" s="731"/>
    </row>
    <row r="203" spans="1:20" x14ac:dyDescent="0.2">
      <c r="A203" s="731"/>
      <c r="B203" s="731"/>
      <c r="C203" s="731"/>
      <c r="D203" s="731"/>
      <c r="E203" s="731"/>
      <c r="F203" s="731"/>
      <c r="G203" s="731"/>
      <c r="H203" s="731"/>
      <c r="I203" s="731"/>
      <c r="J203" s="731"/>
      <c r="K203" s="731"/>
      <c r="L203" s="731"/>
      <c r="M203" s="731"/>
      <c r="N203" s="731"/>
      <c r="O203" s="731"/>
      <c r="P203" s="731"/>
      <c r="Q203" s="731"/>
      <c r="R203" s="731"/>
      <c r="S203" s="731"/>
      <c r="T203" s="731"/>
    </row>
    <row r="204" spans="1:20" x14ac:dyDescent="0.2">
      <c r="A204" s="731"/>
      <c r="B204" s="731"/>
      <c r="C204" s="731"/>
      <c r="D204" s="731"/>
      <c r="E204" s="731"/>
      <c r="F204" s="731"/>
      <c r="G204" s="731"/>
      <c r="H204" s="731"/>
      <c r="I204" s="731"/>
      <c r="J204" s="731"/>
      <c r="K204" s="731"/>
      <c r="L204" s="731"/>
      <c r="M204" s="731"/>
      <c r="N204" s="731"/>
      <c r="O204" s="731"/>
      <c r="P204" s="731"/>
      <c r="Q204" s="731"/>
      <c r="R204" s="731"/>
      <c r="S204" s="731"/>
      <c r="T204" s="731"/>
    </row>
    <row r="205" spans="1:20" x14ac:dyDescent="0.2">
      <c r="A205" s="731"/>
      <c r="B205" s="731"/>
      <c r="C205" s="731"/>
      <c r="D205" s="731"/>
      <c r="E205" s="731"/>
      <c r="F205" s="731"/>
      <c r="G205" s="731"/>
      <c r="H205" s="731"/>
      <c r="I205" s="731"/>
      <c r="J205" s="731"/>
      <c r="K205" s="731"/>
      <c r="L205" s="731"/>
      <c r="M205" s="731"/>
      <c r="N205" s="731"/>
      <c r="O205" s="731"/>
      <c r="P205" s="731"/>
      <c r="Q205" s="731"/>
      <c r="R205" s="731"/>
      <c r="S205" s="731"/>
      <c r="T205" s="731"/>
    </row>
    <row r="206" spans="1:20" x14ac:dyDescent="0.2">
      <c r="A206" s="731"/>
      <c r="B206" s="731"/>
      <c r="C206" s="731"/>
      <c r="D206" s="731"/>
      <c r="E206" s="731"/>
      <c r="F206" s="731"/>
      <c r="G206" s="731"/>
      <c r="H206" s="731"/>
      <c r="I206" s="731"/>
      <c r="J206" s="731"/>
      <c r="K206" s="731"/>
      <c r="L206" s="731"/>
      <c r="M206" s="731"/>
      <c r="N206" s="731"/>
      <c r="O206" s="731"/>
      <c r="P206" s="731"/>
      <c r="Q206" s="731"/>
      <c r="R206" s="731"/>
      <c r="S206" s="731"/>
      <c r="T206" s="731"/>
    </row>
    <row r="207" spans="1:20" x14ac:dyDescent="0.2">
      <c r="A207" s="731"/>
      <c r="B207" s="731"/>
      <c r="C207" s="731"/>
      <c r="D207" s="731"/>
      <c r="E207" s="731"/>
      <c r="F207" s="731"/>
      <c r="G207" s="731"/>
      <c r="H207" s="731"/>
      <c r="I207" s="731"/>
      <c r="J207" s="731"/>
      <c r="K207" s="731"/>
      <c r="L207" s="731"/>
      <c r="M207" s="731"/>
      <c r="N207" s="731"/>
      <c r="O207" s="731"/>
      <c r="P207" s="731"/>
      <c r="Q207" s="731"/>
      <c r="R207" s="731"/>
      <c r="S207" s="731"/>
      <c r="T207" s="731"/>
    </row>
    <row r="208" spans="1:20" x14ac:dyDescent="0.2">
      <c r="A208" s="731"/>
      <c r="B208" s="731"/>
      <c r="C208" s="731"/>
      <c r="D208" s="731"/>
      <c r="E208" s="731"/>
      <c r="F208" s="731"/>
      <c r="G208" s="731"/>
      <c r="H208" s="731"/>
      <c r="I208" s="731"/>
      <c r="J208" s="731"/>
      <c r="K208" s="731"/>
      <c r="L208" s="731"/>
      <c r="M208" s="731"/>
      <c r="N208" s="731"/>
      <c r="O208" s="731"/>
      <c r="P208" s="731"/>
      <c r="Q208" s="731"/>
      <c r="R208" s="731"/>
      <c r="S208" s="731"/>
      <c r="T208" s="731"/>
    </row>
    <row r="209" spans="1:20" x14ac:dyDescent="0.2">
      <c r="A209" s="731"/>
      <c r="B209" s="731"/>
      <c r="C209" s="731"/>
      <c r="D209" s="731"/>
      <c r="E209" s="731"/>
      <c r="F209" s="731"/>
      <c r="G209" s="731"/>
      <c r="H209" s="731"/>
      <c r="I209" s="731"/>
      <c r="J209" s="731"/>
      <c r="K209" s="731"/>
      <c r="L209" s="731"/>
      <c r="M209" s="731"/>
      <c r="N209" s="731"/>
      <c r="O209" s="731"/>
      <c r="P209" s="731"/>
      <c r="Q209" s="731"/>
      <c r="R209" s="731"/>
      <c r="S209" s="731"/>
      <c r="T209" s="731"/>
    </row>
    <row r="210" spans="1:20" x14ac:dyDescent="0.2">
      <c r="A210" s="731"/>
      <c r="B210" s="731"/>
      <c r="C210" s="731"/>
      <c r="D210" s="731"/>
      <c r="E210" s="731"/>
      <c r="F210" s="731"/>
      <c r="G210" s="731"/>
      <c r="H210" s="731"/>
      <c r="I210" s="731"/>
      <c r="J210" s="731"/>
      <c r="K210" s="731"/>
      <c r="L210" s="731"/>
      <c r="M210" s="731"/>
      <c r="N210" s="731"/>
      <c r="O210" s="731"/>
      <c r="P210" s="731"/>
      <c r="Q210" s="731"/>
      <c r="R210" s="731"/>
      <c r="S210" s="731"/>
      <c r="T210" s="731"/>
    </row>
    <row r="211" spans="1:20" x14ac:dyDescent="0.2">
      <c r="A211" s="731"/>
      <c r="B211" s="731"/>
      <c r="C211" s="731"/>
      <c r="D211" s="731"/>
      <c r="E211" s="731"/>
      <c r="F211" s="731"/>
      <c r="G211" s="731"/>
      <c r="H211" s="731"/>
      <c r="I211" s="731"/>
      <c r="J211" s="731"/>
      <c r="K211" s="731"/>
      <c r="L211" s="731"/>
      <c r="M211" s="731"/>
      <c r="N211" s="731"/>
      <c r="O211" s="731"/>
      <c r="P211" s="731"/>
      <c r="Q211" s="731"/>
      <c r="R211" s="731"/>
      <c r="S211" s="731"/>
      <c r="T211" s="731"/>
    </row>
    <row r="212" spans="1:20" x14ac:dyDescent="0.2">
      <c r="A212" s="731"/>
      <c r="B212" s="731"/>
      <c r="C212" s="731"/>
      <c r="D212" s="731"/>
      <c r="E212" s="731"/>
      <c r="F212" s="731"/>
      <c r="G212" s="731"/>
      <c r="H212" s="731"/>
      <c r="I212" s="731"/>
      <c r="J212" s="731"/>
      <c r="K212" s="731"/>
      <c r="L212" s="731"/>
      <c r="M212" s="731"/>
      <c r="N212" s="731"/>
      <c r="O212" s="731"/>
      <c r="P212" s="731"/>
      <c r="Q212" s="731"/>
      <c r="R212" s="731"/>
      <c r="S212" s="731"/>
      <c r="T212" s="731"/>
    </row>
    <row r="213" spans="1:20" x14ac:dyDescent="0.2">
      <c r="A213" s="731"/>
      <c r="B213" s="731"/>
      <c r="C213" s="731"/>
      <c r="D213" s="731"/>
      <c r="E213" s="731"/>
      <c r="F213" s="731"/>
      <c r="G213" s="731"/>
      <c r="H213" s="731"/>
      <c r="I213" s="731"/>
      <c r="J213" s="731"/>
      <c r="K213" s="731"/>
      <c r="L213" s="731"/>
      <c r="M213" s="731"/>
      <c r="N213" s="731"/>
      <c r="O213" s="731"/>
      <c r="P213" s="731"/>
      <c r="Q213" s="731"/>
      <c r="R213" s="731"/>
      <c r="S213" s="731"/>
      <c r="T213" s="731"/>
    </row>
    <row r="214" spans="1:20" x14ac:dyDescent="0.2">
      <c r="A214" s="731"/>
      <c r="B214" s="731"/>
      <c r="C214" s="731"/>
      <c r="D214" s="731"/>
      <c r="E214" s="731"/>
      <c r="F214" s="731"/>
      <c r="G214" s="731"/>
      <c r="H214" s="731"/>
      <c r="I214" s="731"/>
      <c r="J214" s="731"/>
      <c r="K214" s="731"/>
      <c r="L214" s="731"/>
      <c r="M214" s="731"/>
      <c r="N214" s="731"/>
      <c r="O214" s="731"/>
      <c r="P214" s="731"/>
      <c r="Q214" s="731"/>
      <c r="R214" s="731"/>
      <c r="S214" s="731"/>
      <c r="T214" s="731"/>
    </row>
    <row r="215" spans="1:20" x14ac:dyDescent="0.2">
      <c r="A215" s="731"/>
      <c r="B215" s="731"/>
      <c r="C215" s="731"/>
      <c r="D215" s="731"/>
      <c r="E215" s="731"/>
      <c r="F215" s="731"/>
      <c r="G215" s="731"/>
      <c r="H215" s="731"/>
      <c r="I215" s="731"/>
      <c r="J215" s="731"/>
      <c r="K215" s="731"/>
      <c r="L215" s="731"/>
      <c r="M215" s="731"/>
      <c r="N215" s="731"/>
      <c r="O215" s="731"/>
      <c r="P215" s="731"/>
      <c r="Q215" s="731"/>
      <c r="R215" s="731"/>
      <c r="S215" s="731"/>
      <c r="T215" s="731"/>
    </row>
    <row r="216" spans="1:20" x14ac:dyDescent="0.2">
      <c r="A216" s="731"/>
      <c r="B216" s="731"/>
      <c r="C216" s="731"/>
      <c r="D216" s="731"/>
      <c r="E216" s="731"/>
      <c r="F216" s="731"/>
      <c r="G216" s="731"/>
      <c r="H216" s="731"/>
      <c r="I216" s="731"/>
      <c r="J216" s="731"/>
      <c r="K216" s="731"/>
      <c r="L216" s="731"/>
      <c r="M216" s="731"/>
      <c r="N216" s="731"/>
      <c r="O216" s="731"/>
      <c r="P216" s="731"/>
      <c r="Q216" s="731"/>
      <c r="R216" s="731"/>
      <c r="S216" s="731"/>
      <c r="T216" s="731"/>
    </row>
    <row r="217" spans="1:20" x14ac:dyDescent="0.2">
      <c r="A217" s="731"/>
      <c r="B217" s="731"/>
      <c r="C217" s="731"/>
      <c r="D217" s="731"/>
      <c r="E217" s="731"/>
      <c r="F217" s="731"/>
      <c r="G217" s="731"/>
      <c r="H217" s="731"/>
      <c r="I217" s="731"/>
      <c r="J217" s="731"/>
      <c r="K217" s="731"/>
      <c r="L217" s="731"/>
      <c r="M217" s="731"/>
      <c r="N217" s="731"/>
      <c r="O217" s="731"/>
      <c r="P217" s="731"/>
      <c r="Q217" s="731"/>
      <c r="R217" s="731"/>
      <c r="S217" s="731"/>
      <c r="T217" s="731"/>
    </row>
    <row r="218" spans="1:20" x14ac:dyDescent="0.2">
      <c r="A218" s="731"/>
      <c r="B218" s="731"/>
      <c r="C218" s="731"/>
      <c r="D218" s="731"/>
      <c r="E218" s="731"/>
      <c r="F218" s="731"/>
      <c r="G218" s="731"/>
      <c r="H218" s="731"/>
      <c r="I218" s="731"/>
      <c r="J218" s="731"/>
      <c r="K218" s="731"/>
      <c r="L218" s="731"/>
      <c r="M218" s="731"/>
      <c r="N218" s="731"/>
      <c r="O218" s="731"/>
      <c r="P218" s="731"/>
      <c r="Q218" s="731"/>
      <c r="R218" s="731"/>
      <c r="S218" s="731"/>
      <c r="T218" s="731"/>
    </row>
    <row r="219" spans="1:20" x14ac:dyDescent="0.2">
      <c r="A219" s="731"/>
      <c r="B219" s="731"/>
      <c r="C219" s="731"/>
      <c r="D219" s="731"/>
      <c r="E219" s="731"/>
      <c r="F219" s="731"/>
      <c r="G219" s="731"/>
      <c r="H219" s="731"/>
      <c r="I219" s="731"/>
      <c r="J219" s="731"/>
      <c r="K219" s="731"/>
      <c r="L219" s="731"/>
      <c r="M219" s="731"/>
      <c r="N219" s="731"/>
      <c r="O219" s="731"/>
      <c r="P219" s="731"/>
      <c r="Q219" s="731"/>
      <c r="R219" s="731"/>
      <c r="S219" s="731"/>
      <c r="T219" s="731"/>
    </row>
    <row r="220" spans="1:20" x14ac:dyDescent="0.2">
      <c r="A220" s="731"/>
      <c r="B220" s="731"/>
      <c r="C220" s="731"/>
      <c r="D220" s="731"/>
      <c r="E220" s="731"/>
      <c r="F220" s="731"/>
      <c r="G220" s="731"/>
      <c r="H220" s="731"/>
      <c r="I220" s="731"/>
      <c r="J220" s="731"/>
      <c r="K220" s="731"/>
      <c r="L220" s="731"/>
      <c r="M220" s="731"/>
      <c r="N220" s="731"/>
      <c r="O220" s="731"/>
      <c r="P220" s="731"/>
      <c r="Q220" s="731"/>
      <c r="R220" s="731"/>
      <c r="S220" s="731"/>
      <c r="T220" s="731"/>
    </row>
    <row r="221" spans="1:20" x14ac:dyDescent="0.2">
      <c r="A221" s="731"/>
      <c r="B221" s="731"/>
      <c r="C221" s="731"/>
      <c r="D221" s="731"/>
      <c r="E221" s="731"/>
      <c r="F221" s="731"/>
      <c r="G221" s="731"/>
      <c r="H221" s="731"/>
      <c r="I221" s="731"/>
      <c r="J221" s="731"/>
      <c r="K221" s="731"/>
      <c r="L221" s="731"/>
      <c r="M221" s="731"/>
      <c r="N221" s="731"/>
      <c r="O221" s="731"/>
      <c r="P221" s="731"/>
      <c r="Q221" s="731"/>
      <c r="R221" s="731"/>
      <c r="S221" s="731"/>
      <c r="T221" s="731"/>
    </row>
    <row r="222" spans="1:20" x14ac:dyDescent="0.2">
      <c r="A222" s="731"/>
      <c r="B222" s="731"/>
      <c r="C222" s="731"/>
      <c r="D222" s="731"/>
      <c r="E222" s="731"/>
      <c r="F222" s="731"/>
      <c r="G222" s="731"/>
      <c r="H222" s="731"/>
      <c r="I222" s="731"/>
      <c r="J222" s="731"/>
      <c r="K222" s="731"/>
      <c r="L222" s="731"/>
      <c r="M222" s="731"/>
      <c r="N222" s="731"/>
      <c r="O222" s="731"/>
      <c r="P222" s="731"/>
      <c r="Q222" s="731"/>
      <c r="R222" s="731"/>
      <c r="S222" s="731"/>
      <c r="T222" s="731"/>
    </row>
    <row r="223" spans="1:20" x14ac:dyDescent="0.2">
      <c r="A223" s="731"/>
      <c r="B223" s="731"/>
      <c r="C223" s="731"/>
      <c r="D223" s="731"/>
      <c r="E223" s="731"/>
      <c r="F223" s="731"/>
      <c r="G223" s="731"/>
      <c r="H223" s="731"/>
      <c r="I223" s="731"/>
      <c r="J223" s="731"/>
      <c r="K223" s="731"/>
      <c r="L223" s="731"/>
      <c r="M223" s="731"/>
      <c r="N223" s="731"/>
      <c r="O223" s="731"/>
      <c r="P223" s="731"/>
      <c r="Q223" s="731"/>
      <c r="R223" s="731"/>
      <c r="S223" s="731"/>
      <c r="T223" s="731"/>
    </row>
    <row r="224" spans="1:20" x14ac:dyDescent="0.2">
      <c r="A224" s="731"/>
      <c r="B224" s="731"/>
      <c r="C224" s="731"/>
      <c r="D224" s="731"/>
      <c r="E224" s="731"/>
      <c r="F224" s="731"/>
      <c r="G224" s="731"/>
      <c r="H224" s="731"/>
      <c r="I224" s="731"/>
      <c r="J224" s="731"/>
      <c r="K224" s="731"/>
      <c r="L224" s="731"/>
      <c r="M224" s="731"/>
      <c r="N224" s="731"/>
      <c r="O224" s="731"/>
      <c r="P224" s="731"/>
      <c r="Q224" s="731"/>
      <c r="R224" s="731"/>
      <c r="S224" s="731"/>
      <c r="T224" s="731"/>
    </row>
    <row r="225" spans="1:20" x14ac:dyDescent="0.2">
      <c r="A225" s="731"/>
      <c r="B225" s="731"/>
      <c r="C225" s="731"/>
      <c r="D225" s="731"/>
      <c r="E225" s="731"/>
      <c r="F225" s="731"/>
      <c r="G225" s="731"/>
      <c r="H225" s="731"/>
      <c r="I225" s="731"/>
      <c r="J225" s="731"/>
      <c r="K225" s="731"/>
      <c r="L225" s="731"/>
      <c r="M225" s="731"/>
      <c r="N225" s="731"/>
      <c r="O225" s="731"/>
      <c r="P225" s="731"/>
      <c r="Q225" s="731"/>
      <c r="R225" s="731"/>
      <c r="S225" s="731"/>
      <c r="T225" s="731"/>
    </row>
    <row r="226" spans="1:20" x14ac:dyDescent="0.2">
      <c r="A226" s="731"/>
      <c r="B226" s="731"/>
      <c r="C226" s="731"/>
      <c r="D226" s="731"/>
      <c r="E226" s="731"/>
      <c r="F226" s="731"/>
      <c r="G226" s="731"/>
      <c r="H226" s="731"/>
      <c r="I226" s="731"/>
      <c r="J226" s="731"/>
      <c r="K226" s="731"/>
      <c r="L226" s="731"/>
      <c r="M226" s="731"/>
      <c r="N226" s="731"/>
      <c r="O226" s="731"/>
      <c r="P226" s="731"/>
      <c r="Q226" s="731"/>
      <c r="R226" s="731"/>
      <c r="S226" s="731"/>
      <c r="T226" s="731"/>
    </row>
    <row r="227" spans="1:20" x14ac:dyDescent="0.2">
      <c r="A227" s="731"/>
      <c r="B227" s="731"/>
      <c r="C227" s="731"/>
      <c r="D227" s="731"/>
      <c r="E227" s="731"/>
      <c r="F227" s="731"/>
      <c r="G227" s="731"/>
      <c r="H227" s="731"/>
      <c r="I227" s="731"/>
      <c r="J227" s="731"/>
      <c r="K227" s="731"/>
      <c r="L227" s="731"/>
      <c r="M227" s="731"/>
      <c r="N227" s="731"/>
      <c r="O227" s="731"/>
      <c r="P227" s="731"/>
      <c r="Q227" s="731"/>
      <c r="R227" s="731"/>
      <c r="S227" s="731"/>
      <c r="T227" s="731"/>
    </row>
    <row r="228" spans="1:20" x14ac:dyDescent="0.2">
      <c r="A228" s="731"/>
      <c r="B228" s="731"/>
      <c r="C228" s="731"/>
      <c r="D228" s="731"/>
      <c r="E228" s="731"/>
      <c r="F228" s="731"/>
      <c r="G228" s="731"/>
      <c r="H228" s="731"/>
      <c r="I228" s="731"/>
      <c r="J228" s="731"/>
      <c r="K228" s="731"/>
      <c r="L228" s="731"/>
      <c r="M228" s="731"/>
      <c r="N228" s="731"/>
      <c r="O228" s="731"/>
      <c r="P228" s="731"/>
      <c r="Q228" s="731"/>
      <c r="R228" s="731"/>
      <c r="S228" s="731"/>
      <c r="T228" s="731"/>
    </row>
    <row r="229" spans="1:20" x14ac:dyDescent="0.2">
      <c r="A229" s="731"/>
      <c r="B229" s="731"/>
      <c r="C229" s="731"/>
      <c r="D229" s="731"/>
      <c r="E229" s="731"/>
      <c r="F229" s="731"/>
      <c r="G229" s="731"/>
      <c r="H229" s="731"/>
      <c r="I229" s="731"/>
      <c r="J229" s="731"/>
      <c r="K229" s="731"/>
      <c r="L229" s="731"/>
      <c r="M229" s="731"/>
      <c r="N229" s="731"/>
      <c r="O229" s="731"/>
      <c r="P229" s="731"/>
      <c r="Q229" s="731"/>
      <c r="R229" s="731"/>
      <c r="S229" s="731"/>
      <c r="T229" s="731"/>
    </row>
    <row r="230" spans="1:20" x14ac:dyDescent="0.2">
      <c r="A230" s="731"/>
      <c r="B230" s="731"/>
      <c r="C230" s="731"/>
      <c r="D230" s="731"/>
      <c r="E230" s="731"/>
      <c r="F230" s="731"/>
      <c r="G230" s="731"/>
      <c r="H230" s="731"/>
      <c r="I230" s="731"/>
      <c r="J230" s="731"/>
      <c r="K230" s="731"/>
      <c r="L230" s="731"/>
      <c r="M230" s="731"/>
      <c r="N230" s="731"/>
      <c r="O230" s="731"/>
      <c r="P230" s="731"/>
      <c r="Q230" s="731"/>
      <c r="R230" s="731"/>
      <c r="S230" s="731"/>
      <c r="T230" s="731"/>
    </row>
    <row r="231" spans="1:20" x14ac:dyDescent="0.2">
      <c r="A231" s="731"/>
      <c r="B231" s="731"/>
      <c r="C231" s="731"/>
      <c r="D231" s="731"/>
      <c r="E231" s="731"/>
      <c r="F231" s="731"/>
      <c r="G231" s="731"/>
      <c r="H231" s="731"/>
      <c r="I231" s="731"/>
      <c r="J231" s="731"/>
      <c r="K231" s="731"/>
      <c r="L231" s="731"/>
      <c r="M231" s="731"/>
      <c r="N231" s="731"/>
      <c r="O231" s="731"/>
      <c r="P231" s="731"/>
      <c r="Q231" s="731"/>
      <c r="R231" s="731"/>
      <c r="S231" s="731"/>
      <c r="T231" s="731"/>
    </row>
    <row r="232" spans="1:20" x14ac:dyDescent="0.2">
      <c r="A232" s="731"/>
      <c r="B232" s="731"/>
      <c r="C232" s="731"/>
      <c r="D232" s="731"/>
      <c r="E232" s="731"/>
      <c r="F232" s="731"/>
      <c r="G232" s="731"/>
      <c r="H232" s="731"/>
      <c r="I232" s="731"/>
      <c r="J232" s="731"/>
      <c r="K232" s="731"/>
      <c r="L232" s="731"/>
      <c r="M232" s="731"/>
      <c r="N232" s="731"/>
      <c r="O232" s="731"/>
      <c r="P232" s="731"/>
      <c r="Q232" s="731"/>
      <c r="R232" s="731"/>
      <c r="S232" s="731"/>
      <c r="T232" s="731"/>
    </row>
    <row r="233" spans="1:20" x14ac:dyDescent="0.2">
      <c r="A233" s="731"/>
      <c r="B233" s="731"/>
      <c r="C233" s="731"/>
      <c r="D233" s="731"/>
      <c r="E233" s="731"/>
      <c r="F233" s="731"/>
      <c r="G233" s="731"/>
      <c r="H233" s="731"/>
      <c r="I233" s="731"/>
      <c r="J233" s="731"/>
      <c r="K233" s="731"/>
      <c r="L233" s="731"/>
      <c r="M233" s="731"/>
      <c r="N233" s="731"/>
      <c r="O233" s="731"/>
      <c r="P233" s="731"/>
      <c r="Q233" s="731"/>
      <c r="R233" s="731"/>
      <c r="S233" s="731"/>
      <c r="T233" s="731"/>
    </row>
    <row r="234" spans="1:20" x14ac:dyDescent="0.2">
      <c r="A234" s="731"/>
      <c r="B234" s="731"/>
      <c r="C234" s="731"/>
      <c r="D234" s="731"/>
      <c r="E234" s="731"/>
      <c r="F234" s="731"/>
      <c r="G234" s="731"/>
      <c r="H234" s="731"/>
      <c r="I234" s="731"/>
      <c r="J234" s="731"/>
      <c r="K234" s="731"/>
      <c r="L234" s="731"/>
      <c r="M234" s="731"/>
      <c r="N234" s="731"/>
      <c r="O234" s="731"/>
      <c r="P234" s="731"/>
      <c r="Q234" s="731"/>
      <c r="R234" s="731"/>
      <c r="S234" s="731"/>
      <c r="T234" s="731"/>
    </row>
    <row r="235" spans="1:20" x14ac:dyDescent="0.2">
      <c r="A235" s="731"/>
      <c r="B235" s="731"/>
      <c r="C235" s="731"/>
      <c r="D235" s="731"/>
      <c r="E235" s="731"/>
      <c r="F235" s="731"/>
      <c r="G235" s="731"/>
      <c r="H235" s="731"/>
      <c r="I235" s="731"/>
      <c r="J235" s="731"/>
      <c r="K235" s="731"/>
      <c r="L235" s="731"/>
      <c r="M235" s="731"/>
      <c r="N235" s="731"/>
      <c r="O235" s="731"/>
      <c r="P235" s="731"/>
      <c r="Q235" s="731"/>
      <c r="R235" s="731"/>
      <c r="S235" s="731"/>
      <c r="T235" s="731"/>
    </row>
    <row r="236" spans="1:20" x14ac:dyDescent="0.2">
      <c r="A236" s="731"/>
      <c r="B236" s="731"/>
      <c r="C236" s="731"/>
      <c r="D236" s="731"/>
      <c r="E236" s="731"/>
      <c r="F236" s="731"/>
      <c r="G236" s="731"/>
      <c r="H236" s="731"/>
      <c r="I236" s="731"/>
      <c r="J236" s="731"/>
      <c r="K236" s="731"/>
      <c r="L236" s="731"/>
      <c r="M236" s="731"/>
      <c r="N236" s="731"/>
      <c r="O236" s="731"/>
      <c r="P236" s="731"/>
      <c r="Q236" s="731"/>
      <c r="R236" s="731"/>
      <c r="S236" s="731"/>
      <c r="T236" s="731"/>
    </row>
    <row r="237" spans="1:20" x14ac:dyDescent="0.2">
      <c r="A237" s="731"/>
      <c r="B237" s="731"/>
      <c r="C237" s="731"/>
      <c r="D237" s="731"/>
      <c r="E237" s="731"/>
      <c r="F237" s="731"/>
      <c r="G237" s="731"/>
      <c r="H237" s="731"/>
      <c r="I237" s="731"/>
      <c r="J237" s="731"/>
      <c r="K237" s="731"/>
      <c r="L237" s="731"/>
      <c r="M237" s="731"/>
      <c r="N237" s="731"/>
      <c r="O237" s="731"/>
      <c r="P237" s="731"/>
      <c r="Q237" s="731"/>
      <c r="R237" s="731"/>
      <c r="S237" s="731"/>
      <c r="T237" s="731"/>
    </row>
    <row r="238" spans="1:20" x14ac:dyDescent="0.2">
      <c r="A238" s="731"/>
      <c r="B238" s="731"/>
      <c r="C238" s="731"/>
      <c r="D238" s="731"/>
      <c r="E238" s="731"/>
      <c r="F238" s="731"/>
      <c r="G238" s="731"/>
      <c r="H238" s="731"/>
      <c r="I238" s="731"/>
      <c r="J238" s="731"/>
      <c r="K238" s="731"/>
      <c r="L238" s="731"/>
      <c r="M238" s="731"/>
      <c r="N238" s="731"/>
      <c r="O238" s="731"/>
      <c r="P238" s="731"/>
      <c r="Q238" s="731"/>
      <c r="R238" s="731"/>
      <c r="S238" s="731"/>
      <c r="T238" s="731"/>
    </row>
    <row r="239" spans="1:20" x14ac:dyDescent="0.2">
      <c r="A239" s="731"/>
      <c r="B239" s="731"/>
      <c r="C239" s="731"/>
      <c r="D239" s="731"/>
      <c r="E239" s="731"/>
      <c r="F239" s="731"/>
      <c r="G239" s="731"/>
      <c r="H239" s="731"/>
      <c r="I239" s="731"/>
      <c r="J239" s="731"/>
      <c r="K239" s="731"/>
      <c r="L239" s="731"/>
      <c r="M239" s="731"/>
      <c r="N239" s="731"/>
      <c r="O239" s="731"/>
      <c r="P239" s="731"/>
      <c r="Q239" s="731"/>
      <c r="R239" s="731"/>
      <c r="S239" s="731"/>
      <c r="T239" s="731"/>
    </row>
    <row r="240" spans="1:20" x14ac:dyDescent="0.2">
      <c r="A240" s="731"/>
      <c r="B240" s="731"/>
      <c r="C240" s="731"/>
      <c r="D240" s="731"/>
      <c r="E240" s="731"/>
      <c r="F240" s="731"/>
      <c r="G240" s="731"/>
      <c r="H240" s="731"/>
      <c r="I240" s="731"/>
      <c r="J240" s="731"/>
      <c r="K240" s="731"/>
      <c r="L240" s="731"/>
      <c r="M240" s="731"/>
      <c r="N240" s="731"/>
      <c r="O240" s="731"/>
      <c r="P240" s="731"/>
      <c r="Q240" s="731"/>
      <c r="R240" s="731"/>
      <c r="S240" s="731"/>
      <c r="T240" s="731"/>
    </row>
    <row r="241" spans="1:20" x14ac:dyDescent="0.2">
      <c r="A241" s="731"/>
      <c r="B241" s="731"/>
      <c r="C241" s="731"/>
      <c r="D241" s="731"/>
      <c r="E241" s="731"/>
      <c r="F241" s="731"/>
      <c r="G241" s="731"/>
      <c r="H241" s="731"/>
      <c r="I241" s="731"/>
      <c r="J241" s="731"/>
      <c r="K241" s="731"/>
      <c r="L241" s="731"/>
      <c r="M241" s="731"/>
      <c r="N241" s="731"/>
      <c r="O241" s="731"/>
      <c r="P241" s="731"/>
      <c r="Q241" s="731"/>
      <c r="R241" s="731"/>
      <c r="S241" s="731"/>
      <c r="T241" s="731"/>
    </row>
    <row r="242" spans="1:20" x14ac:dyDescent="0.2">
      <c r="A242" s="731"/>
      <c r="B242" s="731"/>
      <c r="C242" s="731"/>
      <c r="D242" s="731"/>
      <c r="E242" s="731"/>
      <c r="F242" s="731"/>
      <c r="G242" s="731"/>
      <c r="H242" s="731"/>
      <c r="I242" s="731"/>
      <c r="J242" s="731"/>
      <c r="K242" s="731"/>
      <c r="L242" s="731"/>
      <c r="M242" s="731"/>
      <c r="N242" s="731"/>
      <c r="O242" s="731"/>
      <c r="P242" s="731"/>
      <c r="Q242" s="731"/>
      <c r="R242" s="731"/>
      <c r="S242" s="731"/>
      <c r="T242" s="731"/>
    </row>
    <row r="243" spans="1:20" x14ac:dyDescent="0.2">
      <c r="A243" s="731"/>
      <c r="B243" s="731"/>
      <c r="C243" s="731"/>
      <c r="D243" s="731"/>
      <c r="E243" s="731"/>
      <c r="F243" s="731"/>
      <c r="G243" s="731"/>
      <c r="H243" s="731"/>
      <c r="I243" s="731"/>
      <c r="J243" s="731"/>
      <c r="K243" s="731"/>
      <c r="L243" s="731"/>
      <c r="M243" s="731"/>
      <c r="N243" s="731"/>
      <c r="O243" s="731"/>
      <c r="P243" s="731"/>
      <c r="Q243" s="731"/>
      <c r="R243" s="731"/>
      <c r="S243" s="731"/>
      <c r="T243" s="731"/>
    </row>
    <row r="244" spans="1:20" x14ac:dyDescent="0.2">
      <c r="A244" s="731"/>
      <c r="B244" s="731"/>
      <c r="C244" s="731"/>
      <c r="D244" s="731"/>
      <c r="E244" s="731"/>
      <c r="F244" s="731"/>
      <c r="G244" s="731"/>
      <c r="H244" s="731"/>
      <c r="I244" s="731"/>
      <c r="J244" s="731"/>
      <c r="K244" s="731"/>
      <c r="L244" s="731"/>
      <c r="M244" s="731"/>
      <c r="N244" s="731"/>
      <c r="O244" s="731"/>
      <c r="P244" s="731"/>
      <c r="Q244" s="731"/>
      <c r="R244" s="731"/>
      <c r="S244" s="731"/>
      <c r="T244" s="731"/>
    </row>
    <row r="245" spans="1:20" x14ac:dyDescent="0.2">
      <c r="A245" s="731"/>
      <c r="B245" s="731"/>
      <c r="C245" s="731"/>
      <c r="D245" s="731"/>
      <c r="E245" s="731"/>
      <c r="F245" s="731"/>
      <c r="G245" s="731"/>
      <c r="H245" s="731"/>
      <c r="I245" s="731"/>
      <c r="J245" s="731"/>
      <c r="K245" s="731"/>
      <c r="L245" s="731"/>
      <c r="M245" s="731"/>
      <c r="N245" s="731"/>
      <c r="O245" s="731"/>
      <c r="P245" s="731"/>
      <c r="Q245" s="731"/>
      <c r="R245" s="731"/>
      <c r="S245" s="731"/>
      <c r="T245" s="731"/>
    </row>
    <row r="246" spans="1:20" x14ac:dyDescent="0.2">
      <c r="A246" s="731"/>
      <c r="B246" s="731"/>
      <c r="C246" s="731"/>
      <c r="D246" s="731"/>
      <c r="E246" s="731"/>
      <c r="F246" s="731"/>
      <c r="G246" s="731"/>
      <c r="H246" s="731"/>
      <c r="I246" s="731"/>
      <c r="J246" s="731"/>
      <c r="K246" s="731"/>
      <c r="L246" s="731"/>
      <c r="M246" s="731"/>
      <c r="N246" s="731"/>
      <c r="O246" s="731"/>
      <c r="P246" s="731"/>
      <c r="Q246" s="731"/>
      <c r="R246" s="731"/>
      <c r="S246" s="731"/>
      <c r="T246" s="731"/>
    </row>
    <row r="247" spans="1:20" x14ac:dyDescent="0.2">
      <c r="A247" s="731"/>
      <c r="B247" s="731"/>
      <c r="C247" s="731"/>
      <c r="D247" s="731"/>
      <c r="E247" s="731"/>
      <c r="F247" s="731"/>
      <c r="G247" s="731"/>
      <c r="H247" s="731"/>
      <c r="I247" s="731"/>
      <c r="J247" s="731"/>
      <c r="K247" s="731"/>
      <c r="L247" s="731"/>
      <c r="M247" s="731"/>
      <c r="N247" s="731"/>
      <c r="O247" s="731"/>
      <c r="P247" s="731"/>
      <c r="Q247" s="731"/>
      <c r="R247" s="731"/>
      <c r="S247" s="731"/>
      <c r="T247" s="731"/>
    </row>
    <row r="248" spans="1:20" x14ac:dyDescent="0.2">
      <c r="A248" s="731"/>
      <c r="B248" s="731"/>
      <c r="C248" s="731"/>
      <c r="D248" s="731"/>
      <c r="E248" s="731"/>
      <c r="F248" s="731"/>
      <c r="G248" s="731"/>
      <c r="H248" s="731"/>
      <c r="I248" s="731"/>
      <c r="J248" s="731"/>
      <c r="K248" s="731"/>
      <c r="L248" s="731"/>
      <c r="M248" s="731"/>
      <c r="N248" s="731"/>
      <c r="O248" s="731"/>
      <c r="P248" s="731"/>
      <c r="Q248" s="731"/>
      <c r="R248" s="731"/>
      <c r="S248" s="731"/>
      <c r="T248" s="731"/>
    </row>
    <row r="249" spans="1:20" x14ac:dyDescent="0.2">
      <c r="A249" s="731"/>
      <c r="B249" s="731"/>
      <c r="C249" s="731"/>
      <c r="D249" s="731"/>
      <c r="E249" s="731"/>
      <c r="F249" s="731"/>
      <c r="G249" s="731"/>
      <c r="H249" s="731"/>
      <c r="I249" s="731"/>
      <c r="J249" s="731"/>
      <c r="K249" s="731"/>
      <c r="L249" s="731"/>
      <c r="M249" s="731"/>
      <c r="N249" s="731"/>
      <c r="O249" s="731"/>
      <c r="P249" s="731"/>
      <c r="Q249" s="731"/>
      <c r="R249" s="731"/>
      <c r="S249" s="731"/>
      <c r="T249" s="731"/>
    </row>
    <row r="250" spans="1:20" x14ac:dyDescent="0.2">
      <c r="A250" s="731"/>
      <c r="B250" s="731"/>
      <c r="C250" s="731"/>
      <c r="D250" s="731"/>
      <c r="E250" s="731"/>
      <c r="F250" s="731"/>
      <c r="G250" s="731"/>
      <c r="H250" s="731"/>
      <c r="I250" s="731"/>
      <c r="J250" s="731"/>
      <c r="K250" s="731"/>
      <c r="L250" s="731"/>
      <c r="M250" s="731"/>
      <c r="N250" s="731"/>
      <c r="O250" s="731"/>
      <c r="P250" s="731"/>
      <c r="Q250" s="731"/>
      <c r="R250" s="731"/>
      <c r="S250" s="731"/>
      <c r="T250" s="731"/>
    </row>
    <row r="251" spans="1:20" x14ac:dyDescent="0.2">
      <c r="A251" s="731"/>
      <c r="B251" s="731"/>
      <c r="C251" s="731"/>
      <c r="D251" s="731"/>
      <c r="E251" s="731"/>
      <c r="F251" s="731"/>
      <c r="G251" s="731"/>
      <c r="H251" s="731"/>
      <c r="I251" s="731"/>
      <c r="J251" s="731"/>
      <c r="K251" s="731"/>
      <c r="L251" s="731"/>
      <c r="M251" s="731"/>
      <c r="N251" s="731"/>
      <c r="O251" s="731"/>
      <c r="P251" s="731"/>
      <c r="Q251" s="731"/>
      <c r="R251" s="731"/>
      <c r="S251" s="731"/>
      <c r="T251" s="731"/>
    </row>
    <row r="252" spans="1:20" x14ac:dyDescent="0.2">
      <c r="A252" s="731"/>
      <c r="B252" s="731"/>
      <c r="C252" s="731"/>
      <c r="D252" s="731"/>
      <c r="E252" s="731"/>
      <c r="F252" s="731"/>
      <c r="G252" s="731"/>
      <c r="H252" s="731"/>
      <c r="I252" s="731"/>
      <c r="J252" s="731"/>
      <c r="K252" s="731"/>
      <c r="L252" s="731"/>
      <c r="M252" s="731"/>
      <c r="N252" s="731"/>
      <c r="O252" s="731"/>
      <c r="P252" s="731"/>
      <c r="Q252" s="731"/>
      <c r="R252" s="731"/>
      <c r="S252" s="731"/>
      <c r="T252" s="731"/>
    </row>
    <row r="253" spans="1:20" x14ac:dyDescent="0.2">
      <c r="A253" s="731"/>
      <c r="B253" s="731"/>
      <c r="C253" s="731"/>
      <c r="D253" s="731"/>
      <c r="E253" s="731"/>
      <c r="F253" s="731"/>
      <c r="G253" s="731"/>
      <c r="H253" s="731"/>
      <c r="I253" s="731"/>
      <c r="J253" s="731"/>
      <c r="K253" s="731"/>
      <c r="L253" s="731"/>
      <c r="M253" s="731"/>
      <c r="N253" s="731"/>
      <c r="O253" s="731"/>
      <c r="P253" s="731"/>
      <c r="Q253" s="731"/>
      <c r="R253" s="731"/>
      <c r="S253" s="731"/>
      <c r="T253" s="731"/>
    </row>
    <row r="254" spans="1:20" x14ac:dyDescent="0.2">
      <c r="A254" s="731"/>
      <c r="B254" s="731"/>
      <c r="C254" s="731"/>
      <c r="D254" s="731"/>
      <c r="E254" s="731"/>
      <c r="F254" s="731"/>
      <c r="G254" s="731"/>
      <c r="H254" s="731"/>
      <c r="I254" s="731"/>
      <c r="J254" s="731"/>
      <c r="K254" s="731"/>
      <c r="L254" s="731"/>
      <c r="M254" s="731"/>
      <c r="N254" s="731"/>
      <c r="O254" s="731"/>
      <c r="P254" s="731"/>
      <c r="Q254" s="731"/>
      <c r="R254" s="731"/>
      <c r="S254" s="731"/>
      <c r="T254" s="731"/>
    </row>
    <row r="255" spans="1:20" x14ac:dyDescent="0.2">
      <c r="A255" s="731"/>
      <c r="B255" s="731"/>
      <c r="C255" s="731"/>
      <c r="D255" s="731"/>
      <c r="E255" s="731"/>
      <c r="F255" s="731"/>
      <c r="G255" s="731"/>
      <c r="H255" s="731"/>
      <c r="I255" s="731"/>
      <c r="J255" s="731"/>
      <c r="K255" s="731"/>
      <c r="L255" s="731"/>
      <c r="M255" s="731"/>
      <c r="N255" s="731"/>
      <c r="O255" s="731"/>
      <c r="P255" s="731"/>
      <c r="Q255" s="731"/>
      <c r="R255" s="731"/>
      <c r="S255" s="731"/>
      <c r="T255" s="731"/>
    </row>
    <row r="256" spans="1:20" x14ac:dyDescent="0.2">
      <c r="A256" s="731"/>
      <c r="B256" s="731"/>
      <c r="C256" s="731"/>
      <c r="D256" s="731"/>
      <c r="E256" s="731"/>
      <c r="F256" s="731"/>
      <c r="G256" s="731"/>
      <c r="H256" s="731"/>
      <c r="I256" s="731"/>
      <c r="J256" s="731"/>
      <c r="K256" s="731"/>
      <c r="L256" s="731"/>
      <c r="M256" s="731"/>
      <c r="N256" s="731"/>
      <c r="O256" s="731"/>
      <c r="P256" s="731"/>
      <c r="Q256" s="731"/>
      <c r="R256" s="731"/>
      <c r="S256" s="731"/>
      <c r="T256" s="731"/>
    </row>
    <row r="257" spans="1:20" x14ac:dyDescent="0.2">
      <c r="A257" s="731"/>
      <c r="B257" s="731"/>
      <c r="C257" s="731"/>
      <c r="D257" s="731"/>
      <c r="E257" s="731"/>
      <c r="F257" s="731"/>
      <c r="G257" s="731"/>
      <c r="H257" s="731"/>
      <c r="I257" s="731"/>
      <c r="J257" s="731"/>
      <c r="K257" s="731"/>
      <c r="L257" s="731"/>
      <c r="M257" s="731"/>
      <c r="N257" s="731"/>
      <c r="O257" s="731"/>
      <c r="P257" s="731"/>
      <c r="Q257" s="731"/>
      <c r="R257" s="731"/>
      <c r="S257" s="731"/>
      <c r="T257" s="731"/>
    </row>
    <row r="258" spans="1:20" x14ac:dyDescent="0.2">
      <c r="A258" s="731"/>
      <c r="B258" s="731"/>
      <c r="C258" s="731"/>
      <c r="D258" s="731"/>
      <c r="E258" s="731"/>
      <c r="F258" s="731"/>
      <c r="G258" s="731"/>
      <c r="H258" s="731"/>
      <c r="I258" s="731"/>
      <c r="J258" s="731"/>
      <c r="K258" s="731"/>
      <c r="L258" s="731"/>
      <c r="M258" s="731"/>
      <c r="N258" s="731"/>
      <c r="O258" s="731"/>
      <c r="P258" s="731"/>
      <c r="Q258" s="731"/>
      <c r="R258" s="731"/>
      <c r="S258" s="731"/>
      <c r="T258" s="731"/>
    </row>
    <row r="259" spans="1:20" x14ac:dyDescent="0.2">
      <c r="A259" s="731"/>
      <c r="B259" s="731"/>
      <c r="C259" s="731"/>
      <c r="D259" s="731"/>
      <c r="E259" s="731"/>
      <c r="F259" s="731"/>
      <c r="G259" s="731"/>
      <c r="H259" s="731"/>
      <c r="I259" s="731"/>
      <c r="J259" s="731"/>
      <c r="K259" s="731"/>
      <c r="L259" s="731"/>
      <c r="M259" s="731"/>
      <c r="N259" s="731"/>
      <c r="O259" s="731"/>
      <c r="P259" s="731"/>
      <c r="Q259" s="731"/>
      <c r="R259" s="731"/>
      <c r="S259" s="731"/>
      <c r="T259" s="731"/>
    </row>
    <row r="260" spans="1:20" x14ac:dyDescent="0.2">
      <c r="A260" s="731"/>
      <c r="B260" s="731"/>
      <c r="C260" s="731"/>
      <c r="D260" s="731"/>
      <c r="E260" s="731"/>
      <c r="F260" s="731"/>
      <c r="G260" s="731"/>
      <c r="H260" s="731"/>
      <c r="I260" s="731"/>
      <c r="J260" s="731"/>
      <c r="K260" s="731"/>
      <c r="L260" s="731"/>
      <c r="M260" s="731"/>
      <c r="N260" s="731"/>
      <c r="O260" s="731"/>
      <c r="P260" s="731"/>
      <c r="Q260" s="731"/>
      <c r="R260" s="731"/>
      <c r="S260" s="731"/>
      <c r="T260" s="731"/>
    </row>
    <row r="261" spans="1:20" x14ac:dyDescent="0.2">
      <c r="A261" s="731"/>
      <c r="B261" s="731"/>
      <c r="C261" s="731"/>
      <c r="D261" s="731"/>
      <c r="E261" s="731"/>
      <c r="F261" s="731"/>
      <c r="G261" s="731"/>
      <c r="H261" s="731"/>
      <c r="I261" s="731"/>
      <c r="J261" s="731"/>
      <c r="K261" s="731"/>
      <c r="L261" s="731"/>
      <c r="M261" s="731"/>
      <c r="N261" s="731"/>
      <c r="O261" s="731"/>
      <c r="P261" s="731"/>
      <c r="Q261" s="731"/>
      <c r="R261" s="731"/>
      <c r="S261" s="731"/>
      <c r="T261" s="731"/>
    </row>
    <row r="262" spans="1:20" x14ac:dyDescent="0.2">
      <c r="A262" s="731"/>
      <c r="B262" s="731"/>
      <c r="C262" s="731"/>
      <c r="D262" s="731"/>
      <c r="E262" s="731"/>
      <c r="F262" s="731"/>
      <c r="G262" s="731"/>
      <c r="H262" s="731"/>
      <c r="I262" s="731"/>
      <c r="J262" s="731"/>
      <c r="K262" s="731"/>
      <c r="L262" s="731"/>
      <c r="M262" s="731"/>
      <c r="N262" s="731"/>
      <c r="O262" s="731"/>
      <c r="P262" s="731"/>
      <c r="Q262" s="731"/>
      <c r="R262" s="731"/>
      <c r="S262" s="731"/>
      <c r="T262" s="731"/>
    </row>
    <row r="263" spans="1:20" x14ac:dyDescent="0.2">
      <c r="A263" s="731"/>
      <c r="B263" s="731"/>
      <c r="C263" s="731"/>
      <c r="D263" s="731"/>
      <c r="E263" s="731"/>
      <c r="F263" s="731"/>
      <c r="G263" s="731"/>
      <c r="H263" s="731"/>
      <c r="I263" s="731"/>
      <c r="J263" s="731"/>
      <c r="K263" s="731"/>
      <c r="L263" s="731"/>
      <c r="M263" s="731"/>
      <c r="N263" s="731"/>
      <c r="O263" s="731"/>
      <c r="P263" s="731"/>
      <c r="Q263" s="731"/>
      <c r="R263" s="731"/>
      <c r="S263" s="731"/>
      <c r="T263" s="731"/>
    </row>
    <row r="264" spans="1:20" x14ac:dyDescent="0.2">
      <c r="A264" s="731"/>
      <c r="B264" s="731"/>
      <c r="C264" s="731"/>
      <c r="D264" s="731"/>
      <c r="E264" s="731"/>
      <c r="F264" s="731"/>
      <c r="G264" s="731"/>
      <c r="H264" s="731"/>
      <c r="I264" s="731"/>
      <c r="J264" s="731"/>
      <c r="K264" s="731"/>
      <c r="L264" s="731"/>
      <c r="M264" s="731"/>
      <c r="N264" s="731"/>
      <c r="O264" s="731"/>
      <c r="P264" s="731"/>
      <c r="Q264" s="731"/>
      <c r="R264" s="731"/>
      <c r="S264" s="731"/>
      <c r="T264" s="731"/>
    </row>
    <row r="265" spans="1:20" x14ac:dyDescent="0.2">
      <c r="A265" s="731"/>
      <c r="B265" s="731"/>
      <c r="C265" s="731"/>
      <c r="D265" s="731"/>
      <c r="E265" s="731"/>
      <c r="F265" s="731"/>
      <c r="G265" s="731"/>
      <c r="H265" s="731"/>
      <c r="I265" s="731"/>
      <c r="J265" s="731"/>
      <c r="K265" s="731"/>
      <c r="L265" s="731"/>
      <c r="M265" s="731"/>
      <c r="N265" s="731"/>
      <c r="O265" s="731"/>
      <c r="P265" s="731"/>
      <c r="Q265" s="731"/>
      <c r="R265" s="731"/>
      <c r="S265" s="731"/>
      <c r="T265" s="731"/>
    </row>
    <row r="266" spans="1:20" x14ac:dyDescent="0.2">
      <c r="A266" s="731"/>
      <c r="B266" s="731"/>
      <c r="C266" s="731"/>
      <c r="D266" s="731"/>
      <c r="E266" s="731"/>
      <c r="F266" s="731"/>
      <c r="G266" s="731"/>
      <c r="H266" s="731"/>
      <c r="I266" s="731"/>
      <c r="J266" s="731"/>
      <c r="K266" s="731"/>
      <c r="L266" s="731"/>
      <c r="M266" s="731"/>
      <c r="N266" s="731"/>
      <c r="O266" s="731"/>
      <c r="P266" s="731"/>
      <c r="Q266" s="731"/>
      <c r="R266" s="731"/>
      <c r="S266" s="731"/>
      <c r="T266" s="731"/>
    </row>
    <row r="267" spans="1:20" x14ac:dyDescent="0.2">
      <c r="A267" s="731"/>
      <c r="B267" s="731"/>
      <c r="C267" s="731"/>
      <c r="D267" s="731"/>
      <c r="E267" s="731"/>
      <c r="F267" s="731"/>
      <c r="G267" s="731"/>
      <c r="H267" s="731"/>
      <c r="I267" s="731"/>
      <c r="J267" s="731"/>
      <c r="K267" s="731"/>
      <c r="L267" s="731"/>
      <c r="M267" s="731"/>
      <c r="N267" s="731"/>
      <c r="O267" s="731"/>
      <c r="P267" s="731"/>
      <c r="Q267" s="731"/>
      <c r="R267" s="731"/>
      <c r="S267" s="731"/>
      <c r="T267" s="731"/>
    </row>
    <row r="268" spans="1:20" x14ac:dyDescent="0.2">
      <c r="A268" s="731"/>
      <c r="B268" s="731"/>
      <c r="C268" s="731"/>
      <c r="D268" s="731"/>
      <c r="E268" s="731"/>
      <c r="F268" s="731"/>
      <c r="G268" s="731"/>
      <c r="H268" s="731"/>
      <c r="I268" s="731"/>
      <c r="J268" s="731"/>
      <c r="K268" s="731"/>
      <c r="L268" s="731"/>
      <c r="M268" s="731"/>
      <c r="N268" s="731"/>
      <c r="O268" s="731"/>
      <c r="P268" s="731"/>
      <c r="Q268" s="731"/>
      <c r="R268" s="731"/>
      <c r="S268" s="731"/>
      <c r="T268" s="731"/>
    </row>
    <row r="269" spans="1:20" x14ac:dyDescent="0.2">
      <c r="A269" s="731"/>
      <c r="B269" s="731"/>
      <c r="C269" s="731"/>
      <c r="D269" s="731"/>
      <c r="E269" s="731"/>
      <c r="F269" s="731"/>
      <c r="G269" s="731"/>
      <c r="H269" s="731"/>
      <c r="I269" s="731"/>
      <c r="J269" s="731"/>
      <c r="K269" s="731"/>
      <c r="L269" s="731"/>
      <c r="M269" s="731"/>
      <c r="N269" s="731"/>
      <c r="O269" s="731"/>
      <c r="P269" s="731"/>
      <c r="Q269" s="731"/>
      <c r="R269" s="731"/>
      <c r="S269" s="731"/>
      <c r="T269" s="731"/>
    </row>
    <row r="270" spans="1:20" x14ac:dyDescent="0.2">
      <c r="A270" s="731"/>
      <c r="B270" s="731"/>
      <c r="C270" s="731"/>
      <c r="D270" s="731"/>
      <c r="E270" s="731"/>
      <c r="F270" s="731"/>
      <c r="G270" s="731"/>
      <c r="H270" s="731"/>
      <c r="I270" s="731"/>
      <c r="J270" s="731"/>
      <c r="K270" s="731"/>
      <c r="L270" s="731"/>
      <c r="M270" s="731"/>
      <c r="N270" s="731"/>
      <c r="O270" s="731"/>
      <c r="P270" s="731"/>
      <c r="Q270" s="731"/>
      <c r="R270" s="731"/>
      <c r="S270" s="731"/>
      <c r="T270" s="731"/>
    </row>
    <row r="271" spans="1:20" x14ac:dyDescent="0.2">
      <c r="A271" s="731"/>
      <c r="B271" s="731"/>
      <c r="C271" s="731"/>
      <c r="D271" s="731"/>
      <c r="E271" s="731"/>
      <c r="F271" s="731"/>
      <c r="G271" s="731"/>
      <c r="H271" s="731"/>
      <c r="I271" s="731"/>
      <c r="J271" s="731"/>
      <c r="K271" s="731"/>
      <c r="L271" s="731"/>
      <c r="M271" s="731"/>
      <c r="N271" s="731"/>
      <c r="O271" s="731"/>
      <c r="P271" s="731"/>
      <c r="Q271" s="731"/>
      <c r="R271" s="731"/>
      <c r="S271" s="731"/>
      <c r="T271" s="731"/>
    </row>
    <row r="272" spans="1:20" x14ac:dyDescent="0.2">
      <c r="A272" s="731"/>
      <c r="B272" s="731"/>
      <c r="C272" s="731"/>
      <c r="D272" s="731"/>
      <c r="E272" s="731"/>
      <c r="F272" s="731"/>
      <c r="G272" s="731"/>
      <c r="H272" s="731"/>
      <c r="I272" s="731"/>
      <c r="J272" s="731"/>
      <c r="K272" s="731"/>
      <c r="L272" s="731"/>
      <c r="M272" s="731"/>
      <c r="N272" s="731"/>
      <c r="O272" s="731"/>
      <c r="P272" s="731"/>
      <c r="Q272" s="731"/>
      <c r="R272" s="731"/>
      <c r="S272" s="731"/>
      <c r="T272" s="731"/>
    </row>
    <row r="273" spans="1:20" x14ac:dyDescent="0.2">
      <c r="A273" s="731"/>
      <c r="B273" s="731"/>
      <c r="C273" s="731"/>
      <c r="D273" s="731"/>
      <c r="E273" s="731"/>
      <c r="F273" s="731"/>
      <c r="G273" s="731"/>
      <c r="H273" s="731"/>
      <c r="I273" s="731"/>
      <c r="J273" s="731"/>
      <c r="K273" s="731"/>
      <c r="L273" s="731"/>
      <c r="M273" s="731"/>
      <c r="N273" s="731"/>
      <c r="O273" s="731"/>
      <c r="P273" s="731"/>
      <c r="Q273" s="731"/>
      <c r="R273" s="731"/>
      <c r="S273" s="731"/>
      <c r="T273" s="731"/>
    </row>
    <row r="274" spans="1:20" x14ac:dyDescent="0.2">
      <c r="A274" s="731"/>
      <c r="B274" s="731"/>
      <c r="C274" s="731"/>
      <c r="D274" s="731"/>
      <c r="E274" s="731"/>
      <c r="F274" s="731"/>
      <c r="G274" s="731"/>
      <c r="H274" s="731"/>
      <c r="I274" s="731"/>
      <c r="J274" s="731"/>
      <c r="K274" s="731"/>
      <c r="L274" s="731"/>
      <c r="M274" s="731"/>
      <c r="N274" s="731"/>
      <c r="O274" s="731"/>
      <c r="P274" s="731"/>
      <c r="Q274" s="731"/>
      <c r="R274" s="731"/>
      <c r="S274" s="731"/>
      <c r="T274" s="731"/>
    </row>
    <row r="275" spans="1:20" x14ac:dyDescent="0.2">
      <c r="A275" s="731"/>
      <c r="B275" s="731"/>
      <c r="C275" s="731"/>
      <c r="D275" s="731"/>
      <c r="E275" s="731"/>
      <c r="F275" s="731"/>
      <c r="G275" s="731"/>
      <c r="H275" s="731"/>
      <c r="I275" s="731"/>
      <c r="J275" s="731"/>
      <c r="K275" s="731"/>
      <c r="L275" s="731"/>
      <c r="M275" s="731"/>
      <c r="N275" s="731"/>
      <c r="O275" s="731"/>
      <c r="P275" s="731"/>
      <c r="Q275" s="731"/>
      <c r="R275" s="731"/>
      <c r="S275" s="731"/>
      <c r="T275" s="731"/>
    </row>
    <row r="276" spans="1:20" x14ac:dyDescent="0.2">
      <c r="A276" s="731"/>
      <c r="B276" s="731"/>
      <c r="C276" s="731"/>
      <c r="D276" s="731"/>
      <c r="E276" s="731"/>
      <c r="F276" s="731"/>
      <c r="G276" s="731"/>
      <c r="H276" s="731"/>
      <c r="I276" s="731"/>
      <c r="J276" s="731"/>
      <c r="K276" s="731"/>
      <c r="L276" s="731"/>
      <c r="M276" s="731"/>
      <c r="N276" s="731"/>
      <c r="O276" s="731"/>
      <c r="P276" s="731"/>
      <c r="Q276" s="731"/>
      <c r="R276" s="731"/>
      <c r="S276" s="731"/>
      <c r="T276" s="731"/>
    </row>
    <row r="277" spans="1:20" x14ac:dyDescent="0.2">
      <c r="A277" s="731"/>
      <c r="B277" s="731"/>
      <c r="C277" s="731"/>
      <c r="D277" s="731"/>
      <c r="E277" s="731"/>
      <c r="F277" s="731"/>
      <c r="G277" s="731"/>
      <c r="H277" s="731"/>
      <c r="I277" s="731"/>
      <c r="J277" s="731"/>
      <c r="K277" s="731"/>
      <c r="L277" s="731"/>
      <c r="M277" s="731"/>
      <c r="N277" s="731"/>
      <c r="O277" s="731"/>
      <c r="P277" s="731"/>
      <c r="Q277" s="731"/>
      <c r="R277" s="731"/>
      <c r="S277" s="731"/>
      <c r="T277" s="731"/>
    </row>
    <row r="278" spans="1:20" x14ac:dyDescent="0.2">
      <c r="A278" s="731"/>
      <c r="B278" s="731"/>
      <c r="C278" s="731"/>
      <c r="D278" s="731"/>
      <c r="E278" s="731"/>
      <c r="F278" s="731"/>
      <c r="G278" s="731"/>
      <c r="H278" s="731"/>
      <c r="I278" s="731"/>
      <c r="J278" s="731"/>
      <c r="K278" s="731"/>
      <c r="L278" s="731"/>
      <c r="M278" s="731"/>
      <c r="N278" s="731"/>
      <c r="O278" s="731"/>
      <c r="P278" s="731"/>
      <c r="Q278" s="731"/>
      <c r="R278" s="731"/>
      <c r="S278" s="731"/>
      <c r="T278" s="731"/>
    </row>
    <row r="279" spans="1:20" x14ac:dyDescent="0.2">
      <c r="A279" s="731"/>
      <c r="B279" s="731"/>
      <c r="C279" s="731"/>
      <c r="D279" s="731"/>
      <c r="E279" s="731"/>
      <c r="F279" s="731"/>
      <c r="G279" s="731"/>
      <c r="H279" s="731"/>
      <c r="I279" s="731"/>
      <c r="J279" s="731"/>
      <c r="K279" s="731"/>
      <c r="L279" s="731"/>
      <c r="M279" s="731"/>
      <c r="N279" s="731"/>
      <c r="O279" s="731"/>
      <c r="P279" s="731"/>
      <c r="Q279" s="731"/>
      <c r="R279" s="731"/>
      <c r="S279" s="731"/>
      <c r="T279" s="731"/>
    </row>
    <row r="280" spans="1:20" x14ac:dyDescent="0.2">
      <c r="A280" s="731"/>
      <c r="B280" s="731"/>
      <c r="C280" s="731"/>
      <c r="D280" s="731"/>
      <c r="E280" s="731"/>
      <c r="F280" s="731"/>
      <c r="G280" s="731"/>
      <c r="H280" s="731"/>
      <c r="I280" s="731"/>
      <c r="J280" s="731"/>
      <c r="K280" s="731"/>
      <c r="L280" s="731"/>
      <c r="M280" s="731"/>
      <c r="N280" s="731"/>
      <c r="O280" s="731"/>
      <c r="P280" s="731"/>
      <c r="Q280" s="731"/>
      <c r="R280" s="731"/>
      <c r="S280" s="731"/>
      <c r="T280" s="731"/>
    </row>
    <row r="281" spans="1:20" x14ac:dyDescent="0.2">
      <c r="A281" s="731"/>
      <c r="B281" s="731"/>
      <c r="C281" s="731"/>
      <c r="D281" s="731"/>
      <c r="E281" s="731"/>
      <c r="F281" s="731"/>
      <c r="G281" s="731"/>
      <c r="H281" s="731"/>
      <c r="I281" s="731"/>
      <c r="J281" s="731"/>
      <c r="K281" s="731"/>
      <c r="L281" s="731"/>
      <c r="M281" s="731"/>
      <c r="N281" s="731"/>
      <c r="O281" s="731"/>
      <c r="P281" s="731"/>
      <c r="Q281" s="731"/>
      <c r="R281" s="731"/>
      <c r="S281" s="731"/>
      <c r="T281" s="731"/>
    </row>
    <row r="282" spans="1:20" x14ac:dyDescent="0.2">
      <c r="A282" s="731"/>
      <c r="B282" s="731"/>
      <c r="C282" s="731"/>
      <c r="D282" s="731"/>
      <c r="E282" s="731"/>
      <c r="F282" s="731"/>
      <c r="G282" s="731"/>
      <c r="H282" s="731"/>
      <c r="I282" s="731"/>
      <c r="J282" s="731"/>
      <c r="K282" s="731"/>
      <c r="L282" s="731"/>
      <c r="M282" s="731"/>
      <c r="N282" s="731"/>
      <c r="O282" s="731"/>
      <c r="P282" s="731"/>
      <c r="Q282" s="731"/>
      <c r="R282" s="731"/>
      <c r="S282" s="731"/>
      <c r="T282" s="731"/>
    </row>
    <row r="283" spans="1:20" x14ac:dyDescent="0.2">
      <c r="A283" s="731"/>
      <c r="B283" s="731"/>
      <c r="C283" s="731"/>
      <c r="D283" s="731"/>
      <c r="E283" s="731"/>
      <c r="F283" s="731"/>
      <c r="G283" s="731"/>
      <c r="H283" s="731"/>
      <c r="I283" s="731"/>
      <c r="J283" s="731"/>
      <c r="K283" s="731"/>
      <c r="L283" s="731"/>
      <c r="M283" s="731"/>
      <c r="N283" s="731"/>
      <c r="O283" s="731"/>
      <c r="P283" s="731"/>
      <c r="Q283" s="731"/>
      <c r="R283" s="731"/>
      <c r="S283" s="731"/>
      <c r="T283" s="731"/>
    </row>
    <row r="284" spans="1:20" x14ac:dyDescent="0.2">
      <c r="A284" s="731"/>
      <c r="B284" s="731"/>
      <c r="C284" s="731"/>
      <c r="D284" s="731"/>
      <c r="E284" s="731"/>
      <c r="F284" s="731"/>
      <c r="G284" s="731"/>
      <c r="H284" s="731"/>
      <c r="I284" s="731"/>
      <c r="J284" s="731"/>
      <c r="K284" s="731"/>
      <c r="L284" s="731"/>
      <c r="M284" s="731"/>
      <c r="N284" s="731"/>
      <c r="O284" s="731"/>
      <c r="P284" s="731"/>
      <c r="Q284" s="731"/>
      <c r="R284" s="731"/>
      <c r="S284" s="731"/>
      <c r="T284" s="731"/>
    </row>
    <row r="285" spans="1:20" x14ac:dyDescent="0.2">
      <c r="A285" s="731"/>
      <c r="B285" s="731"/>
      <c r="C285" s="731"/>
      <c r="D285" s="731"/>
      <c r="E285" s="731"/>
      <c r="F285" s="731"/>
      <c r="G285" s="731"/>
      <c r="H285" s="731"/>
      <c r="I285" s="731"/>
      <c r="J285" s="731"/>
      <c r="K285" s="731"/>
      <c r="L285" s="731"/>
      <c r="M285" s="731"/>
      <c r="N285" s="731"/>
      <c r="O285" s="731"/>
      <c r="P285" s="731"/>
      <c r="Q285" s="731"/>
      <c r="R285" s="731"/>
      <c r="S285" s="731"/>
      <c r="T285" s="731"/>
    </row>
    <row r="286" spans="1:20" x14ac:dyDescent="0.2">
      <c r="A286" s="731"/>
      <c r="B286" s="731"/>
      <c r="C286" s="731"/>
      <c r="D286" s="731"/>
      <c r="E286" s="731"/>
      <c r="F286" s="731"/>
      <c r="G286" s="731"/>
      <c r="H286" s="731"/>
      <c r="I286" s="731"/>
      <c r="J286" s="731"/>
      <c r="K286" s="731"/>
      <c r="L286" s="731"/>
      <c r="M286" s="731"/>
      <c r="N286" s="731"/>
      <c r="O286" s="731"/>
      <c r="P286" s="731"/>
      <c r="Q286" s="731"/>
      <c r="R286" s="731"/>
      <c r="S286" s="731"/>
      <c r="T286" s="731"/>
    </row>
    <row r="287" spans="1:20" x14ac:dyDescent="0.2">
      <c r="A287" s="731"/>
      <c r="B287" s="731"/>
      <c r="C287" s="731"/>
      <c r="D287" s="731"/>
      <c r="E287" s="731"/>
      <c r="F287" s="731"/>
      <c r="G287" s="731"/>
      <c r="H287" s="731"/>
      <c r="I287" s="731"/>
      <c r="J287" s="731"/>
      <c r="K287" s="731"/>
      <c r="L287" s="731"/>
      <c r="M287" s="731"/>
      <c r="N287" s="731"/>
      <c r="O287" s="731"/>
      <c r="P287" s="731"/>
      <c r="Q287" s="731"/>
      <c r="R287" s="731"/>
      <c r="S287" s="731"/>
      <c r="T287" s="731"/>
    </row>
    <row r="288" spans="1:20" x14ac:dyDescent="0.2">
      <c r="A288" s="731"/>
      <c r="B288" s="731"/>
      <c r="C288" s="731"/>
      <c r="D288" s="731"/>
      <c r="E288" s="731"/>
      <c r="F288" s="731"/>
      <c r="G288" s="731"/>
      <c r="H288" s="731"/>
      <c r="I288" s="731"/>
      <c r="J288" s="731"/>
      <c r="K288" s="731"/>
      <c r="L288" s="731"/>
      <c r="M288" s="731"/>
      <c r="N288" s="731"/>
      <c r="O288" s="731"/>
      <c r="P288" s="731"/>
      <c r="Q288" s="731"/>
      <c r="R288" s="731"/>
      <c r="S288" s="731"/>
      <c r="T288" s="731"/>
    </row>
    <row r="289" spans="1:20" x14ac:dyDescent="0.2">
      <c r="A289" s="731"/>
      <c r="B289" s="731"/>
      <c r="C289" s="731"/>
      <c r="D289" s="731"/>
      <c r="E289" s="731"/>
      <c r="F289" s="731"/>
      <c r="G289" s="731"/>
      <c r="H289" s="731"/>
      <c r="I289" s="731"/>
      <c r="J289" s="731"/>
      <c r="K289" s="731"/>
      <c r="L289" s="731"/>
      <c r="M289" s="731"/>
      <c r="N289" s="731"/>
      <c r="O289" s="731"/>
      <c r="P289" s="731"/>
      <c r="Q289" s="731"/>
      <c r="R289" s="731"/>
      <c r="S289" s="731"/>
      <c r="T289" s="731"/>
    </row>
    <row r="290" spans="1:20" x14ac:dyDescent="0.2">
      <c r="A290" s="731"/>
      <c r="B290" s="731"/>
      <c r="C290" s="731"/>
      <c r="D290" s="731"/>
      <c r="E290" s="731"/>
      <c r="F290" s="731"/>
      <c r="G290" s="731"/>
      <c r="H290" s="731"/>
      <c r="I290" s="731"/>
      <c r="J290" s="731"/>
      <c r="K290" s="731"/>
      <c r="L290" s="731"/>
      <c r="M290" s="731"/>
      <c r="N290" s="731"/>
      <c r="O290" s="731"/>
      <c r="P290" s="731"/>
      <c r="Q290" s="731"/>
      <c r="R290" s="731"/>
      <c r="S290" s="731"/>
      <c r="T290" s="731"/>
    </row>
    <row r="291" spans="1:20" x14ac:dyDescent="0.2">
      <c r="A291" s="731"/>
      <c r="B291" s="731"/>
      <c r="C291" s="731"/>
      <c r="D291" s="731"/>
      <c r="E291" s="731"/>
      <c r="F291" s="731"/>
      <c r="G291" s="731"/>
      <c r="H291" s="731"/>
      <c r="I291" s="731"/>
      <c r="J291" s="731"/>
      <c r="K291" s="731"/>
      <c r="L291" s="731"/>
      <c r="M291" s="731"/>
      <c r="N291" s="731"/>
      <c r="O291" s="731"/>
      <c r="P291" s="731"/>
      <c r="Q291" s="731"/>
      <c r="R291" s="731"/>
      <c r="S291" s="731"/>
      <c r="T291" s="731"/>
    </row>
    <row r="292" spans="1:20" x14ac:dyDescent="0.2">
      <c r="A292" s="731"/>
      <c r="B292" s="731"/>
      <c r="C292" s="731"/>
      <c r="D292" s="731"/>
      <c r="E292" s="731"/>
      <c r="F292" s="731"/>
      <c r="G292" s="731"/>
      <c r="H292" s="731"/>
      <c r="I292" s="731"/>
      <c r="J292" s="731"/>
      <c r="K292" s="731"/>
      <c r="L292" s="731"/>
      <c r="M292" s="731"/>
      <c r="N292" s="731"/>
      <c r="O292" s="731"/>
      <c r="P292" s="731"/>
      <c r="Q292" s="731"/>
      <c r="R292" s="731"/>
      <c r="S292" s="731"/>
      <c r="T292" s="731"/>
    </row>
    <row r="293" spans="1:20" x14ac:dyDescent="0.2">
      <c r="A293" s="731"/>
      <c r="B293" s="731"/>
      <c r="C293" s="731"/>
      <c r="D293" s="731"/>
      <c r="E293" s="731"/>
      <c r="F293" s="731"/>
      <c r="G293" s="731"/>
      <c r="H293" s="731"/>
      <c r="I293" s="731"/>
      <c r="J293" s="731"/>
      <c r="K293" s="731"/>
      <c r="L293" s="731"/>
      <c r="M293" s="731"/>
      <c r="N293" s="731"/>
      <c r="O293" s="731"/>
      <c r="P293" s="731"/>
      <c r="Q293" s="731"/>
      <c r="R293" s="731"/>
      <c r="S293" s="731"/>
      <c r="T293" s="731"/>
    </row>
    <row r="294" spans="1:20" x14ac:dyDescent="0.2">
      <c r="A294" s="731"/>
      <c r="B294" s="731"/>
      <c r="C294" s="731"/>
      <c r="D294" s="731"/>
      <c r="E294" s="731"/>
      <c r="F294" s="731"/>
      <c r="G294" s="731"/>
      <c r="H294" s="731"/>
      <c r="I294" s="731"/>
      <c r="J294" s="731"/>
      <c r="K294" s="731"/>
      <c r="L294" s="731"/>
      <c r="M294" s="731"/>
      <c r="N294" s="731"/>
      <c r="O294" s="731"/>
      <c r="P294" s="731"/>
      <c r="Q294" s="731"/>
      <c r="R294" s="731"/>
      <c r="S294" s="731"/>
      <c r="T294" s="731"/>
    </row>
    <row r="295" spans="1:20" x14ac:dyDescent="0.2">
      <c r="A295" s="731"/>
      <c r="B295" s="731"/>
      <c r="C295" s="731"/>
      <c r="D295" s="731"/>
      <c r="E295" s="731"/>
      <c r="F295" s="731"/>
      <c r="G295" s="731"/>
      <c r="H295" s="731"/>
      <c r="I295" s="731"/>
      <c r="J295" s="731"/>
      <c r="K295" s="731"/>
      <c r="L295" s="731"/>
      <c r="M295" s="731"/>
      <c r="N295" s="731"/>
      <c r="O295" s="731"/>
      <c r="P295" s="731"/>
      <c r="Q295" s="731"/>
      <c r="R295" s="731"/>
      <c r="S295" s="731"/>
      <c r="T295" s="731"/>
    </row>
    <row r="296" spans="1:20" x14ac:dyDescent="0.2">
      <c r="A296" s="731"/>
      <c r="B296" s="731"/>
      <c r="C296" s="731"/>
      <c r="D296" s="731"/>
      <c r="E296" s="731"/>
      <c r="F296" s="731"/>
      <c r="G296" s="731"/>
      <c r="H296" s="731"/>
      <c r="I296" s="731"/>
      <c r="J296" s="731"/>
      <c r="K296" s="731"/>
      <c r="L296" s="731"/>
      <c r="M296" s="731"/>
      <c r="N296" s="731"/>
      <c r="O296" s="731"/>
      <c r="P296" s="731"/>
      <c r="Q296" s="731"/>
      <c r="R296" s="731"/>
      <c r="S296" s="731"/>
      <c r="T296" s="731"/>
    </row>
    <row r="297" spans="1:20" x14ac:dyDescent="0.2">
      <c r="A297" s="731"/>
      <c r="B297" s="731"/>
      <c r="C297" s="731"/>
      <c r="D297" s="731"/>
      <c r="E297" s="731"/>
      <c r="F297" s="731"/>
      <c r="G297" s="731"/>
      <c r="H297" s="731"/>
      <c r="I297" s="731"/>
      <c r="J297" s="731"/>
      <c r="K297" s="731"/>
      <c r="L297" s="731"/>
      <c r="M297" s="731"/>
      <c r="N297" s="731"/>
      <c r="O297" s="731"/>
      <c r="P297" s="731"/>
      <c r="Q297" s="731"/>
      <c r="R297" s="731"/>
      <c r="S297" s="731"/>
      <c r="T297" s="731"/>
    </row>
    <row r="298" spans="1:20" x14ac:dyDescent="0.2">
      <c r="A298" s="731"/>
      <c r="B298" s="731"/>
      <c r="C298" s="731"/>
      <c r="D298" s="731"/>
      <c r="E298" s="731"/>
      <c r="F298" s="731"/>
      <c r="G298" s="731"/>
      <c r="H298" s="731"/>
      <c r="I298" s="731"/>
      <c r="J298" s="731"/>
      <c r="K298" s="731"/>
      <c r="L298" s="731"/>
      <c r="M298" s="731"/>
      <c r="N298" s="731"/>
      <c r="O298" s="731"/>
      <c r="P298" s="731"/>
      <c r="Q298" s="731"/>
      <c r="R298" s="731"/>
      <c r="S298" s="731"/>
      <c r="T298" s="731"/>
    </row>
    <row r="299" spans="1:20" x14ac:dyDescent="0.2">
      <c r="A299" s="731"/>
      <c r="B299" s="731"/>
      <c r="C299" s="731"/>
      <c r="D299" s="731"/>
      <c r="E299" s="731"/>
      <c r="F299" s="731"/>
      <c r="G299" s="731"/>
      <c r="H299" s="731"/>
      <c r="I299" s="731"/>
      <c r="J299" s="731"/>
      <c r="K299" s="731"/>
      <c r="L299" s="731"/>
      <c r="M299" s="731"/>
      <c r="N299" s="731"/>
      <c r="O299" s="731"/>
      <c r="P299" s="731"/>
      <c r="Q299" s="731"/>
      <c r="R299" s="731"/>
      <c r="S299" s="731"/>
      <c r="T299" s="731"/>
    </row>
    <row r="300" spans="1:20" x14ac:dyDescent="0.2">
      <c r="A300" s="731"/>
      <c r="B300" s="731"/>
      <c r="C300" s="731"/>
      <c r="D300" s="731"/>
      <c r="E300" s="731"/>
      <c r="F300" s="731"/>
      <c r="G300" s="731"/>
      <c r="H300" s="731"/>
      <c r="I300" s="731"/>
      <c r="J300" s="731"/>
      <c r="K300" s="731"/>
      <c r="L300" s="731"/>
      <c r="M300" s="731"/>
      <c r="N300" s="731"/>
      <c r="O300" s="731"/>
      <c r="P300" s="731"/>
      <c r="Q300" s="731"/>
      <c r="R300" s="731"/>
      <c r="S300" s="731"/>
      <c r="T300" s="731"/>
    </row>
    <row r="301" spans="1:20" x14ac:dyDescent="0.2">
      <c r="A301" s="731"/>
      <c r="B301" s="731"/>
      <c r="C301" s="731"/>
      <c r="D301" s="731"/>
      <c r="E301" s="731"/>
      <c r="F301" s="731"/>
      <c r="G301" s="731"/>
      <c r="H301" s="731"/>
      <c r="I301" s="731"/>
      <c r="J301" s="731"/>
      <c r="K301" s="731"/>
      <c r="L301" s="731"/>
      <c r="M301" s="731"/>
      <c r="N301" s="731"/>
      <c r="O301" s="731"/>
      <c r="P301" s="731"/>
      <c r="Q301" s="731"/>
      <c r="R301" s="731"/>
      <c r="S301" s="731"/>
      <c r="T301" s="731"/>
    </row>
    <row r="302" spans="1:20" x14ac:dyDescent="0.2">
      <c r="A302" s="731"/>
      <c r="B302" s="731"/>
      <c r="C302" s="731"/>
      <c r="D302" s="731"/>
      <c r="E302" s="731"/>
      <c r="F302" s="731"/>
      <c r="G302" s="731"/>
      <c r="H302" s="731"/>
      <c r="I302" s="731"/>
      <c r="J302" s="731"/>
      <c r="K302" s="731"/>
      <c r="L302" s="731"/>
      <c r="M302" s="731"/>
      <c r="N302" s="731"/>
      <c r="O302" s="731"/>
      <c r="P302" s="731"/>
      <c r="Q302" s="731"/>
      <c r="R302" s="731"/>
      <c r="S302" s="731"/>
      <c r="T302" s="731"/>
    </row>
    <row r="303" spans="1:20" x14ac:dyDescent="0.2">
      <c r="A303" s="731"/>
      <c r="B303" s="731"/>
      <c r="C303" s="731"/>
      <c r="D303" s="731"/>
      <c r="E303" s="731"/>
      <c r="F303" s="731"/>
      <c r="G303" s="731"/>
      <c r="H303" s="731"/>
      <c r="I303" s="731"/>
      <c r="J303" s="731"/>
      <c r="K303" s="731"/>
      <c r="L303" s="731"/>
      <c r="M303" s="731"/>
      <c r="N303" s="731"/>
      <c r="O303" s="731"/>
      <c r="P303" s="731"/>
      <c r="Q303" s="731"/>
      <c r="R303" s="731"/>
      <c r="S303" s="731"/>
      <c r="T303" s="731"/>
    </row>
    <row r="304" spans="1:20" x14ac:dyDescent="0.2">
      <c r="A304" s="731"/>
      <c r="B304" s="731"/>
      <c r="C304" s="731"/>
      <c r="D304" s="731"/>
      <c r="E304" s="731"/>
      <c r="F304" s="731"/>
      <c r="G304" s="731"/>
      <c r="H304" s="731"/>
      <c r="I304" s="731"/>
      <c r="J304" s="731"/>
      <c r="K304" s="731"/>
      <c r="L304" s="731"/>
      <c r="M304" s="731"/>
      <c r="N304" s="731"/>
      <c r="O304" s="731"/>
      <c r="P304" s="731"/>
      <c r="Q304" s="731"/>
      <c r="R304" s="731"/>
      <c r="S304" s="731"/>
      <c r="T304" s="731"/>
    </row>
    <row r="305" spans="1:20" x14ac:dyDescent="0.2">
      <c r="A305" s="731"/>
      <c r="B305" s="731"/>
      <c r="C305" s="731"/>
      <c r="D305" s="731"/>
      <c r="E305" s="731"/>
      <c r="F305" s="731"/>
      <c r="G305" s="731"/>
      <c r="H305" s="731"/>
      <c r="I305" s="731"/>
      <c r="J305" s="731"/>
      <c r="K305" s="731"/>
      <c r="L305" s="731"/>
      <c r="M305" s="731"/>
      <c r="N305" s="731"/>
      <c r="O305" s="731"/>
      <c r="P305" s="731"/>
      <c r="Q305" s="731"/>
      <c r="R305" s="731"/>
      <c r="S305" s="731"/>
      <c r="T305" s="731"/>
    </row>
    <row r="306" spans="1:20" x14ac:dyDescent="0.2">
      <c r="A306" s="731"/>
      <c r="B306" s="731"/>
      <c r="C306" s="731"/>
      <c r="D306" s="731"/>
      <c r="E306" s="731"/>
      <c r="F306" s="731"/>
      <c r="G306" s="731"/>
      <c r="H306" s="731"/>
      <c r="I306" s="731"/>
      <c r="J306" s="731"/>
      <c r="K306" s="731"/>
      <c r="L306" s="731"/>
      <c r="M306" s="731"/>
      <c r="N306" s="731"/>
      <c r="O306" s="731"/>
      <c r="P306" s="731"/>
      <c r="Q306" s="731"/>
      <c r="R306" s="731"/>
      <c r="S306" s="731"/>
      <c r="T306" s="731"/>
    </row>
    <row r="307" spans="1:20" x14ac:dyDescent="0.2">
      <c r="A307" s="731"/>
      <c r="B307" s="731"/>
      <c r="C307" s="731"/>
      <c r="D307" s="731"/>
      <c r="E307" s="731"/>
      <c r="F307" s="731"/>
      <c r="G307" s="731"/>
      <c r="H307" s="731"/>
      <c r="I307" s="731"/>
      <c r="J307" s="731"/>
      <c r="K307" s="731"/>
      <c r="L307" s="731"/>
      <c r="M307" s="731"/>
      <c r="N307" s="731"/>
      <c r="O307" s="731"/>
      <c r="P307" s="731"/>
      <c r="Q307" s="731"/>
      <c r="R307" s="731"/>
      <c r="S307" s="731"/>
      <c r="T307" s="731"/>
    </row>
    <row r="308" spans="1:20" x14ac:dyDescent="0.2">
      <c r="A308" s="731"/>
      <c r="B308" s="731"/>
      <c r="C308" s="731"/>
      <c r="D308" s="731"/>
      <c r="E308" s="731"/>
      <c r="F308" s="731"/>
      <c r="G308" s="731"/>
      <c r="H308" s="731"/>
      <c r="I308" s="731"/>
      <c r="J308" s="731"/>
      <c r="K308" s="731"/>
      <c r="L308" s="731"/>
      <c r="M308" s="731"/>
      <c r="N308" s="731"/>
      <c r="O308" s="731"/>
      <c r="P308" s="731"/>
      <c r="Q308" s="731"/>
      <c r="R308" s="731"/>
      <c r="S308" s="731"/>
      <c r="T308" s="731"/>
    </row>
    <row r="309" spans="1:20" x14ac:dyDescent="0.2">
      <c r="A309" s="731"/>
      <c r="B309" s="731"/>
      <c r="C309" s="731"/>
      <c r="D309" s="731"/>
      <c r="E309" s="731"/>
      <c r="F309" s="731"/>
      <c r="G309" s="731"/>
      <c r="H309" s="731"/>
      <c r="I309" s="731"/>
      <c r="J309" s="731"/>
      <c r="K309" s="731"/>
      <c r="L309" s="731"/>
      <c r="M309" s="731"/>
      <c r="N309" s="731"/>
      <c r="O309" s="731"/>
      <c r="P309" s="731"/>
      <c r="Q309" s="731"/>
      <c r="R309" s="731"/>
      <c r="S309" s="731"/>
      <c r="T309" s="731"/>
    </row>
    <row r="310" spans="1:20" x14ac:dyDescent="0.2">
      <c r="A310" s="731"/>
      <c r="B310" s="731"/>
      <c r="C310" s="731"/>
      <c r="D310" s="731"/>
      <c r="E310" s="731"/>
      <c r="F310" s="731"/>
      <c r="G310" s="731"/>
      <c r="H310" s="731"/>
      <c r="I310" s="731"/>
      <c r="J310" s="731"/>
      <c r="K310" s="731"/>
      <c r="L310" s="731"/>
      <c r="M310" s="731"/>
      <c r="N310" s="731"/>
      <c r="O310" s="731"/>
      <c r="P310" s="731"/>
      <c r="Q310" s="731"/>
      <c r="R310" s="731"/>
      <c r="S310" s="731"/>
      <c r="T310" s="731"/>
    </row>
    <row r="311" spans="1:20" x14ac:dyDescent="0.2">
      <c r="A311" s="731"/>
      <c r="B311" s="731"/>
      <c r="C311" s="731"/>
      <c r="D311" s="731"/>
      <c r="E311" s="731"/>
      <c r="F311" s="731"/>
      <c r="G311" s="731"/>
      <c r="H311" s="731"/>
      <c r="I311" s="731"/>
      <c r="J311" s="731"/>
      <c r="K311" s="731"/>
      <c r="L311" s="731"/>
      <c r="M311" s="731"/>
      <c r="N311" s="731"/>
      <c r="O311" s="731"/>
      <c r="P311" s="731"/>
      <c r="Q311" s="731"/>
      <c r="R311" s="731"/>
      <c r="S311" s="731"/>
      <c r="T311" s="731"/>
    </row>
    <row r="312" spans="1:20" x14ac:dyDescent="0.2">
      <c r="A312" s="731"/>
      <c r="B312" s="731"/>
      <c r="C312" s="731"/>
      <c r="D312" s="731"/>
      <c r="E312" s="731"/>
      <c r="F312" s="731"/>
      <c r="G312" s="731"/>
      <c r="H312" s="731"/>
      <c r="I312" s="731"/>
      <c r="J312" s="731"/>
      <c r="K312" s="731"/>
      <c r="L312" s="731"/>
      <c r="M312" s="731"/>
      <c r="N312" s="731"/>
      <c r="O312" s="731"/>
      <c r="P312" s="731"/>
      <c r="Q312" s="731"/>
      <c r="R312" s="731"/>
      <c r="S312" s="731"/>
      <c r="T312" s="731"/>
    </row>
    <row r="313" spans="1:20" x14ac:dyDescent="0.2">
      <c r="A313" s="731"/>
      <c r="B313" s="731"/>
      <c r="C313" s="731"/>
      <c r="D313" s="731"/>
      <c r="E313" s="731"/>
      <c r="F313" s="731"/>
      <c r="G313" s="731"/>
      <c r="H313" s="731"/>
      <c r="I313" s="731"/>
      <c r="J313" s="731"/>
      <c r="K313" s="731"/>
      <c r="L313" s="731"/>
      <c r="M313" s="731"/>
      <c r="N313" s="731"/>
      <c r="O313" s="731"/>
      <c r="P313" s="731"/>
      <c r="Q313" s="731"/>
      <c r="R313" s="731"/>
      <c r="S313" s="731"/>
      <c r="T313" s="731"/>
    </row>
    <row r="314" spans="1:20" x14ac:dyDescent="0.2">
      <c r="A314" s="731"/>
      <c r="B314" s="731"/>
      <c r="C314" s="731"/>
      <c r="D314" s="731"/>
      <c r="E314" s="731"/>
      <c r="F314" s="731"/>
      <c r="G314" s="731"/>
      <c r="H314" s="731"/>
      <c r="I314" s="731"/>
      <c r="J314" s="731"/>
      <c r="K314" s="731"/>
      <c r="L314" s="731"/>
      <c r="M314" s="731"/>
      <c r="N314" s="731"/>
      <c r="O314" s="731"/>
      <c r="P314" s="731"/>
      <c r="Q314" s="731"/>
      <c r="R314" s="731"/>
      <c r="S314" s="731"/>
      <c r="T314" s="731"/>
    </row>
    <row r="315" spans="1:20" x14ac:dyDescent="0.2">
      <c r="A315" s="731"/>
      <c r="B315" s="731"/>
      <c r="C315" s="731"/>
      <c r="D315" s="731"/>
      <c r="E315" s="731"/>
      <c r="F315" s="731"/>
      <c r="G315" s="731"/>
      <c r="H315" s="731"/>
      <c r="I315" s="731"/>
      <c r="J315" s="731"/>
      <c r="K315" s="731"/>
      <c r="L315" s="731"/>
      <c r="M315" s="731"/>
      <c r="N315" s="731"/>
      <c r="O315" s="731"/>
      <c r="P315" s="731"/>
      <c r="Q315" s="731"/>
      <c r="R315" s="731"/>
      <c r="S315" s="731"/>
      <c r="T315" s="731"/>
    </row>
    <row r="316" spans="1:20" x14ac:dyDescent="0.2">
      <c r="A316" s="731"/>
      <c r="B316" s="731"/>
      <c r="C316" s="731"/>
      <c r="D316" s="731"/>
      <c r="E316" s="731"/>
      <c r="F316" s="731"/>
      <c r="G316" s="731"/>
      <c r="H316" s="731"/>
      <c r="I316" s="731"/>
      <c r="J316" s="731"/>
      <c r="K316" s="731"/>
      <c r="L316" s="731"/>
      <c r="M316" s="731"/>
      <c r="N316" s="731"/>
      <c r="O316" s="731"/>
      <c r="P316" s="731"/>
      <c r="Q316" s="731"/>
      <c r="R316" s="731"/>
      <c r="S316" s="731"/>
      <c r="T316" s="731"/>
    </row>
    <row r="317" spans="1:20" x14ac:dyDescent="0.2">
      <c r="A317" s="731"/>
      <c r="B317" s="731"/>
      <c r="C317" s="731"/>
      <c r="D317" s="731"/>
      <c r="E317" s="731"/>
      <c r="F317" s="731"/>
      <c r="G317" s="731"/>
      <c r="H317" s="731"/>
      <c r="I317" s="731"/>
      <c r="J317" s="731"/>
      <c r="K317" s="731"/>
      <c r="L317" s="731"/>
      <c r="M317" s="731"/>
      <c r="N317" s="731"/>
      <c r="O317" s="731"/>
      <c r="P317" s="731"/>
      <c r="Q317" s="731"/>
      <c r="R317" s="731"/>
      <c r="S317" s="731"/>
      <c r="T317" s="731"/>
    </row>
    <row r="318" spans="1:20" x14ac:dyDescent="0.2">
      <c r="A318" s="731"/>
      <c r="B318" s="731"/>
      <c r="C318" s="731"/>
      <c r="D318" s="731"/>
      <c r="E318" s="731"/>
      <c r="F318" s="731"/>
      <c r="G318" s="731"/>
      <c r="H318" s="731"/>
      <c r="I318" s="731"/>
      <c r="J318" s="731"/>
      <c r="K318" s="731"/>
      <c r="L318" s="731"/>
      <c r="M318" s="731"/>
      <c r="N318" s="731"/>
      <c r="O318" s="731"/>
      <c r="P318" s="731"/>
      <c r="Q318" s="731"/>
      <c r="R318" s="731"/>
      <c r="S318" s="731"/>
      <c r="T318" s="731"/>
    </row>
    <row r="319" spans="1:20" x14ac:dyDescent="0.2">
      <c r="A319" s="731"/>
      <c r="B319" s="731"/>
      <c r="C319" s="731"/>
      <c r="D319" s="731"/>
      <c r="E319" s="731"/>
      <c r="F319" s="731"/>
      <c r="G319" s="731"/>
      <c r="H319" s="731"/>
      <c r="I319" s="731"/>
      <c r="J319" s="731"/>
      <c r="K319" s="731"/>
      <c r="L319" s="731"/>
      <c r="M319" s="731"/>
      <c r="N319" s="731"/>
      <c r="O319" s="731"/>
      <c r="P319" s="731"/>
      <c r="Q319" s="731"/>
      <c r="R319" s="731"/>
      <c r="S319" s="731"/>
      <c r="T319" s="731"/>
    </row>
    <row r="320" spans="1:20" x14ac:dyDescent="0.2">
      <c r="A320" s="731"/>
      <c r="B320" s="731"/>
      <c r="C320" s="731"/>
      <c r="D320" s="731"/>
      <c r="E320" s="731"/>
      <c r="F320" s="731"/>
      <c r="G320" s="731"/>
      <c r="H320" s="731"/>
      <c r="I320" s="731"/>
      <c r="J320" s="731"/>
      <c r="K320" s="731"/>
      <c r="L320" s="731"/>
      <c r="M320" s="731"/>
      <c r="N320" s="731"/>
      <c r="O320" s="731"/>
      <c r="P320" s="731"/>
      <c r="Q320" s="731"/>
      <c r="R320" s="731"/>
      <c r="S320" s="731"/>
      <c r="T320" s="731"/>
    </row>
    <row r="321" spans="1:20" x14ac:dyDescent="0.2">
      <c r="A321" s="731"/>
      <c r="B321" s="731"/>
      <c r="C321" s="731"/>
      <c r="D321" s="731"/>
      <c r="E321" s="731"/>
      <c r="F321" s="731"/>
      <c r="G321" s="731"/>
      <c r="H321" s="731"/>
      <c r="I321" s="731"/>
      <c r="J321" s="731"/>
      <c r="K321" s="731"/>
      <c r="L321" s="731"/>
      <c r="M321" s="731"/>
      <c r="N321" s="731"/>
      <c r="O321" s="731"/>
      <c r="P321" s="731"/>
      <c r="Q321" s="731"/>
      <c r="R321" s="731"/>
      <c r="S321" s="731"/>
      <c r="T321" s="731"/>
    </row>
    <row r="322" spans="1:20" x14ac:dyDescent="0.2">
      <c r="A322" s="731"/>
      <c r="B322" s="731"/>
      <c r="C322" s="731"/>
      <c r="D322" s="731"/>
      <c r="E322" s="731"/>
      <c r="F322" s="731"/>
      <c r="G322" s="731"/>
      <c r="H322" s="731"/>
      <c r="I322" s="731"/>
      <c r="J322" s="731"/>
      <c r="K322" s="731"/>
      <c r="L322" s="731"/>
      <c r="M322" s="731"/>
      <c r="N322" s="731"/>
      <c r="O322" s="731"/>
      <c r="P322" s="731"/>
      <c r="Q322" s="731"/>
      <c r="R322" s="731"/>
      <c r="S322" s="731"/>
      <c r="T322" s="731"/>
    </row>
    <row r="323" spans="1:20" x14ac:dyDescent="0.2">
      <c r="A323" s="731"/>
      <c r="B323" s="731"/>
      <c r="C323" s="731"/>
      <c r="D323" s="731"/>
      <c r="E323" s="731"/>
      <c r="F323" s="731"/>
      <c r="G323" s="731"/>
      <c r="H323" s="731"/>
      <c r="I323" s="731"/>
      <c r="J323" s="731"/>
      <c r="K323" s="731"/>
      <c r="L323" s="731"/>
      <c r="M323" s="731"/>
      <c r="N323" s="731"/>
      <c r="O323" s="731"/>
      <c r="P323" s="731"/>
      <c r="Q323" s="731"/>
      <c r="R323" s="731"/>
      <c r="S323" s="731"/>
      <c r="T323" s="731"/>
    </row>
    <row r="324" spans="1:20" x14ac:dyDescent="0.2">
      <c r="A324" s="731"/>
      <c r="B324" s="731"/>
      <c r="C324" s="731"/>
      <c r="D324" s="731"/>
      <c r="E324" s="731"/>
      <c r="F324" s="731"/>
      <c r="G324" s="731"/>
      <c r="H324" s="731"/>
      <c r="I324" s="731"/>
      <c r="J324" s="731"/>
      <c r="K324" s="731"/>
      <c r="L324" s="731"/>
      <c r="M324" s="731"/>
      <c r="N324" s="731"/>
      <c r="O324" s="731"/>
      <c r="P324" s="731"/>
      <c r="Q324" s="731"/>
      <c r="R324" s="731"/>
      <c r="S324" s="731"/>
      <c r="T324" s="731"/>
    </row>
    <row r="325" spans="1:20" x14ac:dyDescent="0.2">
      <c r="A325" s="731"/>
      <c r="B325" s="731"/>
      <c r="C325" s="731"/>
      <c r="D325" s="731"/>
      <c r="E325" s="731"/>
      <c r="F325" s="731"/>
      <c r="G325" s="731"/>
      <c r="H325" s="731"/>
      <c r="I325" s="731"/>
      <c r="J325" s="731"/>
      <c r="K325" s="731"/>
      <c r="L325" s="731"/>
      <c r="M325" s="731"/>
      <c r="N325" s="731"/>
      <c r="O325" s="731"/>
      <c r="P325" s="731"/>
      <c r="Q325" s="731"/>
      <c r="R325" s="731"/>
      <c r="S325" s="731"/>
      <c r="T325" s="731"/>
    </row>
    <row r="326" spans="1:20" x14ac:dyDescent="0.2">
      <c r="A326" s="731"/>
      <c r="B326" s="731"/>
      <c r="C326" s="731"/>
      <c r="D326" s="731"/>
      <c r="E326" s="731"/>
      <c r="F326" s="731"/>
      <c r="G326" s="731"/>
      <c r="H326" s="731"/>
      <c r="I326" s="731"/>
      <c r="J326" s="731"/>
      <c r="K326" s="731"/>
      <c r="L326" s="731"/>
      <c r="M326" s="731"/>
      <c r="N326" s="731"/>
      <c r="O326" s="731"/>
      <c r="P326" s="731"/>
      <c r="Q326" s="731"/>
      <c r="R326" s="731"/>
      <c r="S326" s="731"/>
      <c r="T326" s="731"/>
    </row>
    <row r="327" spans="1:20" x14ac:dyDescent="0.2">
      <c r="A327" s="731"/>
      <c r="B327" s="731"/>
      <c r="C327" s="731"/>
      <c r="D327" s="731"/>
      <c r="E327" s="731"/>
      <c r="F327" s="731"/>
      <c r="G327" s="731"/>
      <c r="H327" s="731"/>
      <c r="I327" s="731"/>
      <c r="J327" s="731"/>
      <c r="K327" s="731"/>
      <c r="L327" s="731"/>
      <c r="M327" s="731"/>
      <c r="N327" s="731"/>
      <c r="O327" s="731"/>
      <c r="P327" s="731"/>
      <c r="Q327" s="731"/>
      <c r="R327" s="731"/>
      <c r="S327" s="731"/>
      <c r="T327" s="731"/>
    </row>
    <row r="328" spans="1:20" x14ac:dyDescent="0.2">
      <c r="A328" s="731"/>
      <c r="B328" s="731"/>
      <c r="C328" s="731"/>
      <c r="D328" s="731"/>
      <c r="E328" s="731"/>
      <c r="F328" s="731"/>
      <c r="G328" s="731"/>
      <c r="H328" s="731"/>
      <c r="I328" s="731"/>
      <c r="J328" s="731"/>
      <c r="K328" s="731"/>
      <c r="L328" s="731"/>
      <c r="M328" s="731"/>
      <c r="N328" s="731"/>
      <c r="O328" s="731"/>
      <c r="P328" s="731"/>
      <c r="Q328" s="731"/>
      <c r="R328" s="731"/>
      <c r="S328" s="731"/>
      <c r="T328" s="731"/>
    </row>
    <row r="329" spans="1:20" x14ac:dyDescent="0.2">
      <c r="A329" s="731"/>
      <c r="B329" s="731"/>
      <c r="C329" s="731"/>
      <c r="D329" s="731"/>
      <c r="E329" s="731"/>
      <c r="F329" s="731"/>
      <c r="G329" s="731"/>
      <c r="H329" s="731"/>
      <c r="I329" s="731"/>
      <c r="J329" s="731"/>
      <c r="K329" s="731"/>
      <c r="L329" s="731"/>
      <c r="M329" s="731"/>
      <c r="N329" s="731"/>
      <c r="O329" s="731"/>
      <c r="P329" s="731"/>
      <c r="Q329" s="731"/>
      <c r="R329" s="731"/>
      <c r="S329" s="731"/>
      <c r="T329" s="731"/>
    </row>
    <row r="330" spans="1:20" x14ac:dyDescent="0.2">
      <c r="A330" s="731"/>
      <c r="B330" s="731"/>
      <c r="C330" s="731"/>
      <c r="D330" s="731"/>
      <c r="E330" s="731"/>
      <c r="F330" s="731"/>
      <c r="G330" s="731"/>
      <c r="H330" s="731"/>
      <c r="I330" s="731"/>
      <c r="J330" s="731"/>
      <c r="K330" s="731"/>
      <c r="L330" s="731"/>
      <c r="M330" s="731"/>
      <c r="N330" s="731"/>
      <c r="O330" s="731"/>
      <c r="P330" s="731"/>
      <c r="Q330" s="731"/>
      <c r="R330" s="731"/>
      <c r="S330" s="731"/>
      <c r="T330" s="731"/>
    </row>
    <row r="331" spans="1:20" x14ac:dyDescent="0.2">
      <c r="A331" s="731"/>
      <c r="B331" s="731"/>
      <c r="C331" s="731"/>
      <c r="D331" s="731"/>
      <c r="E331" s="731"/>
      <c r="F331" s="731"/>
      <c r="G331" s="731"/>
      <c r="H331" s="731"/>
      <c r="I331" s="731"/>
      <c r="J331" s="731"/>
      <c r="K331" s="731"/>
      <c r="L331" s="731"/>
      <c r="M331" s="731"/>
      <c r="N331" s="731"/>
      <c r="O331" s="731"/>
      <c r="P331" s="731"/>
      <c r="Q331" s="731"/>
      <c r="R331" s="731"/>
      <c r="S331" s="731"/>
      <c r="T331" s="731"/>
    </row>
    <row r="332" spans="1:20" x14ac:dyDescent="0.2">
      <c r="A332" s="731"/>
      <c r="B332" s="731"/>
      <c r="C332" s="731"/>
      <c r="D332" s="731"/>
      <c r="E332" s="731"/>
      <c r="F332" s="731"/>
      <c r="G332" s="731"/>
      <c r="H332" s="731"/>
      <c r="I332" s="731"/>
      <c r="J332" s="731"/>
      <c r="K332" s="731"/>
      <c r="L332" s="731"/>
      <c r="M332" s="731"/>
      <c r="N332" s="731"/>
      <c r="O332" s="731"/>
      <c r="P332" s="731"/>
      <c r="Q332" s="731"/>
      <c r="R332" s="731"/>
      <c r="S332" s="731"/>
      <c r="T332" s="731"/>
    </row>
    <row r="333" spans="1:20" x14ac:dyDescent="0.2">
      <c r="A333" s="731"/>
      <c r="B333" s="731"/>
      <c r="C333" s="731"/>
      <c r="D333" s="731"/>
      <c r="E333" s="731"/>
      <c r="F333" s="731"/>
      <c r="G333" s="731"/>
      <c r="H333" s="731"/>
      <c r="I333" s="731"/>
      <c r="J333" s="731"/>
      <c r="K333" s="731"/>
      <c r="L333" s="731"/>
      <c r="M333" s="731"/>
      <c r="N333" s="731"/>
      <c r="O333" s="731"/>
      <c r="P333" s="731"/>
      <c r="Q333" s="731"/>
      <c r="R333" s="731"/>
      <c r="S333" s="731"/>
      <c r="T333" s="731"/>
    </row>
    <row r="334" spans="1:20" x14ac:dyDescent="0.2">
      <c r="A334" s="731"/>
      <c r="B334" s="731"/>
      <c r="C334" s="731"/>
      <c r="D334" s="731"/>
      <c r="E334" s="731"/>
      <c r="F334" s="731"/>
      <c r="G334" s="731"/>
      <c r="H334" s="731"/>
      <c r="I334" s="731"/>
      <c r="J334" s="731"/>
      <c r="K334" s="731"/>
      <c r="L334" s="731"/>
      <c r="M334" s="731"/>
      <c r="N334" s="731"/>
      <c r="O334" s="731"/>
      <c r="P334" s="731"/>
      <c r="Q334" s="731"/>
      <c r="R334" s="731"/>
      <c r="S334" s="731"/>
      <c r="T334" s="731"/>
    </row>
    <row r="335" spans="1:20" x14ac:dyDescent="0.2">
      <c r="A335" s="731"/>
      <c r="B335" s="731"/>
      <c r="C335" s="731"/>
      <c r="D335" s="731"/>
      <c r="E335" s="731"/>
      <c r="F335" s="731"/>
      <c r="G335" s="731"/>
      <c r="H335" s="731"/>
      <c r="I335" s="731"/>
      <c r="J335" s="731"/>
      <c r="K335" s="731"/>
      <c r="L335" s="731"/>
      <c r="M335" s="731"/>
      <c r="N335" s="731"/>
      <c r="O335" s="731"/>
      <c r="P335" s="731"/>
      <c r="Q335" s="731"/>
      <c r="R335" s="731"/>
      <c r="S335" s="731"/>
      <c r="T335" s="731"/>
    </row>
    <row r="336" spans="1:20" x14ac:dyDescent="0.2">
      <c r="A336" s="731"/>
      <c r="B336" s="731"/>
      <c r="C336" s="731"/>
      <c r="D336" s="731"/>
      <c r="E336" s="731"/>
      <c r="F336" s="731"/>
      <c r="G336" s="731"/>
      <c r="H336" s="731"/>
      <c r="I336" s="731"/>
      <c r="J336" s="731"/>
      <c r="K336" s="731"/>
      <c r="L336" s="731"/>
      <c r="M336" s="731"/>
      <c r="N336" s="731"/>
      <c r="O336" s="731"/>
      <c r="P336" s="731"/>
      <c r="Q336" s="731"/>
      <c r="R336" s="731"/>
      <c r="S336" s="731"/>
      <c r="T336" s="731"/>
    </row>
    <row r="337" spans="1:20" x14ac:dyDescent="0.2">
      <c r="A337" s="731"/>
      <c r="B337" s="731"/>
      <c r="C337" s="731"/>
      <c r="D337" s="731"/>
      <c r="E337" s="731"/>
      <c r="F337" s="731"/>
      <c r="G337" s="731"/>
      <c r="H337" s="731"/>
      <c r="I337" s="731"/>
      <c r="J337" s="731"/>
      <c r="K337" s="731"/>
      <c r="L337" s="731"/>
      <c r="M337" s="731"/>
      <c r="N337" s="731"/>
      <c r="O337" s="731"/>
      <c r="P337" s="731"/>
      <c r="Q337" s="731"/>
      <c r="R337" s="731"/>
      <c r="S337" s="731"/>
      <c r="T337" s="731"/>
    </row>
    <row r="338" spans="1:20" x14ac:dyDescent="0.2">
      <c r="A338" s="731"/>
      <c r="B338" s="731"/>
      <c r="C338" s="731"/>
      <c r="D338" s="731"/>
      <c r="E338" s="731"/>
      <c r="F338" s="731"/>
      <c r="G338" s="731"/>
      <c r="H338" s="731"/>
      <c r="I338" s="731"/>
      <c r="J338" s="731"/>
      <c r="K338" s="731"/>
      <c r="L338" s="731"/>
      <c r="M338" s="731"/>
      <c r="N338" s="731"/>
      <c r="O338" s="731"/>
      <c r="P338" s="731"/>
      <c r="Q338" s="731"/>
      <c r="R338" s="731"/>
      <c r="S338" s="731"/>
      <c r="T338" s="731"/>
    </row>
    <row r="339" spans="1:20" x14ac:dyDescent="0.2">
      <c r="A339" s="731"/>
      <c r="B339" s="731"/>
      <c r="C339" s="731"/>
      <c r="D339" s="731"/>
      <c r="E339" s="731"/>
      <c r="F339" s="731"/>
      <c r="G339" s="731"/>
      <c r="H339" s="731"/>
      <c r="I339" s="731"/>
      <c r="J339" s="731"/>
      <c r="K339" s="731"/>
      <c r="L339" s="731"/>
      <c r="M339" s="731"/>
      <c r="N339" s="731"/>
      <c r="O339" s="731"/>
      <c r="P339" s="731"/>
      <c r="Q339" s="731"/>
      <c r="R339" s="731"/>
      <c r="S339" s="731"/>
      <c r="T339" s="731"/>
    </row>
    <row r="340" spans="1:20" x14ac:dyDescent="0.2">
      <c r="A340" s="731"/>
      <c r="B340" s="731"/>
      <c r="C340" s="731"/>
      <c r="D340" s="731"/>
      <c r="E340" s="731"/>
      <c r="F340" s="731"/>
      <c r="G340" s="731"/>
      <c r="H340" s="731"/>
      <c r="I340" s="731"/>
      <c r="J340" s="731"/>
      <c r="K340" s="731"/>
      <c r="L340" s="731"/>
      <c r="M340" s="731"/>
      <c r="N340" s="731"/>
      <c r="O340" s="731"/>
      <c r="P340" s="731"/>
      <c r="Q340" s="731"/>
      <c r="R340" s="731"/>
      <c r="S340" s="731"/>
      <c r="T340" s="731"/>
    </row>
    <row r="341" spans="1:20" x14ac:dyDescent="0.2">
      <c r="A341" s="731"/>
      <c r="B341" s="731"/>
      <c r="C341" s="731"/>
      <c r="D341" s="731"/>
      <c r="E341" s="731"/>
      <c r="F341" s="731"/>
      <c r="G341" s="731"/>
      <c r="H341" s="731"/>
      <c r="I341" s="731"/>
      <c r="J341" s="731"/>
      <c r="K341" s="731"/>
      <c r="L341" s="731"/>
      <c r="M341" s="731"/>
      <c r="N341" s="731"/>
      <c r="O341" s="731"/>
      <c r="P341" s="731"/>
      <c r="Q341" s="731"/>
      <c r="R341" s="731"/>
      <c r="S341" s="731"/>
      <c r="T341" s="731"/>
    </row>
    <row r="342" spans="1:20" x14ac:dyDescent="0.2">
      <c r="A342" s="731"/>
      <c r="B342" s="731"/>
      <c r="C342" s="731"/>
      <c r="D342" s="731"/>
      <c r="E342" s="731"/>
      <c r="F342" s="731"/>
      <c r="G342" s="731"/>
      <c r="H342" s="731"/>
      <c r="I342" s="731"/>
      <c r="J342" s="731"/>
      <c r="K342" s="731"/>
      <c r="L342" s="731"/>
      <c r="M342" s="731"/>
      <c r="N342" s="731"/>
      <c r="O342" s="731"/>
      <c r="P342" s="731"/>
      <c r="Q342" s="731"/>
      <c r="R342" s="731"/>
      <c r="S342" s="731"/>
      <c r="T342" s="731"/>
    </row>
    <row r="343" spans="1:20" x14ac:dyDescent="0.2">
      <c r="A343" s="731"/>
      <c r="B343" s="731"/>
      <c r="C343" s="731"/>
      <c r="D343" s="731"/>
      <c r="E343" s="731"/>
      <c r="F343" s="731"/>
      <c r="G343" s="731"/>
      <c r="H343" s="731"/>
      <c r="I343" s="731"/>
      <c r="J343" s="731"/>
      <c r="K343" s="731"/>
      <c r="L343" s="731"/>
      <c r="M343" s="731"/>
      <c r="N343" s="731"/>
      <c r="O343" s="731"/>
      <c r="P343" s="731"/>
      <c r="Q343" s="731"/>
      <c r="R343" s="731"/>
      <c r="S343" s="731"/>
      <c r="T343" s="731"/>
    </row>
    <row r="344" spans="1:20" x14ac:dyDescent="0.2">
      <c r="A344" s="731"/>
      <c r="B344" s="731"/>
      <c r="C344" s="731"/>
      <c r="D344" s="731"/>
      <c r="E344" s="731"/>
      <c r="F344" s="731"/>
      <c r="G344" s="731"/>
      <c r="H344" s="731"/>
      <c r="I344" s="731"/>
      <c r="J344" s="731"/>
      <c r="K344" s="731"/>
      <c r="L344" s="731"/>
      <c r="M344" s="731"/>
      <c r="N344" s="731"/>
      <c r="O344" s="731"/>
      <c r="P344" s="731"/>
      <c r="Q344" s="731"/>
      <c r="R344" s="731"/>
      <c r="S344" s="731"/>
      <c r="T344" s="731"/>
    </row>
    <row r="345" spans="1:20" x14ac:dyDescent="0.2">
      <c r="A345" s="731"/>
      <c r="B345" s="731"/>
      <c r="C345" s="731"/>
      <c r="D345" s="731"/>
      <c r="E345" s="731"/>
      <c r="F345" s="731"/>
      <c r="G345" s="731"/>
      <c r="H345" s="731"/>
      <c r="I345" s="731"/>
      <c r="J345" s="731"/>
      <c r="K345" s="731"/>
      <c r="L345" s="731"/>
      <c r="M345" s="731"/>
      <c r="N345" s="731"/>
      <c r="O345" s="731"/>
      <c r="P345" s="731"/>
      <c r="Q345" s="731"/>
      <c r="R345" s="731"/>
      <c r="S345" s="731"/>
      <c r="T345" s="731"/>
    </row>
    <row r="346" spans="1:20" x14ac:dyDescent="0.2">
      <c r="A346" s="731"/>
      <c r="B346" s="731"/>
      <c r="C346" s="731"/>
      <c r="D346" s="731"/>
      <c r="E346" s="731"/>
      <c r="F346" s="731"/>
      <c r="G346" s="731"/>
      <c r="H346" s="731"/>
      <c r="I346" s="731"/>
      <c r="J346" s="731"/>
      <c r="K346" s="731"/>
      <c r="L346" s="731"/>
      <c r="M346" s="731"/>
      <c r="N346" s="731"/>
      <c r="O346" s="731"/>
      <c r="P346" s="731"/>
      <c r="Q346" s="731"/>
      <c r="R346" s="731"/>
      <c r="S346" s="731"/>
      <c r="T346" s="731"/>
    </row>
    <row r="347" spans="1:20" x14ac:dyDescent="0.2">
      <c r="A347" s="731"/>
      <c r="B347" s="731"/>
      <c r="C347" s="731"/>
      <c r="D347" s="731"/>
      <c r="E347" s="731"/>
      <c r="F347" s="731"/>
      <c r="G347" s="731"/>
      <c r="H347" s="731"/>
      <c r="I347" s="731"/>
      <c r="J347" s="731"/>
      <c r="K347" s="731"/>
      <c r="L347" s="731"/>
      <c r="M347" s="731"/>
      <c r="N347" s="731"/>
      <c r="O347" s="731"/>
      <c r="P347" s="731"/>
      <c r="Q347" s="731"/>
      <c r="R347" s="731"/>
      <c r="S347" s="731"/>
      <c r="T347" s="731"/>
    </row>
    <row r="348" spans="1:20" x14ac:dyDescent="0.2">
      <c r="A348" s="731"/>
      <c r="B348" s="731"/>
      <c r="C348" s="731"/>
      <c r="D348" s="731"/>
      <c r="E348" s="731"/>
      <c r="F348" s="731"/>
      <c r="G348" s="731"/>
      <c r="H348" s="731"/>
      <c r="I348" s="731"/>
      <c r="J348" s="731"/>
      <c r="K348" s="731"/>
      <c r="L348" s="731"/>
      <c r="M348" s="731"/>
      <c r="N348" s="731"/>
      <c r="O348" s="731"/>
      <c r="P348" s="731"/>
      <c r="Q348" s="731"/>
      <c r="R348" s="731"/>
      <c r="S348" s="731"/>
      <c r="T348" s="731"/>
    </row>
    <row r="349" spans="1:20" x14ac:dyDescent="0.2">
      <c r="A349" s="731"/>
      <c r="B349" s="731"/>
      <c r="C349" s="731"/>
      <c r="D349" s="731"/>
      <c r="E349" s="731"/>
      <c r="F349" s="731"/>
      <c r="G349" s="731"/>
      <c r="H349" s="731"/>
      <c r="I349" s="731"/>
      <c r="J349" s="731"/>
      <c r="K349" s="731"/>
      <c r="L349" s="731"/>
      <c r="M349" s="731"/>
      <c r="N349" s="731"/>
      <c r="O349" s="731"/>
      <c r="P349" s="731"/>
      <c r="Q349" s="731"/>
      <c r="R349" s="731"/>
      <c r="S349" s="731"/>
      <c r="T349" s="731"/>
    </row>
    <row r="350" spans="1:20" x14ac:dyDescent="0.2">
      <c r="A350" s="731"/>
      <c r="B350" s="731"/>
      <c r="C350" s="731"/>
      <c r="D350" s="731"/>
      <c r="E350" s="731"/>
      <c r="F350" s="731"/>
      <c r="G350" s="731"/>
      <c r="H350" s="731"/>
      <c r="I350" s="731"/>
      <c r="J350" s="731"/>
      <c r="K350" s="731"/>
      <c r="L350" s="731"/>
      <c r="M350" s="731"/>
      <c r="N350" s="731"/>
      <c r="O350" s="731"/>
      <c r="P350" s="731"/>
      <c r="Q350" s="731"/>
      <c r="R350" s="731"/>
      <c r="S350" s="731"/>
      <c r="T350" s="731"/>
    </row>
    <row r="351" spans="1:20" x14ac:dyDescent="0.2">
      <c r="A351" s="731"/>
      <c r="B351" s="731"/>
      <c r="C351" s="731"/>
      <c r="D351" s="731"/>
      <c r="E351" s="731"/>
      <c r="F351" s="731"/>
      <c r="G351" s="731"/>
      <c r="H351" s="731"/>
      <c r="I351" s="731"/>
      <c r="J351" s="731"/>
      <c r="K351" s="731"/>
      <c r="L351" s="731"/>
      <c r="M351" s="731"/>
      <c r="N351" s="731"/>
      <c r="O351" s="731"/>
      <c r="P351" s="731"/>
      <c r="Q351" s="731"/>
      <c r="R351" s="731"/>
      <c r="S351" s="731"/>
      <c r="T351" s="731"/>
    </row>
    <row r="352" spans="1:20" x14ac:dyDescent="0.2">
      <c r="A352" s="731"/>
      <c r="B352" s="731"/>
      <c r="C352" s="731"/>
      <c r="D352" s="731"/>
      <c r="E352" s="731"/>
      <c r="F352" s="731"/>
      <c r="G352" s="731"/>
      <c r="H352" s="731"/>
      <c r="I352" s="731"/>
      <c r="J352" s="731"/>
      <c r="K352" s="731"/>
      <c r="L352" s="731"/>
      <c r="M352" s="731"/>
      <c r="N352" s="731"/>
      <c r="O352" s="731"/>
      <c r="P352" s="731"/>
      <c r="Q352" s="731"/>
      <c r="R352" s="731"/>
      <c r="S352" s="731"/>
      <c r="T352" s="731"/>
    </row>
    <row r="353" spans="1:20" x14ac:dyDescent="0.2">
      <c r="A353" s="731"/>
      <c r="B353" s="731"/>
      <c r="C353" s="731"/>
      <c r="D353" s="731"/>
      <c r="E353" s="731"/>
      <c r="F353" s="731"/>
      <c r="G353" s="731"/>
      <c r="H353" s="731"/>
      <c r="I353" s="731"/>
      <c r="J353" s="731"/>
      <c r="K353" s="731"/>
      <c r="L353" s="731"/>
      <c r="M353" s="731"/>
      <c r="N353" s="731"/>
      <c r="O353" s="731"/>
      <c r="P353" s="731"/>
      <c r="Q353" s="731"/>
      <c r="R353" s="731"/>
      <c r="S353" s="731"/>
      <c r="T353" s="731"/>
    </row>
    <row r="354" spans="1:20" x14ac:dyDescent="0.2">
      <c r="A354" s="731"/>
      <c r="B354" s="731"/>
      <c r="C354" s="731"/>
      <c r="D354" s="731"/>
      <c r="E354" s="731"/>
      <c r="F354" s="731"/>
      <c r="G354" s="731"/>
      <c r="H354" s="731"/>
      <c r="I354" s="731"/>
      <c r="J354" s="731"/>
      <c r="K354" s="731"/>
      <c r="L354" s="731"/>
      <c r="M354" s="731"/>
      <c r="N354" s="731"/>
      <c r="O354" s="731"/>
      <c r="P354" s="731"/>
      <c r="Q354" s="731"/>
      <c r="R354" s="731"/>
      <c r="S354" s="731"/>
      <c r="T354" s="731"/>
    </row>
    <row r="355" spans="1:20" x14ac:dyDescent="0.2">
      <c r="A355" s="731"/>
      <c r="B355" s="731"/>
      <c r="C355" s="731"/>
      <c r="D355" s="731"/>
      <c r="E355" s="731"/>
      <c r="F355" s="731"/>
      <c r="G355" s="731"/>
      <c r="H355" s="731"/>
      <c r="I355" s="731"/>
      <c r="J355" s="731"/>
      <c r="K355" s="731"/>
      <c r="L355" s="731"/>
      <c r="M355" s="731"/>
      <c r="N355" s="731"/>
      <c r="O355" s="731"/>
      <c r="P355" s="731"/>
      <c r="Q355" s="731"/>
      <c r="R355" s="731"/>
      <c r="S355" s="731"/>
      <c r="T355" s="731"/>
    </row>
    <row r="356" spans="1:20" x14ac:dyDescent="0.2">
      <c r="A356" s="731"/>
      <c r="B356" s="731"/>
      <c r="C356" s="731"/>
      <c r="D356" s="731"/>
      <c r="E356" s="731"/>
      <c r="F356" s="731"/>
      <c r="G356" s="731"/>
      <c r="H356" s="731"/>
      <c r="I356" s="731"/>
      <c r="J356" s="731"/>
      <c r="K356" s="731"/>
      <c r="L356" s="731"/>
      <c r="M356" s="731"/>
      <c r="N356" s="731"/>
      <c r="O356" s="731"/>
      <c r="P356" s="731"/>
      <c r="Q356" s="731"/>
      <c r="R356" s="731"/>
      <c r="S356" s="731"/>
      <c r="T356" s="731"/>
    </row>
    <row r="357" spans="1:20" x14ac:dyDescent="0.2">
      <c r="A357" s="731"/>
      <c r="B357" s="731"/>
      <c r="C357" s="731"/>
      <c r="D357" s="731"/>
      <c r="E357" s="731"/>
      <c r="F357" s="731"/>
      <c r="G357" s="731"/>
      <c r="H357" s="731"/>
      <c r="I357" s="731"/>
      <c r="J357" s="731"/>
      <c r="K357" s="731"/>
      <c r="L357" s="731"/>
      <c r="M357" s="731"/>
      <c r="N357" s="731"/>
      <c r="O357" s="731"/>
      <c r="P357" s="731"/>
      <c r="Q357" s="731"/>
      <c r="R357" s="731"/>
      <c r="S357" s="731"/>
      <c r="T357" s="731"/>
    </row>
    <row r="358" spans="1:20" x14ac:dyDescent="0.2">
      <c r="A358" s="731"/>
      <c r="B358" s="731"/>
      <c r="C358" s="731"/>
      <c r="D358" s="731"/>
      <c r="E358" s="731"/>
      <c r="F358" s="731"/>
      <c r="G358" s="731"/>
      <c r="H358" s="731"/>
      <c r="I358" s="731"/>
      <c r="J358" s="731"/>
      <c r="K358" s="731"/>
      <c r="L358" s="731"/>
      <c r="M358" s="731"/>
      <c r="N358" s="731"/>
      <c r="O358" s="731"/>
      <c r="P358" s="731"/>
      <c r="Q358" s="731"/>
      <c r="R358" s="731"/>
      <c r="S358" s="731"/>
      <c r="T358" s="731"/>
    </row>
    <row r="359" spans="1:20" x14ac:dyDescent="0.2">
      <c r="A359" s="731"/>
      <c r="B359" s="731"/>
      <c r="C359" s="731"/>
      <c r="D359" s="731"/>
      <c r="E359" s="731"/>
      <c r="F359" s="731"/>
      <c r="G359" s="731"/>
      <c r="H359" s="731"/>
      <c r="I359" s="731"/>
      <c r="J359" s="731"/>
      <c r="K359" s="731"/>
      <c r="L359" s="731"/>
      <c r="M359" s="731"/>
      <c r="N359" s="731"/>
      <c r="O359" s="731"/>
      <c r="P359" s="731"/>
      <c r="Q359" s="731"/>
      <c r="R359" s="731"/>
      <c r="S359" s="731"/>
      <c r="T359" s="731"/>
    </row>
    <row r="360" spans="1:20" x14ac:dyDescent="0.2">
      <c r="A360" s="731"/>
      <c r="B360" s="731"/>
      <c r="C360" s="731"/>
      <c r="D360" s="731"/>
      <c r="E360" s="731"/>
      <c r="F360" s="731"/>
      <c r="G360" s="731"/>
      <c r="H360" s="731"/>
      <c r="I360" s="731"/>
      <c r="J360" s="731"/>
      <c r="K360" s="731"/>
      <c r="L360" s="731"/>
      <c r="M360" s="731"/>
      <c r="N360" s="731"/>
      <c r="O360" s="731"/>
      <c r="P360" s="731"/>
      <c r="Q360" s="731"/>
      <c r="R360" s="731"/>
      <c r="S360" s="731"/>
      <c r="T360" s="731"/>
    </row>
    <row r="361" spans="1:20" x14ac:dyDescent="0.2">
      <c r="A361" s="731"/>
      <c r="B361" s="731"/>
      <c r="C361" s="731"/>
      <c r="D361" s="731"/>
      <c r="E361" s="731"/>
      <c r="F361" s="731"/>
      <c r="G361" s="731"/>
      <c r="H361" s="731"/>
      <c r="I361" s="731"/>
      <c r="J361" s="731"/>
      <c r="K361" s="731"/>
      <c r="L361" s="731"/>
      <c r="M361" s="731"/>
      <c r="N361" s="731"/>
      <c r="O361" s="731"/>
      <c r="P361" s="731"/>
      <c r="Q361" s="731"/>
      <c r="R361" s="731"/>
      <c r="S361" s="731"/>
      <c r="T361" s="731"/>
    </row>
    <row r="362" spans="1:20" x14ac:dyDescent="0.2">
      <c r="A362" s="731"/>
      <c r="B362" s="731"/>
      <c r="C362" s="731"/>
      <c r="D362" s="731"/>
      <c r="E362" s="731"/>
      <c r="F362" s="731"/>
      <c r="G362" s="731"/>
      <c r="H362" s="731"/>
      <c r="I362" s="731"/>
      <c r="J362" s="731"/>
      <c r="K362" s="731"/>
      <c r="L362" s="731"/>
      <c r="M362" s="731"/>
      <c r="N362" s="731"/>
      <c r="O362" s="731"/>
      <c r="P362" s="731"/>
      <c r="Q362" s="731"/>
      <c r="R362" s="731"/>
      <c r="S362" s="731"/>
      <c r="T362" s="731"/>
    </row>
    <row r="363" spans="1:20" x14ac:dyDescent="0.2">
      <c r="A363" s="731"/>
      <c r="B363" s="731"/>
      <c r="C363" s="731"/>
      <c r="D363" s="731"/>
      <c r="E363" s="731"/>
      <c r="F363" s="731"/>
      <c r="G363" s="731"/>
      <c r="H363" s="731"/>
      <c r="I363" s="731"/>
      <c r="J363" s="731"/>
      <c r="K363" s="731"/>
      <c r="L363" s="731"/>
      <c r="M363" s="731"/>
      <c r="N363" s="731"/>
      <c r="O363" s="731"/>
      <c r="P363" s="731"/>
      <c r="Q363" s="731"/>
      <c r="R363" s="731"/>
      <c r="S363" s="731"/>
      <c r="T363" s="731"/>
    </row>
    <row r="364" spans="1:20" x14ac:dyDescent="0.2">
      <c r="A364" s="731"/>
      <c r="B364" s="731"/>
      <c r="C364" s="731"/>
      <c r="D364" s="731"/>
      <c r="E364" s="731"/>
      <c r="F364" s="731"/>
      <c r="G364" s="731"/>
      <c r="H364" s="731"/>
      <c r="I364" s="731"/>
      <c r="J364" s="731"/>
      <c r="K364" s="731"/>
      <c r="L364" s="731"/>
      <c r="M364" s="731"/>
      <c r="N364" s="731"/>
      <c r="O364" s="731"/>
      <c r="P364" s="731"/>
      <c r="Q364" s="731"/>
      <c r="R364" s="731"/>
      <c r="S364" s="731"/>
      <c r="T364" s="731"/>
    </row>
    <row r="365" spans="1:20" x14ac:dyDescent="0.2">
      <c r="A365" s="731"/>
      <c r="B365" s="731"/>
      <c r="C365" s="731"/>
      <c r="D365" s="731"/>
      <c r="E365" s="731"/>
      <c r="F365" s="731"/>
      <c r="G365" s="731"/>
      <c r="H365" s="731"/>
      <c r="I365" s="731"/>
      <c r="J365" s="731"/>
      <c r="K365" s="731"/>
      <c r="L365" s="731"/>
      <c r="M365" s="731"/>
      <c r="N365" s="731"/>
      <c r="O365" s="731"/>
      <c r="P365" s="731"/>
      <c r="Q365" s="731"/>
      <c r="R365" s="731"/>
      <c r="S365" s="731"/>
      <c r="T365" s="731"/>
    </row>
    <row r="366" spans="1:20" x14ac:dyDescent="0.2">
      <c r="A366" s="731"/>
      <c r="B366" s="731"/>
      <c r="C366" s="731"/>
      <c r="D366" s="731"/>
      <c r="E366" s="731"/>
      <c r="F366" s="731"/>
      <c r="G366" s="731"/>
      <c r="H366" s="731"/>
      <c r="I366" s="731"/>
      <c r="J366" s="731"/>
      <c r="K366" s="731"/>
      <c r="L366" s="731"/>
      <c r="M366" s="731"/>
      <c r="N366" s="731"/>
      <c r="O366" s="731"/>
      <c r="P366" s="731"/>
      <c r="Q366" s="731"/>
      <c r="R366" s="731"/>
      <c r="S366" s="731"/>
      <c r="T366" s="731"/>
    </row>
    <row r="367" spans="1:20" x14ac:dyDescent="0.2">
      <c r="A367" s="731"/>
      <c r="B367" s="731"/>
      <c r="C367" s="731"/>
      <c r="D367" s="731"/>
      <c r="E367" s="731"/>
      <c r="F367" s="731"/>
      <c r="G367" s="731"/>
      <c r="H367" s="731"/>
      <c r="I367" s="731"/>
      <c r="J367" s="731"/>
      <c r="K367" s="731"/>
      <c r="L367" s="731"/>
      <c r="M367" s="731"/>
      <c r="N367" s="731"/>
      <c r="O367" s="731"/>
      <c r="P367" s="731"/>
      <c r="Q367" s="731"/>
      <c r="R367" s="731"/>
      <c r="S367" s="731"/>
      <c r="T367" s="731"/>
    </row>
    <row r="368" spans="1:20" x14ac:dyDescent="0.2">
      <c r="A368" s="731"/>
      <c r="B368" s="731"/>
      <c r="C368" s="731"/>
      <c r="D368" s="731"/>
      <c r="E368" s="731"/>
      <c r="F368" s="731"/>
      <c r="G368" s="731"/>
      <c r="H368" s="731"/>
      <c r="I368" s="731"/>
      <c r="J368" s="731"/>
      <c r="K368" s="731"/>
      <c r="L368" s="731"/>
      <c r="M368" s="731"/>
      <c r="N368" s="731"/>
      <c r="O368" s="731"/>
      <c r="P368" s="731"/>
      <c r="Q368" s="731"/>
      <c r="R368" s="731"/>
      <c r="S368" s="731"/>
      <c r="T368" s="731"/>
    </row>
    <row r="369" spans="1:20" x14ac:dyDescent="0.2">
      <c r="A369" s="731"/>
      <c r="B369" s="731"/>
      <c r="C369" s="731"/>
      <c r="D369" s="731"/>
      <c r="E369" s="731"/>
      <c r="F369" s="731"/>
      <c r="G369" s="731"/>
      <c r="H369" s="731"/>
      <c r="I369" s="731"/>
      <c r="J369" s="731"/>
      <c r="K369" s="731"/>
      <c r="L369" s="731"/>
      <c r="M369" s="731"/>
      <c r="N369" s="731"/>
      <c r="O369" s="731"/>
      <c r="P369" s="731"/>
      <c r="Q369" s="731"/>
      <c r="R369" s="731"/>
      <c r="S369" s="731"/>
      <c r="T369" s="731"/>
    </row>
    <row r="370" spans="1:20" x14ac:dyDescent="0.2">
      <c r="A370" s="731"/>
      <c r="B370" s="731"/>
      <c r="C370" s="731"/>
      <c r="D370" s="731"/>
      <c r="E370" s="731"/>
      <c r="F370" s="731"/>
      <c r="G370" s="731"/>
      <c r="H370" s="731"/>
      <c r="I370" s="731"/>
      <c r="J370" s="731"/>
      <c r="K370" s="731"/>
      <c r="L370" s="731"/>
      <c r="M370" s="731"/>
      <c r="N370" s="731"/>
      <c r="O370" s="731"/>
      <c r="P370" s="731"/>
      <c r="Q370" s="731"/>
      <c r="R370" s="731"/>
      <c r="S370" s="731"/>
      <c r="T370" s="731"/>
    </row>
    <row r="371" spans="1:20" x14ac:dyDescent="0.2">
      <c r="A371" s="731"/>
      <c r="B371" s="731"/>
      <c r="C371" s="731"/>
      <c r="D371" s="731"/>
      <c r="E371" s="731"/>
      <c r="F371" s="731"/>
      <c r="G371" s="731"/>
      <c r="H371" s="731"/>
      <c r="I371" s="731"/>
      <c r="J371" s="731"/>
      <c r="K371" s="731"/>
      <c r="L371" s="731"/>
      <c r="M371" s="731"/>
      <c r="N371" s="731"/>
      <c r="O371" s="731"/>
      <c r="P371" s="731"/>
      <c r="Q371" s="731"/>
      <c r="R371" s="731"/>
      <c r="S371" s="731"/>
      <c r="T371" s="731"/>
    </row>
    <row r="372" spans="1:20" x14ac:dyDescent="0.2">
      <c r="A372" s="731"/>
      <c r="B372" s="731"/>
      <c r="C372" s="731"/>
      <c r="D372" s="731"/>
      <c r="E372" s="731"/>
      <c r="F372" s="731"/>
      <c r="G372" s="731"/>
      <c r="H372" s="731"/>
      <c r="I372" s="731"/>
      <c r="J372" s="731"/>
      <c r="K372" s="731"/>
      <c r="L372" s="731"/>
      <c r="M372" s="731"/>
      <c r="N372" s="731"/>
      <c r="O372" s="731"/>
      <c r="P372" s="731"/>
      <c r="Q372" s="731"/>
      <c r="R372" s="731"/>
      <c r="S372" s="731"/>
      <c r="T372" s="731"/>
    </row>
    <row r="373" spans="1:20" x14ac:dyDescent="0.2">
      <c r="A373" s="731"/>
      <c r="B373" s="731"/>
      <c r="C373" s="731"/>
      <c r="D373" s="731"/>
      <c r="E373" s="731"/>
      <c r="F373" s="731"/>
      <c r="G373" s="731"/>
      <c r="H373" s="731"/>
      <c r="I373" s="731"/>
      <c r="J373" s="731"/>
      <c r="K373" s="731"/>
      <c r="L373" s="731"/>
      <c r="M373" s="731"/>
      <c r="N373" s="731"/>
      <c r="O373" s="731"/>
      <c r="P373" s="731"/>
      <c r="Q373" s="731"/>
      <c r="R373" s="731"/>
      <c r="S373" s="731"/>
      <c r="T373" s="731"/>
    </row>
    <row r="374" spans="1:20" x14ac:dyDescent="0.2">
      <c r="A374" s="731"/>
      <c r="B374" s="731"/>
      <c r="C374" s="731"/>
      <c r="D374" s="731"/>
      <c r="E374" s="731"/>
      <c r="F374" s="731"/>
      <c r="G374" s="731"/>
      <c r="H374" s="731"/>
      <c r="I374" s="731"/>
      <c r="J374" s="731"/>
      <c r="K374" s="731"/>
      <c r="L374" s="731"/>
      <c r="M374" s="731"/>
      <c r="N374" s="731"/>
      <c r="O374" s="731"/>
      <c r="P374" s="731"/>
      <c r="Q374" s="731"/>
      <c r="R374" s="731"/>
      <c r="S374" s="731"/>
      <c r="T374" s="731"/>
    </row>
    <row r="375" spans="1:20" x14ac:dyDescent="0.2">
      <c r="A375" s="731"/>
      <c r="B375" s="731"/>
      <c r="C375" s="731"/>
      <c r="D375" s="731"/>
      <c r="E375" s="731"/>
      <c r="F375" s="731"/>
      <c r="G375" s="731"/>
      <c r="H375" s="731"/>
      <c r="I375" s="731"/>
      <c r="J375" s="731"/>
      <c r="K375" s="731"/>
      <c r="L375" s="731"/>
      <c r="M375" s="731"/>
      <c r="N375" s="731"/>
      <c r="O375" s="731"/>
      <c r="P375" s="731"/>
      <c r="Q375" s="731"/>
      <c r="R375" s="731"/>
      <c r="S375" s="731"/>
      <c r="T375" s="731"/>
    </row>
    <row r="376" spans="1:20" x14ac:dyDescent="0.2">
      <c r="A376" s="731"/>
      <c r="B376" s="731"/>
      <c r="C376" s="731"/>
      <c r="D376" s="731"/>
      <c r="E376" s="731"/>
      <c r="F376" s="731"/>
      <c r="G376" s="731"/>
      <c r="H376" s="731"/>
      <c r="I376" s="731"/>
      <c r="J376" s="731"/>
      <c r="K376" s="731"/>
      <c r="L376" s="731"/>
      <c r="M376" s="731"/>
      <c r="N376" s="731"/>
      <c r="O376" s="731"/>
      <c r="P376" s="731"/>
      <c r="Q376" s="731"/>
      <c r="R376" s="731"/>
      <c r="S376" s="731"/>
      <c r="T376" s="731"/>
    </row>
    <row r="377" spans="1:20" x14ac:dyDescent="0.2">
      <c r="A377" s="731"/>
      <c r="B377" s="731"/>
      <c r="C377" s="731"/>
      <c r="D377" s="731"/>
      <c r="E377" s="731"/>
      <c r="F377" s="731"/>
      <c r="G377" s="731"/>
      <c r="H377" s="731"/>
      <c r="I377" s="731"/>
      <c r="J377" s="731"/>
      <c r="K377" s="731"/>
      <c r="L377" s="731"/>
      <c r="M377" s="731"/>
      <c r="N377" s="731"/>
      <c r="O377" s="731"/>
      <c r="P377" s="731"/>
      <c r="Q377" s="731"/>
      <c r="R377" s="731"/>
      <c r="S377" s="731"/>
      <c r="T377" s="731"/>
    </row>
    <row r="378" spans="1:20" x14ac:dyDescent="0.2">
      <c r="A378" s="731"/>
      <c r="B378" s="731"/>
      <c r="C378" s="731"/>
      <c r="D378" s="731"/>
      <c r="E378" s="731"/>
      <c r="F378" s="731"/>
      <c r="G378" s="731"/>
      <c r="H378" s="731"/>
      <c r="I378" s="731"/>
      <c r="J378" s="731"/>
      <c r="K378" s="731"/>
      <c r="L378" s="731"/>
      <c r="M378" s="731"/>
      <c r="N378" s="731"/>
      <c r="O378" s="731"/>
      <c r="P378" s="731"/>
      <c r="Q378" s="731"/>
      <c r="R378" s="731"/>
      <c r="S378" s="731"/>
      <c r="T378" s="731"/>
    </row>
    <row r="379" spans="1:20" x14ac:dyDescent="0.2">
      <c r="A379" s="731"/>
      <c r="B379" s="731"/>
      <c r="C379" s="731"/>
      <c r="D379" s="731"/>
      <c r="E379" s="731"/>
      <c r="F379" s="731"/>
      <c r="G379" s="731"/>
      <c r="H379" s="731"/>
      <c r="I379" s="731"/>
      <c r="J379" s="731"/>
      <c r="K379" s="731"/>
      <c r="L379" s="731"/>
      <c r="M379" s="731"/>
      <c r="N379" s="731"/>
      <c r="O379" s="731"/>
      <c r="P379" s="731"/>
      <c r="Q379" s="731"/>
      <c r="R379" s="731"/>
      <c r="S379" s="731"/>
      <c r="T379" s="731"/>
    </row>
    <row r="380" spans="1:20" x14ac:dyDescent="0.2">
      <c r="A380" s="731"/>
      <c r="B380" s="731"/>
      <c r="C380" s="731"/>
      <c r="D380" s="731"/>
      <c r="E380" s="731"/>
      <c r="F380" s="731"/>
      <c r="G380" s="731"/>
      <c r="H380" s="731"/>
      <c r="I380" s="731"/>
      <c r="J380" s="731"/>
      <c r="K380" s="731"/>
      <c r="L380" s="731"/>
      <c r="M380" s="731"/>
      <c r="N380" s="731"/>
      <c r="O380" s="731"/>
      <c r="P380" s="731"/>
      <c r="Q380" s="731"/>
      <c r="R380" s="731"/>
      <c r="S380" s="731"/>
      <c r="T380" s="731"/>
    </row>
    <row r="381" spans="1:20" x14ac:dyDescent="0.2">
      <c r="A381" s="731"/>
      <c r="B381" s="731"/>
      <c r="C381" s="731"/>
      <c r="D381" s="731"/>
      <c r="E381" s="731"/>
      <c r="F381" s="731"/>
      <c r="G381" s="731"/>
      <c r="H381" s="731"/>
      <c r="I381" s="731"/>
      <c r="J381" s="731"/>
      <c r="K381" s="731"/>
      <c r="L381" s="731"/>
      <c r="M381" s="731"/>
      <c r="N381" s="731"/>
      <c r="O381" s="731"/>
      <c r="P381" s="731"/>
      <c r="Q381" s="731"/>
      <c r="R381" s="731"/>
      <c r="S381" s="731"/>
      <c r="T381" s="731"/>
    </row>
    <row r="382" spans="1:20" x14ac:dyDescent="0.2">
      <c r="A382" s="731"/>
      <c r="B382" s="731"/>
      <c r="C382" s="731"/>
      <c r="D382" s="731"/>
      <c r="E382" s="731"/>
      <c r="F382" s="731"/>
      <c r="G382" s="731"/>
      <c r="H382" s="731"/>
      <c r="I382" s="731"/>
      <c r="J382" s="731"/>
      <c r="K382" s="731"/>
      <c r="L382" s="731"/>
      <c r="M382" s="731"/>
      <c r="N382" s="731"/>
      <c r="O382" s="731"/>
      <c r="P382" s="731"/>
      <c r="Q382" s="731"/>
      <c r="R382" s="731"/>
      <c r="S382" s="731"/>
      <c r="T382" s="731"/>
    </row>
    <row r="383" spans="1:20" x14ac:dyDescent="0.2">
      <c r="A383" s="731"/>
      <c r="B383" s="731"/>
      <c r="C383" s="731"/>
      <c r="D383" s="731"/>
      <c r="E383" s="731"/>
      <c r="F383" s="731"/>
      <c r="G383" s="731"/>
      <c r="H383" s="731"/>
      <c r="I383" s="731"/>
      <c r="J383" s="731"/>
      <c r="K383" s="731"/>
      <c r="L383" s="731"/>
      <c r="M383" s="731"/>
      <c r="N383" s="731"/>
      <c r="O383" s="731"/>
      <c r="P383" s="731"/>
      <c r="Q383" s="731"/>
      <c r="R383" s="731"/>
      <c r="S383" s="731"/>
      <c r="T383" s="731"/>
    </row>
    <row r="384" spans="1:20" x14ac:dyDescent="0.2">
      <c r="A384" s="731"/>
      <c r="B384" s="731"/>
      <c r="C384" s="731"/>
      <c r="D384" s="731"/>
      <c r="E384" s="731"/>
      <c r="F384" s="731"/>
      <c r="G384" s="731"/>
      <c r="H384" s="731"/>
      <c r="I384" s="731"/>
      <c r="J384" s="731"/>
      <c r="K384" s="731"/>
      <c r="L384" s="731"/>
      <c r="M384" s="731"/>
      <c r="N384" s="731"/>
      <c r="O384" s="731"/>
      <c r="P384" s="731"/>
      <c r="Q384" s="731"/>
      <c r="R384" s="731"/>
      <c r="S384" s="731"/>
      <c r="T384" s="731"/>
    </row>
    <row r="385" spans="1:20" x14ac:dyDescent="0.2">
      <c r="A385" s="731"/>
      <c r="B385" s="731"/>
      <c r="C385" s="731"/>
      <c r="D385" s="731"/>
      <c r="E385" s="731"/>
      <c r="F385" s="731"/>
      <c r="G385" s="731"/>
      <c r="H385" s="731"/>
      <c r="I385" s="731"/>
      <c r="J385" s="731"/>
      <c r="K385" s="731"/>
      <c r="L385" s="731"/>
      <c r="M385" s="731"/>
      <c r="N385" s="731"/>
      <c r="O385" s="731"/>
      <c r="P385" s="731"/>
      <c r="Q385" s="731"/>
      <c r="R385" s="731"/>
      <c r="S385" s="731"/>
      <c r="T385" s="731"/>
    </row>
    <row r="386" spans="1:20" x14ac:dyDescent="0.2">
      <c r="A386" s="731"/>
      <c r="B386" s="731"/>
      <c r="C386" s="731"/>
      <c r="D386" s="731"/>
      <c r="E386" s="731"/>
      <c r="F386" s="731"/>
      <c r="G386" s="731"/>
      <c r="H386" s="731"/>
      <c r="I386" s="731"/>
      <c r="J386" s="731"/>
      <c r="K386" s="731"/>
      <c r="L386" s="731"/>
      <c r="M386" s="731"/>
      <c r="N386" s="731"/>
      <c r="O386" s="731"/>
      <c r="P386" s="731"/>
      <c r="Q386" s="731"/>
      <c r="R386" s="731"/>
      <c r="S386" s="731"/>
      <c r="T386" s="731"/>
    </row>
    <row r="387" spans="1:20" x14ac:dyDescent="0.2">
      <c r="A387" s="731"/>
      <c r="B387" s="731"/>
      <c r="C387" s="731"/>
      <c r="D387" s="731"/>
      <c r="E387" s="731"/>
      <c r="F387" s="731"/>
      <c r="G387" s="731"/>
      <c r="H387" s="731"/>
      <c r="I387" s="731"/>
      <c r="J387" s="731"/>
      <c r="K387" s="731"/>
      <c r="L387" s="731"/>
      <c r="M387" s="731"/>
      <c r="N387" s="731"/>
      <c r="O387" s="731"/>
      <c r="P387" s="731"/>
      <c r="Q387" s="731"/>
      <c r="R387" s="731"/>
      <c r="S387" s="731"/>
      <c r="T387" s="731"/>
    </row>
    <row r="388" spans="1:20" x14ac:dyDescent="0.2">
      <c r="A388" s="731"/>
      <c r="B388" s="731"/>
      <c r="C388" s="731"/>
      <c r="D388" s="731"/>
      <c r="E388" s="731"/>
      <c r="F388" s="731"/>
      <c r="G388" s="731"/>
      <c r="H388" s="731"/>
      <c r="I388" s="731"/>
      <c r="J388" s="731"/>
      <c r="K388" s="731"/>
      <c r="L388" s="731"/>
      <c r="M388" s="731"/>
      <c r="N388" s="731"/>
      <c r="O388" s="731"/>
      <c r="P388" s="731"/>
      <c r="Q388" s="731"/>
      <c r="R388" s="731"/>
      <c r="S388" s="731"/>
      <c r="T388" s="731"/>
    </row>
    <row r="389" spans="1:20" x14ac:dyDescent="0.2">
      <c r="A389" s="731"/>
      <c r="B389" s="731"/>
      <c r="C389" s="731"/>
      <c r="D389" s="731"/>
      <c r="E389" s="731"/>
      <c r="F389" s="731"/>
      <c r="G389" s="731"/>
      <c r="H389" s="731"/>
      <c r="I389" s="731"/>
      <c r="J389" s="731"/>
      <c r="K389" s="731"/>
      <c r="L389" s="731"/>
      <c r="M389" s="731"/>
      <c r="N389" s="731"/>
      <c r="O389" s="731"/>
      <c r="P389" s="731"/>
      <c r="Q389" s="731"/>
      <c r="R389" s="731"/>
      <c r="S389" s="731"/>
      <c r="T389" s="731"/>
    </row>
    <row r="390" spans="1:20" x14ac:dyDescent="0.2">
      <c r="A390" s="731"/>
      <c r="B390" s="731"/>
      <c r="C390" s="731"/>
      <c r="D390" s="731"/>
      <c r="E390" s="731"/>
      <c r="F390" s="731"/>
      <c r="G390" s="731"/>
      <c r="H390" s="731"/>
      <c r="I390" s="731"/>
      <c r="J390" s="731"/>
      <c r="K390" s="731"/>
      <c r="L390" s="731"/>
      <c r="M390" s="731"/>
      <c r="N390" s="731"/>
      <c r="O390" s="731"/>
      <c r="P390" s="731"/>
      <c r="Q390" s="731"/>
      <c r="R390" s="731"/>
      <c r="S390" s="731"/>
      <c r="T390" s="731"/>
    </row>
    <row r="391" spans="1:20" x14ac:dyDescent="0.2">
      <c r="A391" s="731"/>
      <c r="B391" s="731"/>
      <c r="C391" s="731"/>
      <c r="D391" s="731"/>
      <c r="E391" s="731"/>
      <c r="F391" s="731"/>
      <c r="G391" s="731"/>
      <c r="H391" s="731"/>
      <c r="I391" s="731"/>
      <c r="J391" s="731"/>
      <c r="K391" s="731"/>
      <c r="L391" s="731"/>
      <c r="M391" s="731"/>
      <c r="N391" s="731"/>
      <c r="O391" s="731"/>
      <c r="P391" s="731"/>
      <c r="Q391" s="731"/>
      <c r="R391" s="731"/>
      <c r="S391" s="731"/>
      <c r="T391" s="731"/>
    </row>
    <row r="392" spans="1:20" x14ac:dyDescent="0.2">
      <c r="A392" s="731"/>
      <c r="B392" s="731"/>
      <c r="C392" s="731"/>
      <c r="D392" s="731"/>
      <c r="E392" s="731"/>
      <c r="F392" s="731"/>
      <c r="G392" s="731"/>
      <c r="H392" s="731"/>
      <c r="I392" s="731"/>
      <c r="J392" s="731"/>
      <c r="K392" s="731"/>
      <c r="L392" s="731"/>
      <c r="M392" s="731"/>
      <c r="N392" s="731"/>
      <c r="O392" s="731"/>
      <c r="P392" s="731"/>
      <c r="Q392" s="731"/>
      <c r="R392" s="731"/>
      <c r="S392" s="731"/>
      <c r="T392" s="731"/>
    </row>
    <row r="393" spans="1:20" x14ac:dyDescent="0.2">
      <c r="A393" s="731"/>
      <c r="B393" s="731"/>
      <c r="C393" s="731"/>
      <c r="D393" s="731"/>
      <c r="E393" s="731"/>
      <c r="F393" s="731"/>
      <c r="G393" s="731"/>
      <c r="H393" s="731"/>
      <c r="I393" s="731"/>
      <c r="J393" s="731"/>
      <c r="K393" s="731"/>
      <c r="L393" s="731"/>
      <c r="M393" s="731"/>
      <c r="N393" s="731"/>
      <c r="O393" s="731"/>
      <c r="P393" s="731"/>
      <c r="Q393" s="731"/>
      <c r="R393" s="731"/>
      <c r="S393" s="731"/>
      <c r="T393" s="731"/>
    </row>
    <row r="394" spans="1:20" x14ac:dyDescent="0.2">
      <c r="A394" s="731"/>
      <c r="B394" s="731"/>
      <c r="C394" s="731"/>
      <c r="D394" s="731"/>
      <c r="E394" s="731"/>
      <c r="F394" s="731"/>
      <c r="G394" s="731"/>
      <c r="H394" s="731"/>
      <c r="I394" s="731"/>
      <c r="J394" s="731"/>
      <c r="K394" s="731"/>
      <c r="L394" s="731"/>
      <c r="M394" s="731"/>
      <c r="N394" s="731"/>
      <c r="O394" s="731"/>
      <c r="P394" s="731"/>
      <c r="Q394" s="731"/>
      <c r="R394" s="731"/>
      <c r="S394" s="731"/>
      <c r="T394" s="731"/>
    </row>
    <row r="395" spans="1:20" x14ac:dyDescent="0.2">
      <c r="A395" s="731"/>
      <c r="B395" s="731"/>
      <c r="C395" s="731"/>
      <c r="D395" s="731"/>
      <c r="E395" s="731"/>
      <c r="F395" s="731"/>
      <c r="G395" s="731"/>
      <c r="H395" s="731"/>
      <c r="I395" s="731"/>
      <c r="J395" s="731"/>
      <c r="K395" s="731"/>
      <c r="L395" s="731"/>
      <c r="M395" s="731"/>
      <c r="N395" s="731"/>
      <c r="O395" s="731"/>
      <c r="P395" s="731"/>
      <c r="Q395" s="731"/>
      <c r="R395" s="731"/>
      <c r="S395" s="731"/>
      <c r="T395" s="731"/>
    </row>
    <row r="396" spans="1:20" x14ac:dyDescent="0.2">
      <c r="A396" s="731"/>
      <c r="B396" s="731"/>
      <c r="C396" s="731"/>
      <c r="D396" s="731"/>
      <c r="E396" s="731"/>
      <c r="F396" s="731"/>
      <c r="G396" s="731"/>
      <c r="H396" s="731"/>
      <c r="I396" s="731"/>
      <c r="J396" s="731"/>
      <c r="K396" s="731"/>
      <c r="L396" s="731"/>
      <c r="M396" s="731"/>
      <c r="N396" s="731"/>
      <c r="O396" s="731"/>
      <c r="P396" s="731"/>
      <c r="Q396" s="731"/>
      <c r="R396" s="731"/>
      <c r="S396" s="731"/>
      <c r="T396" s="731"/>
    </row>
    <row r="397" spans="1:20" x14ac:dyDescent="0.2">
      <c r="A397" s="731"/>
      <c r="B397" s="731"/>
      <c r="C397" s="731"/>
      <c r="D397" s="731"/>
      <c r="E397" s="731"/>
      <c r="F397" s="731"/>
      <c r="G397" s="731"/>
      <c r="H397" s="731"/>
      <c r="I397" s="731"/>
      <c r="J397" s="731"/>
      <c r="K397" s="731"/>
      <c r="L397" s="731"/>
      <c r="M397" s="731"/>
      <c r="N397" s="731"/>
      <c r="O397" s="731"/>
      <c r="P397" s="731"/>
      <c r="Q397" s="731"/>
      <c r="R397" s="731"/>
      <c r="S397" s="731"/>
      <c r="T397" s="731"/>
    </row>
    <row r="398" spans="1:20" x14ac:dyDescent="0.2">
      <c r="A398" s="731"/>
      <c r="B398" s="731"/>
      <c r="C398" s="731"/>
      <c r="D398" s="731"/>
      <c r="E398" s="731"/>
      <c r="F398" s="731"/>
      <c r="G398" s="731"/>
      <c r="H398" s="731"/>
      <c r="I398" s="731"/>
      <c r="J398" s="731"/>
      <c r="K398" s="731"/>
      <c r="L398" s="731"/>
      <c r="M398" s="731"/>
      <c r="N398" s="731"/>
      <c r="O398" s="731"/>
      <c r="P398" s="731"/>
      <c r="Q398" s="731"/>
      <c r="R398" s="731"/>
      <c r="S398" s="731"/>
      <c r="T398" s="731"/>
    </row>
    <row r="399" spans="1:20" x14ac:dyDescent="0.2">
      <c r="A399" s="731"/>
      <c r="B399" s="731"/>
      <c r="C399" s="731"/>
      <c r="D399" s="731"/>
      <c r="E399" s="731"/>
      <c r="F399" s="731"/>
      <c r="G399" s="731"/>
      <c r="H399" s="731"/>
      <c r="I399" s="731"/>
      <c r="J399" s="731"/>
      <c r="K399" s="731"/>
      <c r="L399" s="731"/>
      <c r="M399" s="731"/>
      <c r="N399" s="731"/>
      <c r="O399" s="731"/>
      <c r="P399" s="731"/>
      <c r="Q399" s="731"/>
      <c r="R399" s="731"/>
      <c r="S399" s="731"/>
      <c r="T399" s="731"/>
    </row>
    <row r="400" spans="1:20" x14ac:dyDescent="0.2">
      <c r="A400" s="731"/>
      <c r="B400" s="731"/>
      <c r="C400" s="731"/>
      <c r="D400" s="731"/>
      <c r="E400" s="731"/>
      <c r="F400" s="731"/>
      <c r="G400" s="731"/>
      <c r="H400" s="731"/>
      <c r="I400" s="731"/>
      <c r="J400" s="731"/>
      <c r="K400" s="731"/>
      <c r="L400" s="731"/>
      <c r="M400" s="731"/>
      <c r="N400" s="731"/>
      <c r="O400" s="731"/>
      <c r="P400" s="731"/>
      <c r="Q400" s="731"/>
      <c r="R400" s="731"/>
      <c r="S400" s="731"/>
      <c r="T400" s="731"/>
    </row>
    <row r="401" spans="1:20" x14ac:dyDescent="0.2">
      <c r="A401" s="731"/>
      <c r="B401" s="731"/>
      <c r="C401" s="731"/>
      <c r="D401" s="731"/>
      <c r="E401" s="731"/>
      <c r="F401" s="731"/>
      <c r="G401" s="731"/>
      <c r="H401" s="731"/>
      <c r="I401" s="731"/>
      <c r="J401" s="731"/>
      <c r="K401" s="731"/>
      <c r="L401" s="731"/>
      <c r="M401" s="731"/>
      <c r="N401" s="731"/>
      <c r="O401" s="731"/>
      <c r="P401" s="731"/>
      <c r="Q401" s="731"/>
      <c r="R401" s="731"/>
      <c r="S401" s="731"/>
      <c r="T401" s="731"/>
    </row>
    <row r="402" spans="1:20" x14ac:dyDescent="0.2">
      <c r="A402" s="731"/>
      <c r="B402" s="731"/>
      <c r="C402" s="731"/>
      <c r="D402" s="731"/>
      <c r="E402" s="731"/>
      <c r="F402" s="731"/>
      <c r="G402" s="731"/>
      <c r="H402" s="731"/>
      <c r="I402" s="731"/>
      <c r="J402" s="731"/>
      <c r="K402" s="731"/>
      <c r="L402" s="731"/>
      <c r="M402" s="731"/>
      <c r="N402" s="731"/>
      <c r="O402" s="731"/>
      <c r="P402" s="731"/>
      <c r="Q402" s="731"/>
      <c r="R402" s="731"/>
      <c r="S402" s="731"/>
      <c r="T402" s="731"/>
    </row>
    <row r="403" spans="1:20" x14ac:dyDescent="0.2">
      <c r="A403" s="731"/>
      <c r="B403" s="731"/>
      <c r="C403" s="731"/>
      <c r="D403" s="731"/>
      <c r="E403" s="731"/>
      <c r="F403" s="731"/>
      <c r="G403" s="731"/>
      <c r="H403" s="731"/>
      <c r="I403" s="731"/>
      <c r="J403" s="731"/>
      <c r="K403" s="731"/>
      <c r="L403" s="731"/>
      <c r="M403" s="731"/>
      <c r="N403" s="731"/>
      <c r="O403" s="731"/>
      <c r="P403" s="731"/>
      <c r="Q403" s="731"/>
      <c r="R403" s="731"/>
      <c r="S403" s="731"/>
      <c r="T403" s="731"/>
    </row>
    <row r="404" spans="1:20" x14ac:dyDescent="0.2">
      <c r="A404" s="731"/>
      <c r="B404" s="731"/>
      <c r="C404" s="731"/>
      <c r="D404" s="731"/>
      <c r="E404" s="731"/>
      <c r="F404" s="731"/>
      <c r="G404" s="731"/>
      <c r="H404" s="731"/>
      <c r="I404" s="731"/>
      <c r="J404" s="731"/>
      <c r="K404" s="731"/>
      <c r="L404" s="731"/>
      <c r="M404" s="731"/>
      <c r="N404" s="731"/>
      <c r="O404" s="731"/>
      <c r="P404" s="731"/>
      <c r="Q404" s="731"/>
      <c r="R404" s="731"/>
      <c r="S404" s="731"/>
      <c r="T404" s="731"/>
    </row>
    <row r="405" spans="1:20" x14ac:dyDescent="0.2">
      <c r="A405" s="731"/>
      <c r="B405" s="731"/>
      <c r="C405" s="731"/>
      <c r="D405" s="731"/>
      <c r="E405" s="731"/>
      <c r="F405" s="731"/>
      <c r="G405" s="731"/>
      <c r="H405" s="731"/>
      <c r="I405" s="731"/>
      <c r="J405" s="731"/>
      <c r="K405" s="731"/>
      <c r="L405" s="731"/>
      <c r="M405" s="731"/>
      <c r="N405" s="731"/>
      <c r="O405" s="731"/>
      <c r="P405" s="731"/>
      <c r="Q405" s="731"/>
      <c r="R405" s="731"/>
      <c r="S405" s="731"/>
      <c r="T405" s="731"/>
    </row>
    <row r="406" spans="1:20" x14ac:dyDescent="0.2">
      <c r="A406" s="731"/>
      <c r="B406" s="731"/>
      <c r="C406" s="731"/>
      <c r="D406" s="731"/>
      <c r="E406" s="731"/>
      <c r="F406" s="731"/>
      <c r="G406" s="731"/>
      <c r="H406" s="731"/>
      <c r="I406" s="731"/>
      <c r="J406" s="731"/>
      <c r="K406" s="731"/>
      <c r="L406" s="731"/>
      <c r="M406" s="731"/>
      <c r="N406" s="731"/>
      <c r="O406" s="731"/>
      <c r="P406" s="731"/>
      <c r="Q406" s="731"/>
      <c r="R406" s="731"/>
      <c r="S406" s="731"/>
      <c r="T406" s="731"/>
    </row>
    <row r="407" spans="1:20" x14ac:dyDescent="0.2">
      <c r="A407" s="731"/>
      <c r="B407" s="731"/>
      <c r="C407" s="731"/>
      <c r="D407" s="731"/>
      <c r="E407" s="731"/>
      <c r="F407" s="731"/>
      <c r="G407" s="731"/>
      <c r="H407" s="731"/>
      <c r="I407" s="731"/>
      <c r="J407" s="731"/>
      <c r="K407" s="731"/>
      <c r="L407" s="731"/>
      <c r="M407" s="731"/>
      <c r="N407" s="731"/>
      <c r="O407" s="731"/>
      <c r="P407" s="731"/>
      <c r="Q407" s="731"/>
      <c r="R407" s="731"/>
      <c r="S407" s="731"/>
      <c r="T407" s="731"/>
    </row>
    <row r="408" spans="1:20" x14ac:dyDescent="0.2">
      <c r="A408" s="731"/>
      <c r="B408" s="731"/>
      <c r="C408" s="731"/>
      <c r="D408" s="731"/>
      <c r="E408" s="731"/>
      <c r="F408" s="731"/>
      <c r="G408" s="731"/>
      <c r="H408" s="731"/>
      <c r="I408" s="731"/>
      <c r="J408" s="731"/>
      <c r="K408" s="731"/>
      <c r="L408" s="731"/>
      <c r="M408" s="731"/>
      <c r="N408" s="731"/>
      <c r="O408" s="731"/>
      <c r="P408" s="731"/>
      <c r="Q408" s="731"/>
      <c r="R408" s="731"/>
      <c r="S408" s="731"/>
      <c r="T408" s="731"/>
    </row>
    <row r="409" spans="1:20" x14ac:dyDescent="0.2">
      <c r="A409" s="731"/>
      <c r="B409" s="731"/>
      <c r="C409" s="731"/>
      <c r="D409" s="731"/>
      <c r="E409" s="731"/>
      <c r="F409" s="731"/>
      <c r="G409" s="731"/>
      <c r="H409" s="731"/>
      <c r="I409" s="731"/>
      <c r="J409" s="731"/>
      <c r="K409" s="731"/>
      <c r="L409" s="731"/>
      <c r="M409" s="731"/>
      <c r="N409" s="731"/>
      <c r="O409" s="731"/>
      <c r="P409" s="731"/>
      <c r="Q409" s="731"/>
      <c r="R409" s="731"/>
      <c r="S409" s="731"/>
      <c r="T409" s="731"/>
    </row>
    <row r="410" spans="1:20" x14ac:dyDescent="0.2">
      <c r="A410" s="731"/>
      <c r="B410" s="731"/>
      <c r="C410" s="731"/>
      <c r="D410" s="731"/>
      <c r="E410" s="731"/>
      <c r="F410" s="731"/>
      <c r="G410" s="731"/>
      <c r="H410" s="731"/>
      <c r="I410" s="731"/>
      <c r="J410" s="731"/>
      <c r="K410" s="731"/>
      <c r="L410" s="731"/>
      <c r="M410" s="731"/>
      <c r="N410" s="731"/>
      <c r="O410" s="731"/>
      <c r="P410" s="731"/>
      <c r="Q410" s="731"/>
      <c r="R410" s="731"/>
      <c r="S410" s="731"/>
      <c r="T410" s="731"/>
    </row>
    <row r="411" spans="1:20" x14ac:dyDescent="0.2">
      <c r="A411" s="731"/>
      <c r="B411" s="731"/>
      <c r="C411" s="731"/>
      <c r="D411" s="731"/>
      <c r="E411" s="731"/>
      <c r="F411" s="731"/>
      <c r="G411" s="731"/>
      <c r="H411" s="731"/>
      <c r="I411" s="731"/>
      <c r="J411" s="731"/>
      <c r="K411" s="731"/>
      <c r="L411" s="731"/>
      <c r="M411" s="731"/>
      <c r="N411" s="731"/>
      <c r="O411" s="731"/>
      <c r="P411" s="731"/>
      <c r="Q411" s="731"/>
      <c r="R411" s="731"/>
      <c r="S411" s="731"/>
      <c r="T411" s="731"/>
    </row>
    <row r="412" spans="1:20" x14ac:dyDescent="0.2">
      <c r="A412" s="731"/>
      <c r="B412" s="731"/>
      <c r="C412" s="731"/>
      <c r="D412" s="731"/>
      <c r="E412" s="731"/>
      <c r="F412" s="731"/>
      <c r="G412" s="731"/>
      <c r="H412" s="731"/>
      <c r="I412" s="731"/>
      <c r="J412" s="731"/>
      <c r="K412" s="731"/>
      <c r="L412" s="731"/>
      <c r="M412" s="731"/>
      <c r="N412" s="731"/>
      <c r="O412" s="731"/>
      <c r="P412" s="731"/>
      <c r="Q412" s="731"/>
      <c r="R412" s="731"/>
      <c r="S412" s="731"/>
      <c r="T412" s="731"/>
    </row>
    <row r="413" spans="1:20" x14ac:dyDescent="0.2">
      <c r="A413" s="731"/>
      <c r="B413" s="731"/>
      <c r="C413" s="731"/>
      <c r="D413" s="731"/>
      <c r="E413" s="731"/>
      <c r="F413" s="731"/>
      <c r="G413" s="731"/>
      <c r="H413" s="731"/>
      <c r="I413" s="731"/>
      <c r="J413" s="731"/>
      <c r="K413" s="731"/>
      <c r="L413" s="731"/>
      <c r="M413" s="731"/>
      <c r="N413" s="731"/>
      <c r="O413" s="731"/>
      <c r="P413" s="731"/>
      <c r="Q413" s="731"/>
      <c r="R413" s="731"/>
      <c r="S413" s="731"/>
      <c r="T413" s="731"/>
    </row>
    <row r="414" spans="1:20" x14ac:dyDescent="0.2">
      <c r="A414" s="731"/>
      <c r="B414" s="731"/>
      <c r="C414" s="731"/>
      <c r="D414" s="731"/>
      <c r="E414" s="731"/>
      <c r="F414" s="731"/>
      <c r="G414" s="731"/>
      <c r="H414" s="731"/>
      <c r="I414" s="731"/>
      <c r="J414" s="731"/>
      <c r="K414" s="731"/>
      <c r="L414" s="731"/>
      <c r="M414" s="731"/>
      <c r="N414" s="731"/>
      <c r="O414" s="731"/>
      <c r="P414" s="731"/>
      <c r="Q414" s="731"/>
      <c r="R414" s="731"/>
      <c r="S414" s="731"/>
      <c r="T414" s="731"/>
    </row>
    <row r="415" spans="1:20" x14ac:dyDescent="0.2">
      <c r="A415" s="731"/>
      <c r="B415" s="731"/>
      <c r="C415" s="731"/>
      <c r="D415" s="731"/>
      <c r="E415" s="731"/>
      <c r="F415" s="731"/>
      <c r="G415" s="731"/>
      <c r="H415" s="731"/>
      <c r="I415" s="731"/>
      <c r="J415" s="731"/>
      <c r="K415" s="731"/>
      <c r="L415" s="731"/>
      <c r="M415" s="731"/>
      <c r="N415" s="731"/>
      <c r="O415" s="731"/>
      <c r="P415" s="731"/>
      <c r="Q415" s="731"/>
      <c r="R415" s="731"/>
      <c r="S415" s="731"/>
      <c r="T415" s="731"/>
    </row>
    <row r="416" spans="1:20" x14ac:dyDescent="0.2">
      <c r="A416" s="731"/>
      <c r="B416" s="731"/>
      <c r="C416" s="731"/>
      <c r="D416" s="731"/>
      <c r="E416" s="731"/>
      <c r="F416" s="731"/>
      <c r="G416" s="731"/>
      <c r="H416" s="731"/>
      <c r="I416" s="731"/>
      <c r="J416" s="731"/>
      <c r="K416" s="731"/>
      <c r="L416" s="731"/>
      <c r="M416" s="731"/>
      <c r="N416" s="731"/>
      <c r="O416" s="731"/>
      <c r="P416" s="731"/>
      <c r="Q416" s="731"/>
      <c r="R416" s="731"/>
      <c r="S416" s="731"/>
      <c r="T416" s="731"/>
    </row>
    <row r="417" spans="1:20" x14ac:dyDescent="0.2">
      <c r="A417" s="731"/>
      <c r="B417" s="731"/>
      <c r="C417" s="731"/>
      <c r="D417" s="731"/>
      <c r="E417" s="731"/>
      <c r="F417" s="731"/>
      <c r="G417" s="731"/>
      <c r="H417" s="731"/>
      <c r="I417" s="731"/>
      <c r="J417" s="731"/>
      <c r="K417" s="731"/>
      <c r="L417" s="731"/>
      <c r="M417" s="731"/>
      <c r="N417" s="731"/>
      <c r="O417" s="731"/>
      <c r="P417" s="731"/>
      <c r="Q417" s="731"/>
      <c r="R417" s="731"/>
      <c r="S417" s="731"/>
      <c r="T417" s="731"/>
    </row>
    <row r="418" spans="1:20" x14ac:dyDescent="0.2">
      <c r="A418" s="731"/>
      <c r="B418" s="731"/>
      <c r="C418" s="731"/>
      <c r="D418" s="731"/>
      <c r="E418" s="731"/>
      <c r="F418" s="731"/>
      <c r="G418" s="731"/>
      <c r="H418" s="731"/>
      <c r="I418" s="731"/>
      <c r="J418" s="731"/>
      <c r="K418" s="731"/>
      <c r="L418" s="731"/>
      <c r="M418" s="731"/>
      <c r="N418" s="731"/>
      <c r="O418" s="731"/>
      <c r="P418" s="731"/>
      <c r="Q418" s="731"/>
      <c r="R418" s="731"/>
      <c r="S418" s="731"/>
      <c r="T418" s="731"/>
    </row>
    <row r="419" spans="1:20" x14ac:dyDescent="0.2">
      <c r="A419" s="731"/>
      <c r="B419" s="731"/>
      <c r="C419" s="731"/>
      <c r="D419" s="731"/>
      <c r="E419" s="731"/>
      <c r="F419" s="731"/>
      <c r="G419" s="731"/>
      <c r="H419" s="731"/>
      <c r="I419" s="731"/>
      <c r="J419" s="731"/>
      <c r="K419" s="731"/>
      <c r="L419" s="731"/>
      <c r="M419" s="731"/>
      <c r="N419" s="731"/>
      <c r="O419" s="731"/>
      <c r="P419" s="731"/>
      <c r="Q419" s="731"/>
      <c r="R419" s="731"/>
      <c r="S419" s="731"/>
      <c r="T419" s="731"/>
    </row>
    <row r="420" spans="1:20" x14ac:dyDescent="0.2">
      <c r="A420" s="731"/>
      <c r="B420" s="731"/>
      <c r="C420" s="731"/>
      <c r="D420" s="731"/>
      <c r="E420" s="731"/>
      <c r="F420" s="731"/>
      <c r="G420" s="731"/>
      <c r="H420" s="731"/>
      <c r="I420" s="731"/>
      <c r="J420" s="731"/>
      <c r="K420" s="731"/>
      <c r="L420" s="731"/>
      <c r="M420" s="731"/>
      <c r="N420" s="731"/>
      <c r="O420" s="731"/>
      <c r="P420" s="731"/>
      <c r="Q420" s="731"/>
      <c r="R420" s="731"/>
      <c r="S420" s="731"/>
      <c r="T420" s="731"/>
    </row>
    <row r="421" spans="1:20" x14ac:dyDescent="0.2">
      <c r="A421" s="731"/>
      <c r="B421" s="731"/>
      <c r="C421" s="731"/>
      <c r="D421" s="731"/>
      <c r="E421" s="731"/>
      <c r="F421" s="731"/>
      <c r="G421" s="731"/>
      <c r="H421" s="731"/>
      <c r="I421" s="731"/>
      <c r="J421" s="731"/>
      <c r="K421" s="731"/>
      <c r="L421" s="731"/>
      <c r="M421" s="731"/>
      <c r="N421" s="731"/>
      <c r="O421" s="731"/>
      <c r="P421" s="731"/>
      <c r="Q421" s="731"/>
      <c r="R421" s="731"/>
      <c r="S421" s="731"/>
      <c r="T421" s="731"/>
    </row>
    <row r="422" spans="1:20" x14ac:dyDescent="0.2">
      <c r="A422" s="731"/>
      <c r="B422" s="731"/>
      <c r="C422" s="731"/>
      <c r="D422" s="731"/>
      <c r="E422" s="731"/>
      <c r="F422" s="731"/>
      <c r="G422" s="731"/>
      <c r="H422" s="731"/>
      <c r="I422" s="731"/>
      <c r="J422" s="731"/>
      <c r="K422" s="731"/>
      <c r="L422" s="731"/>
      <c r="M422" s="731"/>
      <c r="N422" s="731"/>
      <c r="O422" s="731"/>
      <c r="P422" s="731"/>
      <c r="Q422" s="731"/>
      <c r="R422" s="731"/>
      <c r="S422" s="731"/>
      <c r="T422" s="731"/>
    </row>
    <row r="423" spans="1:20" x14ac:dyDescent="0.2">
      <c r="A423" s="731"/>
      <c r="B423" s="731"/>
      <c r="C423" s="731"/>
      <c r="D423" s="731"/>
      <c r="E423" s="731"/>
      <c r="F423" s="731"/>
      <c r="G423" s="731"/>
      <c r="H423" s="731"/>
      <c r="I423" s="731"/>
      <c r="J423" s="731"/>
      <c r="K423" s="731"/>
      <c r="L423" s="731"/>
      <c r="M423" s="731"/>
      <c r="N423" s="731"/>
      <c r="O423" s="731"/>
      <c r="P423" s="731"/>
      <c r="Q423" s="731"/>
      <c r="R423" s="731"/>
      <c r="S423" s="731"/>
      <c r="T423" s="731"/>
    </row>
    <row r="424" spans="1:20" x14ac:dyDescent="0.2">
      <c r="A424" s="731"/>
      <c r="B424" s="731"/>
      <c r="C424" s="731"/>
      <c r="D424" s="731"/>
      <c r="E424" s="731"/>
      <c r="F424" s="731"/>
      <c r="G424" s="731"/>
      <c r="H424" s="731"/>
      <c r="I424" s="731"/>
      <c r="J424" s="731"/>
      <c r="K424" s="731"/>
      <c r="L424" s="731"/>
      <c r="M424" s="731"/>
      <c r="N424" s="731"/>
      <c r="O424" s="731"/>
      <c r="P424" s="731"/>
      <c r="Q424" s="731"/>
      <c r="R424" s="731"/>
      <c r="S424" s="731"/>
      <c r="T424" s="731"/>
    </row>
    <row r="425" spans="1:20" x14ac:dyDescent="0.2">
      <c r="A425" s="731"/>
      <c r="B425" s="731"/>
      <c r="C425" s="731"/>
      <c r="D425" s="731"/>
      <c r="E425" s="731"/>
      <c r="F425" s="731"/>
      <c r="G425" s="731"/>
      <c r="H425" s="731"/>
      <c r="I425" s="731"/>
      <c r="J425" s="731"/>
      <c r="K425" s="731"/>
      <c r="L425" s="731"/>
      <c r="M425" s="731"/>
      <c r="N425" s="731"/>
      <c r="O425" s="731"/>
      <c r="P425" s="731"/>
      <c r="Q425" s="731"/>
      <c r="R425" s="731"/>
      <c r="S425" s="731"/>
      <c r="T425" s="731"/>
    </row>
    <row r="426" spans="1:20" x14ac:dyDescent="0.2">
      <c r="A426" s="731"/>
      <c r="B426" s="731"/>
      <c r="C426" s="731"/>
      <c r="D426" s="731"/>
      <c r="E426" s="731"/>
      <c r="F426" s="731"/>
      <c r="G426" s="731"/>
      <c r="H426" s="731"/>
      <c r="I426" s="731"/>
      <c r="J426" s="731"/>
      <c r="K426" s="731"/>
      <c r="L426" s="731"/>
      <c r="M426" s="731"/>
      <c r="N426" s="731"/>
      <c r="O426" s="731"/>
      <c r="P426" s="731"/>
      <c r="Q426" s="731"/>
      <c r="R426" s="731"/>
      <c r="S426" s="731"/>
      <c r="T426" s="731"/>
    </row>
    <row r="427" spans="1:20" x14ac:dyDescent="0.2">
      <c r="A427" s="731"/>
      <c r="B427" s="731"/>
      <c r="C427" s="731"/>
      <c r="D427" s="731"/>
      <c r="E427" s="731"/>
      <c r="F427" s="731"/>
      <c r="G427" s="731"/>
      <c r="H427" s="731"/>
      <c r="I427" s="731"/>
      <c r="J427" s="731"/>
      <c r="K427" s="731"/>
      <c r="L427" s="731"/>
      <c r="M427" s="731"/>
      <c r="N427" s="731"/>
      <c r="O427" s="731"/>
      <c r="P427" s="731"/>
      <c r="Q427" s="731"/>
      <c r="R427" s="731"/>
      <c r="S427" s="731"/>
      <c r="T427" s="731"/>
    </row>
    <row r="428" spans="1:20" x14ac:dyDescent="0.2">
      <c r="A428" s="731"/>
      <c r="B428" s="731"/>
      <c r="C428" s="731"/>
      <c r="D428" s="731"/>
      <c r="E428" s="731"/>
      <c r="F428" s="731"/>
      <c r="G428" s="731"/>
      <c r="H428" s="731"/>
      <c r="I428" s="731"/>
      <c r="J428" s="731"/>
      <c r="K428" s="731"/>
      <c r="L428" s="731"/>
      <c r="M428" s="731"/>
      <c r="N428" s="731"/>
      <c r="O428" s="731"/>
      <c r="P428" s="731"/>
      <c r="Q428" s="731"/>
      <c r="R428" s="731"/>
      <c r="S428" s="731"/>
      <c r="T428" s="731"/>
    </row>
    <row r="429" spans="1:20" x14ac:dyDescent="0.2">
      <c r="A429" s="731"/>
      <c r="B429" s="731"/>
      <c r="C429" s="731"/>
      <c r="D429" s="731"/>
      <c r="E429" s="731"/>
      <c r="F429" s="731"/>
      <c r="G429" s="731"/>
      <c r="H429" s="731"/>
      <c r="I429" s="731"/>
      <c r="J429" s="731"/>
      <c r="K429" s="731"/>
      <c r="L429" s="731"/>
      <c r="M429" s="731"/>
      <c r="N429" s="731"/>
      <c r="O429" s="731"/>
      <c r="P429" s="731"/>
      <c r="Q429" s="731"/>
      <c r="R429" s="731"/>
      <c r="S429" s="731"/>
      <c r="T429" s="731"/>
    </row>
    <row r="430" spans="1:20" x14ac:dyDescent="0.2">
      <c r="A430" s="731"/>
      <c r="B430" s="731"/>
      <c r="C430" s="731"/>
      <c r="D430" s="731"/>
      <c r="E430" s="731"/>
      <c r="F430" s="731"/>
      <c r="G430" s="731"/>
      <c r="H430" s="731"/>
      <c r="I430" s="731"/>
      <c r="J430" s="731"/>
      <c r="K430" s="731"/>
      <c r="L430" s="731"/>
      <c r="M430" s="731"/>
      <c r="N430" s="731"/>
      <c r="O430" s="731"/>
      <c r="P430" s="731"/>
      <c r="Q430" s="731"/>
      <c r="R430" s="731"/>
      <c r="S430" s="731"/>
      <c r="T430" s="731"/>
    </row>
    <row r="431" spans="1:20" x14ac:dyDescent="0.2">
      <c r="A431" s="731"/>
      <c r="B431" s="731"/>
      <c r="C431" s="731"/>
      <c r="D431" s="731"/>
      <c r="E431" s="731"/>
      <c r="F431" s="731"/>
      <c r="G431" s="731"/>
      <c r="H431" s="731"/>
      <c r="I431" s="731"/>
      <c r="J431" s="731"/>
      <c r="K431" s="731"/>
      <c r="L431" s="731"/>
      <c r="M431" s="731"/>
      <c r="N431" s="731"/>
      <c r="O431" s="731"/>
      <c r="P431" s="731"/>
      <c r="Q431" s="731"/>
      <c r="R431" s="731"/>
      <c r="S431" s="731"/>
      <c r="T431" s="731"/>
    </row>
    <row r="432" spans="1:20" x14ac:dyDescent="0.2">
      <c r="A432" s="731"/>
      <c r="B432" s="731"/>
      <c r="C432" s="731"/>
      <c r="D432" s="731"/>
      <c r="E432" s="731"/>
      <c r="F432" s="731"/>
      <c r="G432" s="731"/>
      <c r="H432" s="731"/>
      <c r="I432" s="731"/>
      <c r="J432" s="731"/>
      <c r="K432" s="731"/>
      <c r="L432" s="731"/>
      <c r="M432" s="731"/>
      <c r="N432" s="731"/>
      <c r="O432" s="731"/>
      <c r="P432" s="731"/>
      <c r="Q432" s="731"/>
      <c r="R432" s="731"/>
      <c r="S432" s="731"/>
      <c r="T432" s="731"/>
    </row>
    <row r="433" spans="1:20" x14ac:dyDescent="0.2">
      <c r="A433" s="731"/>
      <c r="B433" s="731"/>
      <c r="C433" s="731"/>
      <c r="D433" s="731"/>
      <c r="E433" s="731"/>
      <c r="F433" s="731"/>
      <c r="G433" s="731"/>
      <c r="H433" s="731"/>
      <c r="I433" s="731"/>
      <c r="J433" s="731"/>
      <c r="K433" s="731"/>
      <c r="L433" s="731"/>
      <c r="M433" s="731"/>
      <c r="N433" s="731"/>
      <c r="O433" s="731"/>
      <c r="P433" s="731"/>
      <c r="Q433" s="731"/>
      <c r="R433" s="731"/>
      <c r="S433" s="731"/>
      <c r="T433" s="731"/>
    </row>
    <row r="434" spans="1:20" x14ac:dyDescent="0.2">
      <c r="A434" s="731"/>
      <c r="B434" s="731"/>
      <c r="C434" s="731"/>
      <c r="D434" s="731"/>
      <c r="E434" s="731"/>
      <c r="F434" s="731"/>
      <c r="G434" s="731"/>
      <c r="H434" s="731"/>
      <c r="I434" s="731"/>
      <c r="J434" s="731"/>
      <c r="K434" s="731"/>
      <c r="L434" s="731"/>
      <c r="M434" s="731"/>
      <c r="N434" s="731"/>
      <c r="O434" s="731"/>
      <c r="P434" s="731"/>
      <c r="Q434" s="731"/>
      <c r="R434" s="731"/>
      <c r="S434" s="731"/>
      <c r="T434" s="731"/>
    </row>
    <row r="435" spans="1:20" x14ac:dyDescent="0.2">
      <c r="A435" s="731"/>
      <c r="B435" s="731"/>
      <c r="C435" s="731"/>
      <c r="D435" s="731"/>
      <c r="E435" s="731"/>
      <c r="F435" s="731"/>
      <c r="G435" s="731"/>
      <c r="H435" s="731"/>
      <c r="I435" s="731"/>
      <c r="J435" s="731"/>
      <c r="K435" s="731"/>
      <c r="L435" s="731"/>
      <c r="M435" s="731"/>
      <c r="N435" s="731"/>
      <c r="O435" s="731"/>
      <c r="P435" s="731"/>
      <c r="Q435" s="731"/>
      <c r="R435" s="731"/>
      <c r="S435" s="731"/>
      <c r="T435" s="731"/>
    </row>
    <row r="436" spans="1:20" x14ac:dyDescent="0.2">
      <c r="A436" s="731"/>
      <c r="B436" s="731"/>
      <c r="C436" s="731"/>
      <c r="D436" s="731"/>
      <c r="E436" s="731"/>
      <c r="F436" s="731"/>
      <c r="G436" s="731"/>
      <c r="H436" s="731"/>
      <c r="I436" s="731"/>
      <c r="J436" s="731"/>
      <c r="K436" s="731"/>
      <c r="L436" s="731"/>
      <c r="M436" s="731"/>
      <c r="N436" s="731"/>
      <c r="O436" s="731"/>
      <c r="P436" s="731"/>
      <c r="Q436" s="731"/>
      <c r="R436" s="731"/>
      <c r="S436" s="731"/>
      <c r="T436" s="731"/>
    </row>
    <row r="437" spans="1:20" x14ac:dyDescent="0.2">
      <c r="A437" s="731"/>
      <c r="B437" s="731"/>
      <c r="C437" s="731"/>
      <c r="D437" s="731"/>
      <c r="E437" s="731"/>
      <c r="F437" s="731"/>
      <c r="G437" s="731"/>
      <c r="H437" s="731"/>
      <c r="I437" s="731"/>
      <c r="J437" s="731"/>
      <c r="K437" s="731"/>
      <c r="L437" s="731"/>
      <c r="M437" s="731"/>
      <c r="N437" s="731"/>
      <c r="O437" s="731"/>
      <c r="P437" s="731"/>
      <c r="Q437" s="731"/>
      <c r="R437" s="731"/>
      <c r="S437" s="731"/>
      <c r="T437" s="731"/>
    </row>
    <row r="438" spans="1:20" x14ac:dyDescent="0.2">
      <c r="A438" s="731"/>
      <c r="B438" s="731"/>
      <c r="C438" s="731"/>
      <c r="D438" s="731"/>
      <c r="E438" s="731"/>
      <c r="F438" s="731"/>
      <c r="G438" s="731"/>
      <c r="H438" s="731"/>
      <c r="I438" s="731"/>
      <c r="J438" s="731"/>
      <c r="K438" s="731"/>
      <c r="L438" s="731"/>
      <c r="M438" s="731"/>
      <c r="N438" s="731"/>
      <c r="O438" s="731"/>
      <c r="P438" s="731"/>
      <c r="Q438" s="731"/>
      <c r="R438" s="731"/>
      <c r="S438" s="731"/>
      <c r="T438" s="731"/>
    </row>
    <row r="439" spans="1:20" x14ac:dyDescent="0.2">
      <c r="A439" s="731"/>
      <c r="B439" s="731"/>
      <c r="C439" s="731"/>
      <c r="D439" s="731"/>
      <c r="E439" s="731"/>
      <c r="F439" s="731"/>
      <c r="G439" s="731"/>
      <c r="H439" s="731"/>
      <c r="I439" s="731"/>
      <c r="J439" s="731"/>
      <c r="K439" s="731"/>
      <c r="L439" s="731"/>
      <c r="M439" s="731"/>
      <c r="N439" s="731"/>
      <c r="O439" s="731"/>
      <c r="P439" s="731"/>
      <c r="Q439" s="731"/>
      <c r="R439" s="731"/>
      <c r="S439" s="731"/>
      <c r="T439" s="731"/>
    </row>
    <row r="440" spans="1:20" x14ac:dyDescent="0.2">
      <c r="A440" s="731"/>
      <c r="B440" s="731"/>
      <c r="C440" s="731"/>
      <c r="D440" s="731"/>
      <c r="E440" s="731"/>
      <c r="F440" s="731"/>
      <c r="G440" s="731"/>
      <c r="H440" s="731"/>
      <c r="I440" s="731"/>
      <c r="J440" s="731"/>
      <c r="K440" s="731"/>
      <c r="L440" s="731"/>
      <c r="M440" s="731"/>
      <c r="N440" s="731"/>
      <c r="O440" s="731"/>
      <c r="P440" s="731"/>
      <c r="Q440" s="731"/>
      <c r="R440" s="731"/>
      <c r="S440" s="731"/>
      <c r="T440" s="731"/>
    </row>
    <row r="441" spans="1:20" x14ac:dyDescent="0.2">
      <c r="A441" s="731"/>
      <c r="B441" s="731"/>
      <c r="C441" s="731"/>
      <c r="D441" s="731"/>
      <c r="E441" s="731"/>
      <c r="F441" s="731"/>
      <c r="G441" s="731"/>
      <c r="H441" s="731"/>
      <c r="I441" s="731"/>
      <c r="J441" s="731"/>
      <c r="K441" s="731"/>
      <c r="L441" s="731"/>
      <c r="M441" s="731"/>
      <c r="N441" s="731"/>
      <c r="O441" s="731"/>
      <c r="P441" s="731"/>
      <c r="Q441" s="731"/>
      <c r="R441" s="731"/>
      <c r="S441" s="731"/>
      <c r="T441" s="731"/>
    </row>
    <row r="442" spans="1:20" x14ac:dyDescent="0.2">
      <c r="A442" s="731"/>
      <c r="B442" s="731"/>
      <c r="C442" s="731"/>
      <c r="D442" s="731"/>
      <c r="E442" s="731"/>
      <c r="F442" s="731"/>
      <c r="G442" s="731"/>
      <c r="H442" s="731"/>
      <c r="I442" s="731"/>
      <c r="J442" s="731"/>
      <c r="K442" s="731"/>
      <c r="L442" s="731"/>
      <c r="M442" s="731"/>
      <c r="N442" s="731"/>
      <c r="O442" s="731"/>
      <c r="P442" s="731"/>
      <c r="Q442" s="731"/>
      <c r="R442" s="731"/>
      <c r="S442" s="731"/>
      <c r="T442" s="731"/>
    </row>
    <row r="443" spans="1:20" x14ac:dyDescent="0.2">
      <c r="A443" s="731"/>
      <c r="B443" s="731"/>
      <c r="C443" s="731"/>
      <c r="D443" s="731"/>
      <c r="E443" s="731"/>
      <c r="F443" s="731"/>
      <c r="G443" s="731"/>
      <c r="H443" s="731"/>
      <c r="I443" s="731"/>
      <c r="J443" s="731"/>
      <c r="K443" s="731"/>
      <c r="L443" s="731"/>
      <c r="M443" s="731"/>
      <c r="N443" s="731"/>
      <c r="O443" s="731"/>
      <c r="P443" s="731"/>
      <c r="Q443" s="731"/>
      <c r="R443" s="731"/>
      <c r="S443" s="731"/>
      <c r="T443" s="731"/>
    </row>
    <row r="444" spans="1:20" x14ac:dyDescent="0.2">
      <c r="A444" s="731"/>
      <c r="B444" s="731"/>
      <c r="C444" s="731"/>
      <c r="D444" s="731"/>
      <c r="E444" s="731"/>
      <c r="F444" s="731"/>
      <c r="G444" s="731"/>
      <c r="H444" s="731"/>
      <c r="I444" s="731"/>
      <c r="J444" s="731"/>
      <c r="K444" s="731"/>
      <c r="L444" s="731"/>
      <c r="M444" s="731"/>
      <c r="N444" s="731"/>
      <c r="O444" s="731"/>
      <c r="P444" s="731"/>
      <c r="Q444" s="731"/>
      <c r="R444" s="731"/>
      <c r="S444" s="731"/>
      <c r="T444" s="731"/>
    </row>
    <row r="445" spans="1:20" x14ac:dyDescent="0.2">
      <c r="A445" s="731"/>
      <c r="B445" s="731"/>
      <c r="C445" s="731"/>
      <c r="D445" s="731"/>
      <c r="E445" s="731"/>
      <c r="F445" s="731"/>
      <c r="G445" s="731"/>
      <c r="H445" s="731"/>
      <c r="I445" s="731"/>
      <c r="J445" s="731"/>
      <c r="K445" s="731"/>
      <c r="L445" s="731"/>
      <c r="M445" s="731"/>
      <c r="N445" s="731"/>
      <c r="O445" s="731"/>
      <c r="P445" s="731"/>
      <c r="Q445" s="731"/>
      <c r="R445" s="731"/>
      <c r="S445" s="731"/>
      <c r="T445" s="731"/>
    </row>
    <row r="446" spans="1:20" x14ac:dyDescent="0.2">
      <c r="A446" s="731"/>
      <c r="B446" s="731"/>
      <c r="C446" s="731"/>
      <c r="D446" s="731"/>
      <c r="E446" s="731"/>
      <c r="F446" s="731"/>
      <c r="G446" s="731"/>
      <c r="H446" s="731"/>
      <c r="I446" s="731"/>
      <c r="J446" s="731"/>
      <c r="K446" s="731"/>
      <c r="L446" s="731"/>
      <c r="M446" s="731"/>
      <c r="N446" s="731"/>
      <c r="O446" s="731"/>
      <c r="P446" s="731"/>
      <c r="Q446" s="731"/>
      <c r="R446" s="731"/>
      <c r="S446" s="731"/>
      <c r="T446" s="731"/>
    </row>
    <row r="447" spans="1:20" x14ac:dyDescent="0.2">
      <c r="A447" s="731"/>
      <c r="B447" s="731"/>
      <c r="C447" s="731"/>
      <c r="D447" s="731"/>
      <c r="E447" s="731"/>
      <c r="F447" s="731"/>
      <c r="G447" s="731"/>
      <c r="H447" s="731"/>
      <c r="I447" s="731"/>
      <c r="J447" s="731"/>
      <c r="K447" s="731"/>
      <c r="L447" s="731"/>
      <c r="M447" s="731"/>
      <c r="N447" s="731"/>
      <c r="O447" s="731"/>
      <c r="P447" s="731"/>
      <c r="Q447" s="731"/>
      <c r="R447" s="731"/>
      <c r="S447" s="731"/>
      <c r="T447" s="731"/>
    </row>
    <row r="448" spans="1:20" x14ac:dyDescent="0.2">
      <c r="A448" s="731"/>
      <c r="B448" s="731"/>
      <c r="C448" s="731"/>
      <c r="D448" s="731"/>
      <c r="E448" s="731"/>
      <c r="F448" s="731"/>
      <c r="G448" s="731"/>
      <c r="H448" s="731"/>
      <c r="I448" s="731"/>
      <c r="J448" s="731"/>
      <c r="K448" s="731"/>
      <c r="L448" s="731"/>
      <c r="M448" s="731"/>
      <c r="N448" s="731"/>
      <c r="O448" s="731"/>
      <c r="P448" s="731"/>
      <c r="Q448" s="731"/>
      <c r="R448" s="731"/>
      <c r="S448" s="731"/>
      <c r="T448" s="731"/>
    </row>
    <row r="449" spans="1:20" x14ac:dyDescent="0.2">
      <c r="A449" s="731"/>
      <c r="B449" s="731"/>
      <c r="C449" s="731"/>
      <c r="D449" s="731"/>
      <c r="E449" s="731"/>
      <c r="F449" s="731"/>
      <c r="G449" s="731"/>
      <c r="H449" s="731"/>
      <c r="I449" s="731"/>
      <c r="J449" s="731"/>
      <c r="K449" s="731"/>
      <c r="L449" s="731"/>
      <c r="M449" s="731"/>
      <c r="N449" s="731"/>
      <c r="O449" s="731"/>
      <c r="P449" s="731"/>
      <c r="Q449" s="731"/>
      <c r="R449" s="731"/>
      <c r="S449" s="731"/>
      <c r="T449" s="731"/>
    </row>
    <row r="450" spans="1:20" x14ac:dyDescent="0.2">
      <c r="A450" s="731"/>
      <c r="B450" s="731"/>
      <c r="C450" s="731"/>
      <c r="D450" s="731"/>
      <c r="E450" s="731"/>
      <c r="F450" s="731"/>
      <c r="G450" s="731"/>
      <c r="H450" s="731"/>
      <c r="I450" s="731"/>
      <c r="J450" s="731"/>
      <c r="K450" s="731"/>
      <c r="L450" s="731"/>
      <c r="M450" s="731"/>
      <c r="N450" s="731"/>
      <c r="O450" s="731"/>
      <c r="P450" s="731"/>
      <c r="Q450" s="731"/>
      <c r="R450" s="731"/>
      <c r="S450" s="731"/>
      <c r="T450" s="731"/>
    </row>
    <row r="451" spans="1:20" x14ac:dyDescent="0.2">
      <c r="A451" s="731"/>
      <c r="B451" s="731"/>
      <c r="C451" s="731"/>
      <c r="D451" s="731"/>
      <c r="E451" s="731"/>
      <c r="F451" s="731"/>
      <c r="G451" s="731"/>
      <c r="H451" s="731"/>
      <c r="I451" s="731"/>
      <c r="J451" s="731"/>
      <c r="K451" s="731"/>
      <c r="L451" s="731"/>
      <c r="M451" s="731"/>
      <c r="N451" s="731"/>
      <c r="O451" s="731"/>
      <c r="P451" s="731"/>
      <c r="Q451" s="731"/>
      <c r="R451" s="731"/>
      <c r="S451" s="731"/>
      <c r="T451" s="731"/>
    </row>
    <row r="452" spans="1:20" x14ac:dyDescent="0.2">
      <c r="A452" s="731"/>
      <c r="B452" s="731"/>
      <c r="C452" s="731"/>
      <c r="D452" s="731"/>
      <c r="E452" s="731"/>
      <c r="F452" s="731"/>
      <c r="G452" s="731"/>
      <c r="H452" s="731"/>
      <c r="I452" s="731"/>
      <c r="J452" s="731"/>
      <c r="K452" s="731"/>
      <c r="L452" s="731"/>
      <c r="M452" s="731"/>
      <c r="N452" s="731"/>
      <c r="O452" s="731"/>
      <c r="P452" s="731"/>
      <c r="Q452" s="731"/>
      <c r="R452" s="731"/>
      <c r="S452" s="731"/>
      <c r="T452" s="731"/>
    </row>
    <row r="453" spans="1:20" x14ac:dyDescent="0.2">
      <c r="A453" s="731"/>
      <c r="B453" s="731"/>
      <c r="C453" s="731"/>
      <c r="D453" s="731"/>
      <c r="E453" s="731"/>
      <c r="F453" s="731"/>
      <c r="G453" s="731"/>
      <c r="H453" s="731"/>
      <c r="I453" s="731"/>
      <c r="J453" s="731"/>
      <c r="K453" s="731"/>
      <c r="L453" s="731"/>
      <c r="M453" s="731"/>
      <c r="N453" s="731"/>
      <c r="O453" s="731"/>
      <c r="P453" s="731"/>
      <c r="Q453" s="731"/>
      <c r="R453" s="731"/>
      <c r="S453" s="731"/>
      <c r="T453" s="731"/>
    </row>
    <row r="454" spans="1:20" x14ac:dyDescent="0.2">
      <c r="A454" s="731"/>
      <c r="B454" s="731"/>
      <c r="C454" s="731"/>
      <c r="D454" s="731"/>
      <c r="E454" s="731"/>
      <c r="F454" s="731"/>
      <c r="G454" s="731"/>
      <c r="H454" s="731"/>
      <c r="I454" s="731"/>
      <c r="J454" s="731"/>
      <c r="K454" s="731"/>
      <c r="L454" s="731"/>
      <c r="M454" s="731"/>
      <c r="N454" s="731"/>
      <c r="O454" s="731"/>
      <c r="P454" s="731"/>
      <c r="Q454" s="731"/>
      <c r="R454" s="731"/>
      <c r="S454" s="731"/>
      <c r="T454" s="731"/>
    </row>
    <row r="455" spans="1:20" x14ac:dyDescent="0.2">
      <c r="A455" s="731"/>
      <c r="B455" s="731"/>
      <c r="C455" s="731"/>
      <c r="D455" s="731"/>
      <c r="E455" s="731"/>
      <c r="F455" s="731"/>
      <c r="G455" s="731"/>
      <c r="H455" s="731"/>
      <c r="I455" s="731"/>
      <c r="J455" s="731"/>
      <c r="K455" s="731"/>
      <c r="L455" s="731"/>
      <c r="M455" s="731"/>
      <c r="N455" s="731"/>
      <c r="O455" s="731"/>
      <c r="P455" s="731"/>
      <c r="Q455" s="731"/>
      <c r="R455" s="731"/>
      <c r="S455" s="731"/>
      <c r="T455" s="731"/>
    </row>
    <row r="456" spans="1:20" x14ac:dyDescent="0.2">
      <c r="A456" s="731"/>
      <c r="B456" s="731"/>
      <c r="C456" s="731"/>
      <c r="D456" s="731"/>
      <c r="E456" s="731"/>
      <c r="F456" s="731"/>
      <c r="G456" s="731"/>
      <c r="H456" s="731"/>
      <c r="I456" s="731"/>
      <c r="J456" s="731"/>
      <c r="K456" s="731"/>
      <c r="L456" s="731"/>
      <c r="M456" s="731"/>
      <c r="N456" s="731"/>
      <c r="O456" s="731"/>
      <c r="P456" s="731"/>
      <c r="Q456" s="731"/>
      <c r="R456" s="731"/>
      <c r="S456" s="731"/>
      <c r="T456" s="731"/>
    </row>
    <row r="457" spans="1:20" x14ac:dyDescent="0.2">
      <c r="A457" s="731"/>
      <c r="B457" s="731"/>
      <c r="C457" s="731"/>
      <c r="D457" s="731"/>
      <c r="E457" s="731"/>
      <c r="F457" s="731"/>
      <c r="G457" s="731"/>
      <c r="H457" s="731"/>
      <c r="I457" s="731"/>
      <c r="J457" s="731"/>
      <c r="K457" s="731"/>
      <c r="L457" s="731"/>
      <c r="M457" s="731"/>
      <c r="N457" s="731"/>
      <c r="O457" s="731"/>
      <c r="P457" s="731"/>
      <c r="Q457" s="731"/>
      <c r="R457" s="731"/>
      <c r="S457" s="731"/>
      <c r="T457" s="731"/>
    </row>
    <row r="458" spans="1:20" x14ac:dyDescent="0.2">
      <c r="A458" s="731"/>
      <c r="B458" s="731"/>
      <c r="C458" s="731"/>
      <c r="D458" s="731"/>
      <c r="E458" s="731"/>
      <c r="F458" s="731"/>
      <c r="G458" s="731"/>
      <c r="H458" s="731"/>
      <c r="I458" s="731"/>
      <c r="J458" s="731"/>
      <c r="K458" s="731"/>
      <c r="L458" s="731"/>
      <c r="M458" s="731"/>
      <c r="N458" s="731"/>
      <c r="O458" s="731"/>
      <c r="P458" s="731"/>
      <c r="Q458" s="731"/>
      <c r="R458" s="731"/>
      <c r="S458" s="731"/>
      <c r="T458" s="731"/>
    </row>
    <row r="459" spans="1:20" x14ac:dyDescent="0.2">
      <c r="A459" s="731"/>
      <c r="B459" s="731"/>
      <c r="C459" s="731"/>
      <c r="D459" s="731"/>
      <c r="E459" s="731"/>
      <c r="F459" s="731"/>
      <c r="G459" s="731"/>
      <c r="H459" s="731"/>
      <c r="I459" s="731"/>
      <c r="J459" s="731"/>
      <c r="K459" s="731"/>
      <c r="L459" s="731"/>
      <c r="M459" s="731"/>
      <c r="N459" s="731"/>
      <c r="O459" s="731"/>
      <c r="P459" s="731"/>
      <c r="Q459" s="731"/>
      <c r="R459" s="731"/>
      <c r="S459" s="731"/>
      <c r="T459" s="731"/>
    </row>
    <row r="460" spans="1:20" x14ac:dyDescent="0.2">
      <c r="A460" s="731"/>
      <c r="B460" s="731"/>
      <c r="C460" s="731"/>
      <c r="D460" s="731"/>
      <c r="E460" s="731"/>
      <c r="F460" s="731"/>
      <c r="G460" s="731"/>
      <c r="H460" s="731"/>
      <c r="I460" s="731"/>
      <c r="J460" s="731"/>
      <c r="K460" s="731"/>
      <c r="L460" s="731"/>
      <c r="M460" s="731"/>
      <c r="N460" s="731"/>
      <c r="O460" s="731"/>
      <c r="P460" s="731"/>
      <c r="Q460" s="731"/>
      <c r="R460" s="731"/>
      <c r="S460" s="731"/>
      <c r="T460" s="731"/>
    </row>
    <row r="461" spans="1:20" x14ac:dyDescent="0.2">
      <c r="A461" s="731"/>
      <c r="B461" s="731"/>
      <c r="C461" s="731"/>
      <c r="D461" s="731"/>
      <c r="E461" s="731"/>
      <c r="F461" s="731"/>
      <c r="G461" s="731"/>
      <c r="H461" s="731"/>
      <c r="I461" s="731"/>
      <c r="J461" s="731"/>
      <c r="K461" s="731"/>
      <c r="L461" s="731"/>
      <c r="M461" s="731"/>
      <c r="N461" s="731"/>
      <c r="O461" s="731"/>
      <c r="P461" s="731"/>
      <c r="Q461" s="731"/>
      <c r="R461" s="731"/>
      <c r="S461" s="731"/>
      <c r="T461" s="731"/>
    </row>
    <row r="462" spans="1:20" x14ac:dyDescent="0.2">
      <c r="A462" s="731"/>
      <c r="B462" s="731"/>
      <c r="C462" s="731"/>
      <c r="D462" s="731"/>
      <c r="E462" s="731"/>
      <c r="F462" s="731"/>
      <c r="G462" s="731"/>
      <c r="H462" s="731"/>
      <c r="I462" s="731"/>
      <c r="J462" s="731"/>
      <c r="K462" s="731"/>
      <c r="L462" s="731"/>
      <c r="M462" s="731"/>
      <c r="N462" s="731"/>
      <c r="O462" s="731"/>
      <c r="P462" s="731"/>
      <c r="Q462" s="731"/>
      <c r="R462" s="731"/>
      <c r="S462" s="731"/>
      <c r="T462" s="731"/>
    </row>
    <row r="463" spans="1:20" x14ac:dyDescent="0.2">
      <c r="A463" s="731"/>
      <c r="B463" s="731"/>
      <c r="C463" s="731"/>
      <c r="D463" s="731"/>
      <c r="E463" s="731"/>
      <c r="F463" s="731"/>
      <c r="G463" s="731"/>
      <c r="H463" s="731"/>
      <c r="I463" s="731"/>
      <c r="J463" s="731"/>
      <c r="K463" s="731"/>
      <c r="L463" s="731"/>
      <c r="M463" s="731"/>
      <c r="N463" s="731"/>
      <c r="O463" s="731"/>
      <c r="P463" s="731"/>
      <c r="Q463" s="731"/>
      <c r="R463" s="731"/>
      <c r="S463" s="731"/>
      <c r="T463" s="731"/>
    </row>
    <row r="464" spans="1:20" x14ac:dyDescent="0.2">
      <c r="A464" s="731"/>
      <c r="B464" s="731"/>
      <c r="C464" s="731"/>
      <c r="D464" s="731"/>
      <c r="E464" s="731"/>
      <c r="F464" s="731"/>
      <c r="G464" s="731"/>
      <c r="H464" s="731"/>
      <c r="I464" s="731"/>
      <c r="J464" s="731"/>
      <c r="K464" s="731"/>
      <c r="L464" s="731"/>
      <c r="M464" s="731"/>
      <c r="N464" s="731"/>
      <c r="O464" s="731"/>
      <c r="P464" s="731"/>
      <c r="Q464" s="731"/>
      <c r="R464" s="731"/>
      <c r="S464" s="731"/>
      <c r="T464" s="731"/>
    </row>
    <row r="465" spans="1:20" x14ac:dyDescent="0.2">
      <c r="A465" s="731"/>
      <c r="B465" s="731"/>
      <c r="C465" s="731"/>
      <c r="D465" s="731"/>
      <c r="E465" s="731"/>
      <c r="F465" s="731"/>
      <c r="G465" s="731"/>
      <c r="H465" s="731"/>
      <c r="I465" s="731"/>
      <c r="J465" s="731"/>
      <c r="K465" s="731"/>
      <c r="L465" s="731"/>
      <c r="M465" s="731"/>
      <c r="N465" s="731"/>
      <c r="O465" s="731"/>
      <c r="P465" s="731"/>
      <c r="Q465" s="731"/>
      <c r="R465" s="731"/>
      <c r="S465" s="731"/>
      <c r="T465" s="731"/>
    </row>
    <row r="466" spans="1:20" x14ac:dyDescent="0.2">
      <c r="A466" s="731"/>
      <c r="B466" s="731"/>
      <c r="C466" s="731"/>
      <c r="D466" s="731"/>
      <c r="E466" s="731"/>
      <c r="F466" s="731"/>
      <c r="G466" s="731"/>
      <c r="H466" s="731"/>
      <c r="I466" s="731"/>
      <c r="J466" s="731"/>
      <c r="K466" s="731"/>
      <c r="L466" s="731"/>
      <c r="M466" s="731"/>
      <c r="N466" s="731"/>
      <c r="O466" s="731"/>
      <c r="P466" s="731"/>
      <c r="Q466" s="731"/>
      <c r="R466" s="731"/>
      <c r="S466" s="731"/>
      <c r="T466" s="731"/>
    </row>
    <row r="467" spans="1:20" x14ac:dyDescent="0.2">
      <c r="A467" s="731"/>
      <c r="B467" s="731"/>
      <c r="C467" s="731"/>
      <c r="D467" s="731"/>
      <c r="E467" s="731"/>
      <c r="F467" s="731"/>
      <c r="G467" s="731"/>
      <c r="H467" s="731"/>
      <c r="I467" s="731"/>
      <c r="J467" s="731"/>
      <c r="K467" s="731"/>
      <c r="L467" s="731"/>
      <c r="M467" s="731"/>
      <c r="N467" s="731"/>
      <c r="O467" s="731"/>
      <c r="P467" s="731"/>
      <c r="Q467" s="731"/>
      <c r="R467" s="731"/>
      <c r="S467" s="731"/>
      <c r="T467" s="731"/>
    </row>
    <row r="468" spans="1:20" x14ac:dyDescent="0.2">
      <c r="A468" s="731"/>
      <c r="B468" s="731"/>
      <c r="C468" s="731"/>
      <c r="D468" s="731"/>
      <c r="E468" s="731"/>
      <c r="F468" s="731"/>
      <c r="G468" s="731"/>
      <c r="H468" s="731"/>
      <c r="I468" s="731"/>
      <c r="J468" s="731"/>
      <c r="K468" s="731"/>
      <c r="L468" s="731"/>
      <c r="M468" s="731"/>
      <c r="N468" s="731"/>
      <c r="O468" s="731"/>
      <c r="P468" s="731"/>
      <c r="Q468" s="731"/>
      <c r="R468" s="731"/>
      <c r="S468" s="731"/>
      <c r="T468" s="731"/>
    </row>
    <row r="469" spans="1:20" x14ac:dyDescent="0.2">
      <c r="A469" s="731"/>
      <c r="B469" s="731"/>
      <c r="C469" s="731"/>
      <c r="D469" s="731"/>
      <c r="E469" s="731"/>
      <c r="F469" s="731"/>
      <c r="G469" s="731"/>
      <c r="H469" s="731"/>
      <c r="I469" s="731"/>
      <c r="J469" s="731"/>
      <c r="K469" s="731"/>
      <c r="L469" s="731"/>
      <c r="M469" s="731"/>
      <c r="N469" s="731"/>
      <c r="O469" s="731"/>
      <c r="P469" s="731"/>
      <c r="Q469" s="731"/>
      <c r="R469" s="731"/>
      <c r="S469" s="731"/>
      <c r="T469" s="731"/>
    </row>
    <row r="470" spans="1:20" x14ac:dyDescent="0.2">
      <c r="A470" s="731"/>
      <c r="B470" s="731"/>
      <c r="C470" s="731"/>
      <c r="D470" s="731"/>
      <c r="E470" s="731"/>
      <c r="F470" s="731"/>
      <c r="G470" s="731"/>
      <c r="H470" s="731"/>
      <c r="I470" s="731"/>
      <c r="J470" s="731"/>
      <c r="K470" s="731"/>
      <c r="L470" s="731"/>
      <c r="M470" s="731"/>
      <c r="N470" s="731"/>
      <c r="O470" s="731"/>
      <c r="P470" s="731"/>
      <c r="Q470" s="731"/>
      <c r="R470" s="731"/>
      <c r="S470" s="731"/>
      <c r="T470" s="731"/>
    </row>
    <row r="471" spans="1:20" x14ac:dyDescent="0.2">
      <c r="A471" s="731"/>
      <c r="B471" s="731"/>
      <c r="C471" s="731"/>
      <c r="D471" s="731"/>
      <c r="E471" s="731"/>
      <c r="F471" s="731"/>
      <c r="G471" s="731"/>
      <c r="H471" s="731"/>
      <c r="I471" s="731"/>
      <c r="J471" s="731"/>
      <c r="K471" s="731"/>
      <c r="L471" s="731"/>
      <c r="M471" s="731"/>
      <c r="N471" s="731"/>
      <c r="O471" s="731"/>
      <c r="P471" s="731"/>
      <c r="Q471" s="731"/>
      <c r="R471" s="731"/>
      <c r="S471" s="731"/>
      <c r="T471" s="731"/>
    </row>
    <row r="472" spans="1:20" x14ac:dyDescent="0.2">
      <c r="A472" s="731"/>
      <c r="B472" s="731"/>
      <c r="C472" s="731"/>
      <c r="D472" s="731"/>
      <c r="E472" s="731"/>
      <c r="F472" s="731"/>
      <c r="G472" s="731"/>
      <c r="H472" s="731"/>
      <c r="I472" s="731"/>
      <c r="J472" s="731"/>
      <c r="K472" s="731"/>
      <c r="L472" s="731"/>
      <c r="M472" s="731"/>
      <c r="N472" s="731"/>
      <c r="O472" s="731"/>
      <c r="P472" s="731"/>
      <c r="Q472" s="731"/>
      <c r="R472" s="731"/>
      <c r="S472" s="731"/>
      <c r="T472" s="731"/>
    </row>
    <row r="473" spans="1:20" x14ac:dyDescent="0.2">
      <c r="A473" s="731"/>
      <c r="B473" s="731"/>
      <c r="C473" s="731"/>
      <c r="D473" s="731"/>
      <c r="E473" s="731"/>
      <c r="F473" s="731"/>
      <c r="G473" s="731"/>
      <c r="H473" s="731"/>
      <c r="I473" s="731"/>
      <c r="J473" s="731"/>
      <c r="K473" s="731"/>
      <c r="L473" s="731"/>
      <c r="M473" s="731"/>
      <c r="N473" s="731"/>
      <c r="O473" s="731"/>
      <c r="P473" s="731"/>
      <c r="Q473" s="731"/>
      <c r="R473" s="731"/>
      <c r="S473" s="731"/>
      <c r="T473" s="731"/>
    </row>
    <row r="474" spans="1:20" x14ac:dyDescent="0.2">
      <c r="A474" s="731"/>
      <c r="B474" s="731"/>
      <c r="C474" s="731"/>
      <c r="D474" s="731"/>
      <c r="E474" s="731"/>
      <c r="F474" s="731"/>
      <c r="G474" s="731"/>
      <c r="H474" s="731"/>
      <c r="I474" s="731"/>
      <c r="J474" s="731"/>
      <c r="K474" s="731"/>
      <c r="L474" s="731"/>
      <c r="M474" s="731"/>
      <c r="N474" s="731"/>
      <c r="O474" s="731"/>
      <c r="P474" s="731"/>
      <c r="Q474" s="731"/>
      <c r="R474" s="731"/>
      <c r="S474" s="731"/>
      <c r="T474" s="731"/>
    </row>
    <row r="475" spans="1:20" x14ac:dyDescent="0.2">
      <c r="A475" s="731"/>
      <c r="B475" s="731"/>
      <c r="C475" s="731"/>
      <c r="D475" s="731"/>
      <c r="E475" s="731"/>
      <c r="F475" s="731"/>
      <c r="G475" s="731"/>
      <c r="H475" s="731"/>
      <c r="I475" s="731"/>
      <c r="J475" s="731"/>
      <c r="K475" s="731"/>
      <c r="L475" s="731"/>
      <c r="M475" s="731"/>
      <c r="N475" s="731"/>
      <c r="O475" s="731"/>
      <c r="P475" s="731"/>
      <c r="Q475" s="731"/>
      <c r="R475" s="731"/>
      <c r="S475" s="731"/>
      <c r="T475" s="731"/>
    </row>
    <row r="476" spans="1:20" x14ac:dyDescent="0.2">
      <c r="A476" s="731"/>
      <c r="B476" s="731"/>
      <c r="C476" s="731"/>
      <c r="D476" s="731"/>
      <c r="E476" s="731"/>
      <c r="F476" s="731"/>
      <c r="G476" s="731"/>
      <c r="H476" s="731"/>
      <c r="I476" s="731"/>
      <c r="J476" s="731"/>
      <c r="K476" s="731"/>
      <c r="L476" s="731"/>
      <c r="M476" s="731"/>
      <c r="N476" s="731"/>
      <c r="O476" s="731"/>
      <c r="P476" s="731"/>
      <c r="Q476" s="731"/>
      <c r="R476" s="731"/>
      <c r="S476" s="731"/>
      <c r="T476" s="731"/>
    </row>
    <row r="477" spans="1:20" x14ac:dyDescent="0.2">
      <c r="A477" s="731"/>
      <c r="B477" s="731"/>
      <c r="C477" s="731"/>
      <c r="D477" s="731"/>
      <c r="E477" s="731"/>
      <c r="F477" s="731"/>
      <c r="G477" s="731"/>
      <c r="H477" s="731"/>
      <c r="I477" s="731"/>
      <c r="J477" s="731"/>
      <c r="K477" s="731"/>
      <c r="L477" s="731"/>
      <c r="M477" s="731"/>
      <c r="N477" s="731"/>
      <c r="O477" s="731"/>
      <c r="P477" s="731"/>
      <c r="Q477" s="731"/>
      <c r="R477" s="731"/>
      <c r="S477" s="731"/>
      <c r="T477" s="731"/>
    </row>
    <row r="478" spans="1:20" x14ac:dyDescent="0.2">
      <c r="A478" s="731"/>
      <c r="B478" s="731"/>
      <c r="C478" s="731"/>
      <c r="D478" s="731"/>
      <c r="E478" s="731"/>
      <c r="F478" s="731"/>
      <c r="G478" s="731"/>
      <c r="H478" s="731"/>
      <c r="I478" s="731"/>
      <c r="J478" s="731"/>
      <c r="K478" s="731"/>
      <c r="L478" s="731"/>
      <c r="M478" s="731"/>
      <c r="N478" s="731"/>
      <c r="O478" s="731"/>
      <c r="P478" s="731"/>
      <c r="Q478" s="731"/>
      <c r="R478" s="731"/>
      <c r="S478" s="731"/>
      <c r="T478" s="731"/>
    </row>
    <row r="479" spans="1:20" x14ac:dyDescent="0.2">
      <c r="A479" s="731"/>
      <c r="B479" s="731"/>
      <c r="C479" s="731"/>
      <c r="D479" s="731"/>
      <c r="E479" s="731"/>
      <c r="F479" s="731"/>
      <c r="G479" s="731"/>
      <c r="H479" s="731"/>
      <c r="I479" s="731"/>
      <c r="J479" s="731"/>
      <c r="K479" s="731"/>
      <c r="L479" s="731"/>
      <c r="M479" s="731"/>
      <c r="N479" s="731"/>
      <c r="O479" s="731"/>
      <c r="P479" s="731"/>
      <c r="Q479" s="731"/>
      <c r="R479" s="731"/>
      <c r="S479" s="731"/>
      <c r="T479" s="731"/>
    </row>
    <row r="480" spans="1:20" x14ac:dyDescent="0.2">
      <c r="A480" s="731"/>
      <c r="B480" s="731"/>
      <c r="C480" s="731"/>
      <c r="D480" s="731"/>
      <c r="E480" s="731"/>
      <c r="F480" s="731"/>
      <c r="G480" s="731"/>
      <c r="H480" s="731"/>
      <c r="I480" s="731"/>
      <c r="J480" s="731"/>
      <c r="K480" s="731"/>
      <c r="L480" s="731"/>
      <c r="M480" s="731"/>
      <c r="N480" s="731"/>
      <c r="O480" s="731"/>
      <c r="P480" s="731"/>
      <c r="Q480" s="731"/>
      <c r="R480" s="731"/>
      <c r="S480" s="731"/>
      <c r="T480" s="731"/>
    </row>
    <row r="481" spans="1:20" x14ac:dyDescent="0.2">
      <c r="A481" s="731"/>
      <c r="B481" s="731"/>
      <c r="C481" s="731"/>
      <c r="D481" s="731"/>
      <c r="E481" s="731"/>
      <c r="F481" s="731"/>
      <c r="G481" s="731"/>
      <c r="H481" s="731"/>
      <c r="I481" s="731"/>
      <c r="J481" s="731"/>
      <c r="K481" s="731"/>
      <c r="L481" s="731"/>
      <c r="M481" s="731"/>
      <c r="N481" s="731"/>
      <c r="O481" s="731"/>
      <c r="P481" s="731"/>
      <c r="Q481" s="731"/>
      <c r="R481" s="731"/>
      <c r="S481" s="731"/>
      <c r="T481" s="731"/>
    </row>
    <row r="482" spans="1:20" x14ac:dyDescent="0.2">
      <c r="A482" s="731"/>
      <c r="B482" s="731"/>
      <c r="C482" s="731"/>
      <c r="D482" s="731"/>
      <c r="E482" s="731"/>
      <c r="F482" s="731"/>
      <c r="G482" s="731"/>
      <c r="H482" s="731"/>
      <c r="I482" s="731"/>
      <c r="J482" s="731"/>
      <c r="K482" s="731"/>
      <c r="L482" s="731"/>
      <c r="M482" s="731"/>
      <c r="N482" s="731"/>
      <c r="O482" s="731"/>
      <c r="P482" s="731"/>
      <c r="Q482" s="731"/>
      <c r="R482" s="731"/>
      <c r="S482" s="731"/>
      <c r="T482" s="731"/>
    </row>
    <row r="483" spans="1:20" x14ac:dyDescent="0.2">
      <c r="A483" s="731"/>
      <c r="B483" s="731"/>
      <c r="C483" s="731"/>
      <c r="D483" s="731"/>
      <c r="E483" s="731"/>
      <c r="F483" s="731"/>
      <c r="G483" s="731"/>
      <c r="H483" s="731"/>
      <c r="I483" s="731"/>
      <c r="J483" s="731"/>
      <c r="K483" s="731"/>
      <c r="L483" s="731"/>
      <c r="M483" s="731"/>
      <c r="N483" s="731"/>
      <c r="O483" s="731"/>
      <c r="P483" s="731"/>
      <c r="Q483" s="731"/>
      <c r="R483" s="731"/>
      <c r="S483" s="731"/>
      <c r="T483" s="731"/>
    </row>
    <row r="484" spans="1:20" x14ac:dyDescent="0.2">
      <c r="A484" s="731"/>
      <c r="B484" s="731"/>
      <c r="C484" s="731"/>
      <c r="D484" s="731"/>
      <c r="E484" s="731"/>
      <c r="F484" s="731"/>
      <c r="G484" s="731"/>
      <c r="H484" s="731"/>
      <c r="I484" s="731"/>
      <c r="J484" s="731"/>
      <c r="K484" s="731"/>
      <c r="L484" s="731"/>
      <c r="M484" s="731"/>
      <c r="N484" s="731"/>
      <c r="O484" s="731"/>
      <c r="P484" s="731"/>
      <c r="Q484" s="731"/>
      <c r="R484" s="731"/>
      <c r="S484" s="731"/>
      <c r="T484" s="731"/>
    </row>
    <row r="485" spans="1:20" x14ac:dyDescent="0.2">
      <c r="A485" s="731"/>
      <c r="B485" s="731"/>
      <c r="C485" s="731"/>
      <c r="D485" s="731"/>
      <c r="E485" s="731"/>
      <c r="F485" s="731"/>
      <c r="G485" s="731"/>
      <c r="H485" s="731"/>
      <c r="I485" s="731"/>
      <c r="J485" s="731"/>
      <c r="K485" s="731"/>
      <c r="L485" s="731"/>
      <c r="M485" s="731"/>
      <c r="N485" s="731"/>
      <c r="O485" s="731"/>
      <c r="P485" s="731"/>
      <c r="Q485" s="731"/>
      <c r="R485" s="731"/>
      <c r="S485" s="731"/>
      <c r="T485" s="731"/>
    </row>
    <row r="486" spans="1:20" x14ac:dyDescent="0.2">
      <c r="A486" s="731"/>
      <c r="B486" s="731"/>
      <c r="C486" s="731"/>
      <c r="D486" s="731"/>
      <c r="E486" s="731"/>
      <c r="F486" s="731"/>
      <c r="G486" s="731"/>
      <c r="H486" s="731"/>
      <c r="I486" s="731"/>
      <c r="J486" s="731"/>
      <c r="K486" s="731"/>
      <c r="L486" s="731"/>
      <c r="M486" s="731"/>
      <c r="N486" s="731"/>
      <c r="O486" s="731"/>
      <c r="P486" s="731"/>
      <c r="Q486" s="731"/>
      <c r="R486" s="731"/>
      <c r="S486" s="731"/>
      <c r="T486" s="731"/>
    </row>
    <row r="487" spans="1:20" x14ac:dyDescent="0.2">
      <c r="A487" s="731"/>
      <c r="B487" s="731"/>
      <c r="C487" s="731"/>
      <c r="D487" s="731"/>
      <c r="E487" s="731"/>
      <c r="F487" s="731"/>
      <c r="G487" s="731"/>
      <c r="H487" s="731"/>
      <c r="I487" s="731"/>
      <c r="J487" s="731"/>
      <c r="K487" s="731"/>
      <c r="L487" s="731"/>
      <c r="M487" s="731"/>
      <c r="N487" s="731"/>
      <c r="O487" s="731"/>
      <c r="P487" s="731"/>
      <c r="Q487" s="731"/>
      <c r="R487" s="731"/>
      <c r="S487" s="731"/>
      <c r="T487" s="731"/>
    </row>
    <row r="488" spans="1:20" x14ac:dyDescent="0.2">
      <c r="A488" s="731"/>
      <c r="B488" s="731"/>
      <c r="C488" s="731"/>
      <c r="D488" s="731"/>
      <c r="E488" s="731"/>
      <c r="F488" s="731"/>
      <c r="G488" s="731"/>
      <c r="H488" s="731"/>
      <c r="I488" s="731"/>
      <c r="J488" s="731"/>
      <c r="K488" s="731"/>
      <c r="L488" s="731"/>
      <c r="M488" s="731"/>
      <c r="N488" s="731"/>
      <c r="O488" s="731"/>
      <c r="P488" s="731"/>
      <c r="Q488" s="731"/>
      <c r="R488" s="731"/>
      <c r="S488" s="731"/>
      <c r="T488" s="731"/>
    </row>
    <row r="489" spans="1:20" x14ac:dyDescent="0.2">
      <c r="A489" s="731"/>
      <c r="B489" s="731"/>
      <c r="C489" s="731"/>
      <c r="D489" s="731"/>
      <c r="E489" s="731"/>
      <c r="F489" s="731"/>
      <c r="G489" s="731"/>
      <c r="H489" s="731"/>
      <c r="I489" s="731"/>
      <c r="J489" s="731"/>
      <c r="K489" s="731"/>
      <c r="L489" s="731"/>
      <c r="M489" s="731"/>
      <c r="N489" s="731"/>
      <c r="O489" s="731"/>
      <c r="P489" s="731"/>
      <c r="Q489" s="731"/>
      <c r="R489" s="731"/>
      <c r="S489" s="731"/>
      <c r="T489" s="731"/>
    </row>
    <row r="490" spans="1:20" x14ac:dyDescent="0.2">
      <c r="A490" s="731"/>
      <c r="B490" s="731"/>
      <c r="C490" s="731"/>
      <c r="D490" s="731"/>
      <c r="E490" s="731"/>
      <c r="F490" s="731"/>
      <c r="G490" s="731"/>
      <c r="H490" s="731"/>
      <c r="I490" s="731"/>
      <c r="J490" s="731"/>
      <c r="K490" s="731"/>
      <c r="L490" s="731"/>
      <c r="M490" s="731"/>
      <c r="N490" s="731"/>
      <c r="O490" s="731"/>
      <c r="P490" s="731"/>
      <c r="Q490" s="731"/>
      <c r="R490" s="731"/>
      <c r="S490" s="731"/>
      <c r="T490" s="731"/>
    </row>
    <row r="491" spans="1:20" x14ac:dyDescent="0.2">
      <c r="A491" s="731"/>
      <c r="B491" s="731"/>
      <c r="C491" s="731"/>
      <c r="D491" s="731"/>
      <c r="E491" s="731"/>
      <c r="F491" s="731"/>
      <c r="G491" s="731"/>
      <c r="H491" s="731"/>
      <c r="I491" s="731"/>
      <c r="J491" s="731"/>
      <c r="K491" s="731"/>
      <c r="L491" s="731"/>
      <c r="M491" s="731"/>
      <c r="N491" s="731"/>
      <c r="O491" s="731"/>
      <c r="P491" s="731"/>
      <c r="Q491" s="731"/>
      <c r="R491" s="731"/>
      <c r="S491" s="731"/>
      <c r="T491" s="731"/>
    </row>
    <row r="492" spans="1:20" x14ac:dyDescent="0.2">
      <c r="A492" s="731"/>
      <c r="B492" s="731"/>
      <c r="C492" s="731"/>
      <c r="D492" s="731"/>
      <c r="E492" s="731"/>
      <c r="F492" s="731"/>
      <c r="G492" s="731"/>
      <c r="H492" s="731"/>
      <c r="I492" s="731"/>
      <c r="J492" s="731"/>
      <c r="K492" s="731"/>
      <c r="L492" s="731"/>
      <c r="M492" s="731"/>
      <c r="N492" s="731"/>
      <c r="O492" s="731"/>
      <c r="P492" s="731"/>
      <c r="Q492" s="731"/>
      <c r="R492" s="731"/>
      <c r="S492" s="731"/>
      <c r="T492" s="731"/>
    </row>
    <row r="493" spans="1:20" x14ac:dyDescent="0.2">
      <c r="A493" s="731"/>
      <c r="B493" s="731"/>
      <c r="C493" s="731"/>
      <c r="D493" s="731"/>
      <c r="E493" s="731"/>
      <c r="F493" s="731"/>
      <c r="G493" s="731"/>
      <c r="H493" s="731"/>
      <c r="I493" s="731"/>
      <c r="J493" s="731"/>
      <c r="K493" s="731"/>
      <c r="L493" s="731"/>
      <c r="M493" s="731"/>
      <c r="N493" s="731"/>
      <c r="O493" s="731"/>
      <c r="P493" s="731"/>
      <c r="Q493" s="731"/>
      <c r="R493" s="731"/>
      <c r="S493" s="731"/>
      <c r="T493" s="731"/>
    </row>
    <row r="494" spans="1:20" x14ac:dyDescent="0.2">
      <c r="A494" s="731"/>
      <c r="B494" s="731"/>
      <c r="C494" s="731"/>
      <c r="D494" s="731"/>
      <c r="E494" s="731"/>
      <c r="F494" s="731"/>
      <c r="G494" s="731"/>
      <c r="H494" s="731"/>
      <c r="I494" s="731"/>
      <c r="J494" s="731"/>
      <c r="K494" s="731"/>
      <c r="L494" s="731"/>
      <c r="M494" s="731"/>
      <c r="N494" s="731"/>
      <c r="O494" s="731"/>
      <c r="P494" s="731"/>
      <c r="Q494" s="731"/>
      <c r="R494" s="731"/>
      <c r="S494" s="731"/>
      <c r="T494" s="731"/>
    </row>
    <row r="495" spans="1:20" x14ac:dyDescent="0.2">
      <c r="A495" s="731"/>
      <c r="B495" s="731"/>
      <c r="C495" s="731"/>
      <c r="D495" s="731"/>
      <c r="E495" s="731"/>
      <c r="F495" s="731"/>
      <c r="G495" s="731"/>
      <c r="H495" s="731"/>
      <c r="I495" s="731"/>
      <c r="J495" s="731"/>
      <c r="K495" s="731"/>
      <c r="L495" s="731"/>
      <c r="M495" s="731"/>
      <c r="N495" s="731"/>
      <c r="O495" s="731"/>
      <c r="P495" s="731"/>
      <c r="Q495" s="731"/>
      <c r="R495" s="731"/>
      <c r="S495" s="731"/>
      <c r="T495" s="731"/>
    </row>
    <row r="496" spans="1:20" x14ac:dyDescent="0.2">
      <c r="A496" s="731"/>
      <c r="B496" s="731"/>
      <c r="C496" s="731"/>
      <c r="D496" s="731"/>
      <c r="E496" s="731"/>
      <c r="F496" s="731"/>
      <c r="G496" s="731"/>
      <c r="H496" s="731"/>
      <c r="I496" s="731"/>
      <c r="J496" s="731"/>
      <c r="K496" s="731"/>
      <c r="L496" s="731"/>
      <c r="M496" s="731"/>
      <c r="N496" s="731"/>
      <c r="O496" s="731"/>
      <c r="P496" s="731"/>
      <c r="Q496" s="731"/>
      <c r="R496" s="731"/>
      <c r="S496" s="731"/>
      <c r="T496" s="731"/>
    </row>
    <row r="497" spans="1:20" x14ac:dyDescent="0.2">
      <c r="A497" s="731"/>
      <c r="B497" s="731"/>
      <c r="C497" s="731"/>
      <c r="D497" s="731"/>
      <c r="E497" s="731"/>
      <c r="F497" s="731"/>
      <c r="G497" s="731"/>
      <c r="H497" s="731"/>
      <c r="I497" s="731"/>
      <c r="J497" s="731"/>
      <c r="K497" s="731"/>
      <c r="L497" s="731"/>
      <c r="M497" s="731"/>
      <c r="N497" s="731"/>
      <c r="O497" s="731"/>
      <c r="P497" s="731"/>
      <c r="Q497" s="731"/>
      <c r="R497" s="731"/>
      <c r="S497" s="731"/>
      <c r="T497" s="731"/>
    </row>
    <row r="498" spans="1:20" x14ac:dyDescent="0.2">
      <c r="A498" s="731"/>
      <c r="B498" s="731"/>
      <c r="C498" s="731"/>
      <c r="D498" s="731"/>
      <c r="E498" s="731"/>
      <c r="F498" s="731"/>
      <c r="G498" s="731"/>
      <c r="H498" s="731"/>
      <c r="I498" s="731"/>
      <c r="J498" s="731"/>
      <c r="K498" s="731"/>
      <c r="L498" s="731"/>
      <c r="M498" s="731"/>
      <c r="N498" s="731"/>
      <c r="O498" s="731"/>
      <c r="P498" s="731"/>
      <c r="Q498" s="731"/>
      <c r="R498" s="731"/>
      <c r="S498" s="731"/>
      <c r="T498" s="731"/>
    </row>
    <row r="499" spans="1:20" x14ac:dyDescent="0.2">
      <c r="A499" s="731"/>
      <c r="B499" s="731"/>
      <c r="C499" s="731"/>
      <c r="D499" s="731"/>
      <c r="E499" s="731"/>
      <c r="F499" s="731"/>
      <c r="G499" s="731"/>
      <c r="H499" s="731"/>
      <c r="I499" s="731"/>
      <c r="J499" s="731"/>
      <c r="K499" s="731"/>
      <c r="L499" s="731"/>
      <c r="M499" s="731"/>
      <c r="N499" s="731"/>
      <c r="O499" s="731"/>
      <c r="P499" s="731"/>
      <c r="Q499" s="731"/>
      <c r="R499" s="731"/>
      <c r="S499" s="731"/>
      <c r="T499" s="731"/>
    </row>
    <row r="500" spans="1:20" x14ac:dyDescent="0.2">
      <c r="A500" s="731"/>
      <c r="B500" s="731"/>
      <c r="C500" s="731"/>
      <c r="D500" s="731"/>
      <c r="E500" s="731"/>
      <c r="F500" s="731"/>
      <c r="G500" s="731"/>
      <c r="H500" s="731"/>
      <c r="I500" s="731"/>
      <c r="J500" s="731"/>
      <c r="K500" s="731"/>
      <c r="L500" s="731"/>
      <c r="M500" s="731"/>
      <c r="N500" s="731"/>
      <c r="O500" s="731"/>
      <c r="P500" s="731"/>
      <c r="Q500" s="731"/>
      <c r="R500" s="731"/>
      <c r="S500" s="731"/>
      <c r="T500" s="731"/>
    </row>
    <row r="501" spans="1:20" x14ac:dyDescent="0.2">
      <c r="A501" s="731"/>
      <c r="B501" s="731"/>
      <c r="C501" s="731"/>
      <c r="D501" s="731"/>
      <c r="E501" s="731"/>
      <c r="F501" s="731"/>
      <c r="G501" s="731"/>
      <c r="H501" s="731"/>
      <c r="I501" s="731"/>
      <c r="J501" s="731"/>
      <c r="K501" s="731"/>
      <c r="L501" s="731"/>
      <c r="M501" s="731"/>
      <c r="N501" s="731"/>
      <c r="O501" s="731"/>
      <c r="P501" s="731"/>
      <c r="Q501" s="731"/>
      <c r="R501" s="731"/>
      <c r="S501" s="731"/>
      <c r="T501" s="731"/>
    </row>
    <row r="502" spans="1:20" x14ac:dyDescent="0.2">
      <c r="A502" s="731"/>
      <c r="B502" s="731"/>
      <c r="C502" s="731"/>
      <c r="D502" s="731"/>
      <c r="E502" s="731"/>
      <c r="F502" s="731"/>
      <c r="G502" s="731"/>
      <c r="H502" s="731"/>
      <c r="I502" s="731"/>
      <c r="J502" s="731"/>
      <c r="K502" s="731"/>
      <c r="L502" s="731"/>
      <c r="M502" s="731"/>
      <c r="N502" s="731"/>
      <c r="O502" s="731"/>
      <c r="P502" s="731"/>
      <c r="Q502" s="731"/>
      <c r="R502" s="731"/>
      <c r="S502" s="731"/>
      <c r="T502" s="731"/>
    </row>
    <row r="503" spans="1:20" x14ac:dyDescent="0.2">
      <c r="A503" s="731"/>
      <c r="B503" s="731"/>
      <c r="C503" s="731"/>
      <c r="D503" s="731"/>
      <c r="E503" s="731"/>
      <c r="F503" s="731"/>
      <c r="G503" s="731"/>
      <c r="H503" s="731"/>
      <c r="I503" s="731"/>
      <c r="J503" s="731"/>
      <c r="K503" s="731"/>
      <c r="L503" s="731"/>
      <c r="M503" s="731"/>
      <c r="N503" s="731"/>
      <c r="O503" s="731"/>
      <c r="P503" s="731"/>
      <c r="Q503" s="731"/>
      <c r="R503" s="731"/>
      <c r="S503" s="731"/>
      <c r="T503" s="731"/>
    </row>
    <row r="504" spans="1:20" x14ac:dyDescent="0.2">
      <c r="A504" s="731"/>
      <c r="B504" s="731"/>
      <c r="C504" s="731"/>
      <c r="D504" s="731"/>
      <c r="E504" s="731"/>
      <c r="F504" s="731"/>
      <c r="G504" s="731"/>
      <c r="H504" s="731"/>
      <c r="I504" s="731"/>
      <c r="J504" s="731"/>
      <c r="K504" s="731"/>
      <c r="L504" s="731"/>
      <c r="M504" s="731"/>
      <c r="N504" s="731"/>
      <c r="O504" s="731"/>
      <c r="P504" s="731"/>
      <c r="Q504" s="731"/>
      <c r="R504" s="731"/>
      <c r="S504" s="731"/>
      <c r="T504" s="731"/>
    </row>
    <row r="505" spans="1:20" x14ac:dyDescent="0.2">
      <c r="A505" s="731"/>
      <c r="B505" s="731"/>
      <c r="C505" s="731"/>
      <c r="D505" s="731"/>
      <c r="E505" s="731"/>
      <c r="F505" s="731"/>
      <c r="G505" s="731"/>
      <c r="H505" s="731"/>
      <c r="I505" s="731"/>
      <c r="J505" s="731"/>
      <c r="K505" s="731"/>
      <c r="L505" s="731"/>
      <c r="M505" s="731"/>
      <c r="N505" s="731"/>
      <c r="O505" s="731"/>
      <c r="P505" s="731"/>
      <c r="Q505" s="731"/>
      <c r="R505" s="731"/>
      <c r="S505" s="731"/>
      <c r="T505" s="731"/>
    </row>
    <row r="506" spans="1:20" x14ac:dyDescent="0.2">
      <c r="A506" s="731"/>
      <c r="B506" s="731"/>
      <c r="C506" s="731"/>
      <c r="D506" s="731"/>
      <c r="E506" s="731"/>
      <c r="F506" s="731"/>
      <c r="G506" s="731"/>
      <c r="H506" s="731"/>
      <c r="I506" s="731"/>
      <c r="J506" s="731"/>
      <c r="K506" s="731"/>
      <c r="L506" s="731"/>
      <c r="M506" s="731"/>
      <c r="N506" s="731"/>
      <c r="O506" s="731"/>
      <c r="P506" s="731"/>
      <c r="Q506" s="731"/>
      <c r="R506" s="731"/>
      <c r="S506" s="731"/>
      <c r="T506" s="731"/>
    </row>
    <row r="507" spans="1:20" x14ac:dyDescent="0.2">
      <c r="A507" s="731"/>
      <c r="B507" s="731"/>
      <c r="C507" s="731"/>
      <c r="D507" s="731"/>
      <c r="E507" s="731"/>
      <c r="F507" s="731"/>
      <c r="G507" s="731"/>
      <c r="H507" s="731"/>
      <c r="I507" s="731"/>
      <c r="J507" s="731"/>
      <c r="K507" s="731"/>
      <c r="L507" s="731"/>
      <c r="M507" s="731"/>
      <c r="N507" s="731"/>
      <c r="O507" s="731"/>
      <c r="P507" s="731"/>
      <c r="Q507" s="731"/>
      <c r="R507" s="731"/>
      <c r="S507" s="731"/>
      <c r="T507" s="731"/>
    </row>
    <row r="508" spans="1:20" x14ac:dyDescent="0.2">
      <c r="A508" s="731"/>
      <c r="B508" s="731"/>
      <c r="C508" s="731"/>
      <c r="D508" s="731"/>
      <c r="E508" s="731"/>
      <c r="F508" s="731"/>
      <c r="G508" s="731"/>
      <c r="H508" s="731"/>
      <c r="I508" s="731"/>
      <c r="J508" s="731"/>
      <c r="K508" s="731"/>
      <c r="L508" s="731"/>
      <c r="M508" s="731"/>
      <c r="N508" s="731"/>
      <c r="O508" s="731"/>
      <c r="P508" s="731"/>
      <c r="Q508" s="731"/>
      <c r="R508" s="731"/>
      <c r="S508" s="731"/>
      <c r="T508" s="731"/>
    </row>
    <row r="509" spans="1:20" x14ac:dyDescent="0.2">
      <c r="A509" s="731"/>
      <c r="B509" s="731"/>
      <c r="C509" s="731"/>
      <c r="D509" s="731"/>
      <c r="E509" s="731"/>
      <c r="F509" s="731"/>
      <c r="G509" s="731"/>
      <c r="H509" s="731"/>
      <c r="I509" s="731"/>
      <c r="J509" s="731"/>
      <c r="K509" s="731"/>
      <c r="L509" s="731"/>
      <c r="M509" s="731"/>
      <c r="N509" s="731"/>
      <c r="O509" s="731"/>
      <c r="P509" s="731"/>
      <c r="Q509" s="731"/>
      <c r="R509" s="731"/>
      <c r="S509" s="731"/>
      <c r="T509" s="731"/>
    </row>
    <row r="510" spans="1:20" x14ac:dyDescent="0.2">
      <c r="A510" s="731"/>
      <c r="B510" s="731"/>
      <c r="C510" s="731"/>
      <c r="D510" s="731"/>
      <c r="E510" s="731"/>
      <c r="F510" s="731"/>
      <c r="G510" s="731"/>
      <c r="H510" s="731"/>
      <c r="I510" s="731"/>
      <c r="J510" s="731"/>
      <c r="K510" s="731"/>
      <c r="L510" s="731"/>
      <c r="M510" s="731"/>
      <c r="N510" s="731"/>
      <c r="O510" s="731"/>
      <c r="P510" s="731"/>
      <c r="Q510" s="731"/>
      <c r="R510" s="731"/>
      <c r="S510" s="731"/>
      <c r="T510" s="731"/>
    </row>
    <row r="511" spans="1:20" x14ac:dyDescent="0.2">
      <c r="A511" s="731"/>
      <c r="B511" s="731"/>
      <c r="C511" s="731"/>
      <c r="D511" s="731"/>
      <c r="E511" s="731"/>
      <c r="F511" s="731"/>
      <c r="G511" s="731"/>
      <c r="H511" s="731"/>
      <c r="I511" s="731"/>
      <c r="J511" s="731"/>
      <c r="K511" s="731"/>
      <c r="L511" s="731"/>
      <c r="M511" s="731"/>
      <c r="N511" s="731"/>
      <c r="O511" s="731"/>
      <c r="P511" s="731"/>
      <c r="Q511" s="731"/>
      <c r="R511" s="731"/>
      <c r="S511" s="731"/>
      <c r="T511" s="731"/>
    </row>
    <row r="512" spans="1:20" x14ac:dyDescent="0.2">
      <c r="A512" s="731"/>
      <c r="B512" s="731"/>
      <c r="C512" s="731"/>
      <c r="D512" s="731"/>
      <c r="E512" s="731"/>
      <c r="F512" s="731"/>
      <c r="G512" s="731"/>
      <c r="H512" s="731"/>
      <c r="I512" s="731"/>
      <c r="J512" s="731"/>
      <c r="K512" s="731"/>
      <c r="L512" s="731"/>
      <c r="M512" s="731"/>
      <c r="N512" s="731"/>
      <c r="O512" s="731"/>
      <c r="P512" s="731"/>
      <c r="Q512" s="731"/>
      <c r="R512" s="731"/>
      <c r="S512" s="731"/>
      <c r="T512" s="731"/>
    </row>
    <row r="513" spans="1:20" x14ac:dyDescent="0.2">
      <c r="A513" s="731"/>
      <c r="B513" s="731"/>
      <c r="C513" s="731"/>
      <c r="D513" s="731"/>
      <c r="E513" s="731"/>
      <c r="F513" s="731"/>
      <c r="G513" s="731"/>
      <c r="H513" s="731"/>
      <c r="I513" s="731"/>
      <c r="J513" s="731"/>
      <c r="K513" s="731"/>
      <c r="L513" s="731"/>
      <c r="M513" s="731"/>
      <c r="N513" s="731"/>
      <c r="O513" s="731"/>
      <c r="P513" s="731"/>
      <c r="Q513" s="731"/>
      <c r="R513" s="731"/>
      <c r="S513" s="731"/>
      <c r="T513" s="731"/>
    </row>
    <row r="514" spans="1:20" x14ac:dyDescent="0.2">
      <c r="A514" s="731"/>
      <c r="B514" s="731"/>
      <c r="C514" s="731"/>
      <c r="D514" s="731"/>
      <c r="E514" s="731"/>
      <c r="F514" s="731"/>
      <c r="G514" s="731"/>
      <c r="H514" s="731"/>
      <c r="I514" s="731"/>
      <c r="J514" s="731"/>
      <c r="K514" s="731"/>
      <c r="L514" s="731"/>
      <c r="M514" s="731"/>
      <c r="N514" s="731"/>
      <c r="O514" s="731"/>
      <c r="P514" s="731"/>
      <c r="Q514" s="731"/>
      <c r="R514" s="731"/>
      <c r="S514" s="731"/>
      <c r="T514" s="731"/>
    </row>
    <row r="515" spans="1:20" x14ac:dyDescent="0.2">
      <c r="A515" s="731"/>
      <c r="B515" s="731"/>
      <c r="C515" s="731"/>
      <c r="D515" s="731"/>
      <c r="E515" s="731"/>
      <c r="F515" s="731"/>
      <c r="G515" s="731"/>
      <c r="H515" s="731"/>
      <c r="I515" s="731"/>
      <c r="J515" s="731"/>
      <c r="K515" s="731"/>
      <c r="L515" s="731"/>
      <c r="M515" s="731"/>
      <c r="N515" s="731"/>
      <c r="O515" s="731"/>
      <c r="P515" s="731"/>
      <c r="Q515" s="731"/>
      <c r="R515" s="731"/>
      <c r="S515" s="731"/>
      <c r="T515" s="731"/>
    </row>
    <row r="516" spans="1:20" x14ac:dyDescent="0.2">
      <c r="A516" s="731"/>
      <c r="B516" s="731"/>
      <c r="C516" s="731"/>
      <c r="D516" s="731"/>
      <c r="E516" s="731"/>
      <c r="F516" s="731"/>
      <c r="G516" s="731"/>
      <c r="H516" s="731"/>
      <c r="I516" s="731"/>
      <c r="J516" s="731"/>
      <c r="K516" s="731"/>
      <c r="L516" s="731"/>
      <c r="M516" s="731"/>
      <c r="N516" s="731"/>
      <c r="O516" s="731"/>
      <c r="P516" s="731"/>
      <c r="Q516" s="731"/>
      <c r="R516" s="731"/>
      <c r="S516" s="731"/>
      <c r="T516" s="731"/>
    </row>
    <row r="517" spans="1:20" x14ac:dyDescent="0.2">
      <c r="A517" s="731"/>
      <c r="B517" s="731"/>
      <c r="C517" s="731"/>
      <c r="D517" s="731"/>
      <c r="E517" s="731"/>
      <c r="F517" s="731"/>
      <c r="G517" s="731"/>
      <c r="H517" s="731"/>
      <c r="I517" s="731"/>
      <c r="J517" s="731"/>
      <c r="K517" s="731"/>
      <c r="L517" s="731"/>
      <c r="M517" s="731"/>
      <c r="N517" s="731"/>
      <c r="O517" s="731"/>
      <c r="P517" s="731"/>
      <c r="Q517" s="731"/>
      <c r="R517" s="731"/>
      <c r="S517" s="731"/>
      <c r="T517" s="731"/>
    </row>
    <row r="518" spans="1:20" x14ac:dyDescent="0.2">
      <c r="A518" s="731"/>
      <c r="B518" s="731"/>
      <c r="C518" s="731"/>
      <c r="D518" s="731"/>
      <c r="E518" s="731"/>
      <c r="F518" s="731"/>
      <c r="G518" s="731"/>
      <c r="H518" s="731"/>
      <c r="I518" s="731"/>
      <c r="J518" s="731"/>
      <c r="K518" s="731"/>
      <c r="L518" s="731"/>
      <c r="M518" s="731"/>
      <c r="N518" s="731"/>
      <c r="O518" s="731"/>
      <c r="P518" s="731"/>
      <c r="Q518" s="731"/>
      <c r="R518" s="731"/>
      <c r="S518" s="731"/>
      <c r="T518" s="731"/>
    </row>
    <row r="519" spans="1:20" x14ac:dyDescent="0.2">
      <c r="A519" s="731"/>
      <c r="B519" s="731"/>
      <c r="C519" s="731"/>
      <c r="D519" s="731"/>
      <c r="E519" s="731"/>
      <c r="F519" s="731"/>
      <c r="G519" s="731"/>
      <c r="H519" s="731"/>
      <c r="I519" s="731"/>
      <c r="J519" s="731"/>
      <c r="K519" s="731"/>
      <c r="L519" s="731"/>
      <c r="M519" s="731"/>
      <c r="N519" s="731"/>
      <c r="O519" s="731"/>
      <c r="P519" s="731"/>
      <c r="Q519" s="731"/>
      <c r="R519" s="731"/>
      <c r="S519" s="731"/>
      <c r="T519" s="731"/>
    </row>
    <row r="520" spans="1:20" x14ac:dyDescent="0.2">
      <c r="A520" s="731"/>
      <c r="B520" s="731"/>
      <c r="C520" s="731"/>
      <c r="D520" s="731"/>
      <c r="E520" s="731"/>
      <c r="F520" s="731"/>
      <c r="G520" s="731"/>
      <c r="H520" s="731"/>
      <c r="I520" s="731"/>
      <c r="J520" s="731"/>
      <c r="K520" s="731"/>
      <c r="L520" s="731"/>
      <c r="M520" s="731"/>
      <c r="N520" s="731"/>
      <c r="O520" s="731"/>
      <c r="P520" s="731"/>
      <c r="Q520" s="731"/>
      <c r="R520" s="731"/>
      <c r="S520" s="731"/>
      <c r="T520" s="731"/>
    </row>
    <row r="521" spans="1:20" x14ac:dyDescent="0.2">
      <c r="A521" s="731"/>
      <c r="B521" s="731"/>
      <c r="C521" s="731"/>
      <c r="D521" s="731"/>
      <c r="E521" s="731"/>
      <c r="F521" s="731"/>
      <c r="G521" s="731"/>
      <c r="H521" s="731"/>
      <c r="I521" s="731"/>
      <c r="J521" s="731"/>
      <c r="K521" s="731"/>
      <c r="L521" s="731"/>
      <c r="M521" s="731"/>
      <c r="N521" s="731"/>
      <c r="O521" s="731"/>
      <c r="P521" s="731"/>
      <c r="Q521" s="731"/>
      <c r="R521" s="731"/>
      <c r="S521" s="731"/>
      <c r="T521" s="731"/>
    </row>
    <row r="522" spans="1:20" x14ac:dyDescent="0.2">
      <c r="A522" s="731"/>
      <c r="B522" s="731"/>
      <c r="C522" s="731"/>
      <c r="D522" s="731"/>
      <c r="E522" s="731"/>
      <c r="F522" s="731"/>
      <c r="G522" s="731"/>
      <c r="H522" s="731"/>
      <c r="I522" s="731"/>
      <c r="J522" s="731"/>
      <c r="K522" s="731"/>
      <c r="L522" s="731"/>
      <c r="M522" s="731"/>
      <c r="N522" s="731"/>
      <c r="O522" s="731"/>
      <c r="P522" s="731"/>
      <c r="Q522" s="731"/>
      <c r="R522" s="731"/>
      <c r="S522" s="731"/>
      <c r="T522" s="731"/>
    </row>
    <row r="523" spans="1:20" x14ac:dyDescent="0.2">
      <c r="A523" s="731"/>
      <c r="B523" s="731"/>
      <c r="C523" s="731"/>
      <c r="D523" s="731"/>
      <c r="E523" s="731"/>
      <c r="F523" s="731"/>
      <c r="G523" s="731"/>
      <c r="H523" s="731"/>
      <c r="I523" s="731"/>
      <c r="J523" s="731"/>
      <c r="K523" s="731"/>
      <c r="L523" s="731"/>
      <c r="M523" s="731"/>
      <c r="N523" s="731"/>
      <c r="O523" s="731"/>
      <c r="P523" s="731"/>
      <c r="Q523" s="731"/>
      <c r="R523" s="731"/>
      <c r="S523" s="731"/>
      <c r="T523" s="731"/>
    </row>
    <row r="524" spans="1:20" x14ac:dyDescent="0.2">
      <c r="A524" s="731"/>
      <c r="B524" s="731"/>
      <c r="C524" s="731"/>
      <c r="D524" s="731"/>
      <c r="E524" s="731"/>
      <c r="F524" s="731"/>
      <c r="G524" s="731"/>
      <c r="H524" s="731"/>
      <c r="I524" s="731"/>
      <c r="J524" s="731"/>
      <c r="K524" s="731"/>
      <c r="L524" s="731"/>
      <c r="M524" s="731"/>
      <c r="N524" s="731"/>
      <c r="O524" s="731"/>
      <c r="P524" s="731"/>
      <c r="Q524" s="731"/>
      <c r="R524" s="731"/>
      <c r="S524" s="731"/>
      <c r="T524" s="731"/>
    </row>
    <row r="525" spans="1:20" x14ac:dyDescent="0.2">
      <c r="A525" s="731"/>
      <c r="B525" s="731"/>
      <c r="C525" s="731"/>
      <c r="D525" s="731"/>
      <c r="E525" s="731"/>
      <c r="F525" s="731"/>
      <c r="G525" s="731"/>
      <c r="H525" s="731"/>
      <c r="I525" s="731"/>
      <c r="J525" s="731"/>
      <c r="K525" s="731"/>
      <c r="L525" s="731"/>
      <c r="M525" s="731"/>
      <c r="N525" s="731"/>
      <c r="O525" s="731"/>
      <c r="P525" s="731"/>
      <c r="Q525" s="731"/>
      <c r="R525" s="731"/>
      <c r="S525" s="731"/>
      <c r="T525" s="731"/>
    </row>
    <row r="526" spans="1:20" x14ac:dyDescent="0.2">
      <c r="A526" s="731"/>
      <c r="B526" s="731"/>
      <c r="C526" s="731"/>
      <c r="D526" s="731"/>
      <c r="E526" s="731"/>
      <c r="F526" s="731"/>
      <c r="G526" s="731"/>
      <c r="H526" s="731"/>
      <c r="I526" s="731"/>
      <c r="J526" s="731"/>
      <c r="K526" s="731"/>
      <c r="L526" s="731"/>
      <c r="M526" s="731"/>
      <c r="N526" s="731"/>
      <c r="O526" s="731"/>
      <c r="P526" s="731"/>
      <c r="Q526" s="731"/>
      <c r="R526" s="731"/>
      <c r="S526" s="731"/>
      <c r="T526" s="731"/>
    </row>
    <row r="527" spans="1:20" x14ac:dyDescent="0.2">
      <c r="A527" s="731"/>
      <c r="B527" s="731"/>
      <c r="C527" s="731"/>
      <c r="D527" s="731"/>
      <c r="E527" s="731"/>
      <c r="F527" s="731"/>
      <c r="G527" s="731"/>
      <c r="H527" s="731"/>
      <c r="I527" s="731"/>
      <c r="J527" s="731"/>
      <c r="K527" s="731"/>
      <c r="L527" s="731"/>
      <c r="M527" s="731"/>
      <c r="N527" s="731"/>
      <c r="O527" s="731"/>
      <c r="P527" s="731"/>
      <c r="Q527" s="731"/>
      <c r="R527" s="731"/>
      <c r="S527" s="731"/>
      <c r="T527" s="731"/>
    </row>
    <row r="528" spans="1:20" x14ac:dyDescent="0.2">
      <c r="A528" s="731"/>
      <c r="B528" s="731"/>
      <c r="C528" s="731"/>
      <c r="D528" s="731"/>
      <c r="E528" s="731"/>
      <c r="F528" s="731"/>
      <c r="G528" s="731"/>
      <c r="H528" s="731"/>
      <c r="I528" s="731"/>
      <c r="J528" s="731"/>
      <c r="K528" s="731"/>
      <c r="L528" s="731"/>
      <c r="M528" s="731"/>
      <c r="N528" s="731"/>
      <c r="O528" s="731"/>
      <c r="P528" s="731"/>
      <c r="Q528" s="731"/>
      <c r="R528" s="731"/>
      <c r="S528" s="731"/>
      <c r="T528" s="731"/>
    </row>
    <row r="529" spans="1:20" x14ac:dyDescent="0.2">
      <c r="A529" s="731"/>
      <c r="B529" s="731"/>
      <c r="C529" s="731"/>
      <c r="D529" s="731"/>
      <c r="E529" s="731"/>
      <c r="F529" s="731"/>
      <c r="G529" s="731"/>
      <c r="H529" s="731"/>
      <c r="I529" s="731"/>
      <c r="J529" s="731"/>
      <c r="K529" s="731"/>
      <c r="L529" s="731"/>
      <c r="M529" s="731"/>
      <c r="N529" s="731"/>
      <c r="O529" s="731"/>
      <c r="P529" s="731"/>
      <c r="Q529" s="731"/>
      <c r="R529" s="731"/>
      <c r="S529" s="731"/>
      <c r="T529" s="731"/>
    </row>
    <row r="530" spans="1:20" x14ac:dyDescent="0.2">
      <c r="A530" s="731"/>
      <c r="B530" s="731"/>
      <c r="C530" s="731"/>
      <c r="D530" s="731"/>
      <c r="E530" s="731"/>
      <c r="F530" s="731"/>
      <c r="G530" s="731"/>
      <c r="H530" s="731"/>
      <c r="I530" s="731"/>
      <c r="J530" s="731"/>
      <c r="K530" s="731"/>
      <c r="L530" s="731"/>
      <c r="M530" s="731"/>
      <c r="N530" s="731"/>
      <c r="O530" s="731"/>
      <c r="P530" s="731"/>
      <c r="Q530" s="731"/>
      <c r="R530" s="731"/>
      <c r="S530" s="731"/>
      <c r="T530" s="731"/>
    </row>
    <row r="531" spans="1:20" x14ac:dyDescent="0.2">
      <c r="A531" s="731"/>
      <c r="B531" s="731"/>
      <c r="C531" s="731"/>
      <c r="D531" s="731"/>
      <c r="E531" s="731"/>
      <c r="F531" s="731"/>
      <c r="G531" s="731"/>
      <c r="H531" s="731"/>
      <c r="I531" s="731"/>
      <c r="J531" s="731"/>
      <c r="K531" s="731"/>
      <c r="L531" s="731"/>
      <c r="M531" s="731"/>
      <c r="N531" s="731"/>
      <c r="O531" s="731"/>
      <c r="P531" s="731"/>
      <c r="Q531" s="731"/>
      <c r="R531" s="731"/>
      <c r="S531" s="731"/>
      <c r="T531" s="731"/>
    </row>
    <row r="532" spans="1:20" x14ac:dyDescent="0.2">
      <c r="A532" s="731"/>
      <c r="B532" s="731"/>
      <c r="C532" s="731"/>
      <c r="D532" s="731"/>
      <c r="E532" s="731"/>
      <c r="F532" s="731"/>
      <c r="G532" s="731"/>
      <c r="H532" s="731"/>
      <c r="I532" s="731"/>
      <c r="J532" s="731"/>
      <c r="K532" s="731"/>
      <c r="L532" s="731"/>
      <c r="M532" s="731"/>
      <c r="N532" s="731"/>
      <c r="O532" s="731"/>
      <c r="P532" s="731"/>
      <c r="Q532" s="731"/>
      <c r="R532" s="731"/>
      <c r="S532" s="731"/>
      <c r="T532" s="731"/>
    </row>
    <row r="533" spans="1:20" x14ac:dyDescent="0.2">
      <c r="A533" s="731"/>
      <c r="B533" s="731"/>
      <c r="C533" s="731"/>
      <c r="D533" s="731"/>
      <c r="E533" s="731"/>
      <c r="F533" s="731"/>
      <c r="G533" s="731"/>
      <c r="H533" s="731"/>
      <c r="I533" s="731"/>
      <c r="J533" s="731"/>
      <c r="K533" s="731"/>
      <c r="L533" s="731"/>
      <c r="M533" s="731"/>
      <c r="N533" s="731"/>
      <c r="O533" s="731"/>
      <c r="P533" s="731"/>
      <c r="Q533" s="731"/>
      <c r="R533" s="731"/>
      <c r="S533" s="731"/>
      <c r="T533" s="731"/>
    </row>
    <row r="534" spans="1:20" x14ac:dyDescent="0.2">
      <c r="A534" s="731"/>
      <c r="B534" s="731"/>
      <c r="C534" s="731"/>
      <c r="D534" s="731"/>
      <c r="E534" s="731"/>
      <c r="F534" s="731"/>
      <c r="G534" s="731"/>
      <c r="H534" s="731"/>
      <c r="I534" s="731"/>
      <c r="J534" s="731"/>
      <c r="K534" s="731"/>
      <c r="L534" s="731"/>
      <c r="M534" s="731"/>
      <c r="N534" s="731"/>
      <c r="O534" s="731"/>
      <c r="P534" s="731"/>
      <c r="Q534" s="731"/>
      <c r="R534" s="731"/>
      <c r="S534" s="731"/>
      <c r="T534" s="731"/>
    </row>
    <row r="535" spans="1:20" x14ac:dyDescent="0.2">
      <c r="A535" s="731"/>
      <c r="B535" s="731"/>
      <c r="C535" s="731"/>
      <c r="D535" s="731"/>
      <c r="E535" s="731"/>
      <c r="F535" s="731"/>
      <c r="G535" s="731"/>
      <c r="H535" s="731"/>
      <c r="I535" s="731"/>
      <c r="J535" s="731"/>
      <c r="K535" s="731"/>
      <c r="L535" s="731"/>
      <c r="M535" s="731"/>
      <c r="N535" s="731"/>
      <c r="O535" s="731"/>
      <c r="P535" s="731"/>
      <c r="Q535" s="731"/>
      <c r="R535" s="731"/>
      <c r="S535" s="731"/>
      <c r="T535" s="731"/>
    </row>
    <row r="536" spans="1:20" x14ac:dyDescent="0.2">
      <c r="A536" s="731"/>
      <c r="B536" s="731"/>
      <c r="C536" s="731"/>
      <c r="D536" s="731"/>
      <c r="E536" s="731"/>
      <c r="F536" s="731"/>
      <c r="G536" s="731"/>
      <c r="H536" s="731"/>
      <c r="I536" s="731"/>
      <c r="J536" s="731"/>
      <c r="K536" s="731"/>
      <c r="L536" s="731"/>
      <c r="M536" s="731"/>
      <c r="N536" s="731"/>
      <c r="O536" s="731"/>
      <c r="P536" s="731"/>
      <c r="Q536" s="731"/>
      <c r="R536" s="731"/>
      <c r="S536" s="731"/>
      <c r="T536" s="731"/>
    </row>
    <row r="537" spans="1:20" x14ac:dyDescent="0.2">
      <c r="A537" s="731"/>
      <c r="B537" s="731"/>
      <c r="C537" s="731"/>
      <c r="D537" s="731"/>
      <c r="E537" s="731"/>
      <c r="F537" s="731"/>
      <c r="G537" s="731"/>
      <c r="H537" s="731"/>
      <c r="I537" s="731"/>
      <c r="J537" s="731"/>
      <c r="K537" s="731"/>
      <c r="L537" s="731"/>
      <c r="M537" s="731"/>
      <c r="N537" s="731"/>
      <c r="O537" s="731"/>
      <c r="P537" s="731"/>
      <c r="Q537" s="731"/>
      <c r="R537" s="731"/>
      <c r="S537" s="731"/>
      <c r="T537" s="731"/>
    </row>
    <row r="538" spans="1:20" x14ac:dyDescent="0.2">
      <c r="A538" s="731"/>
      <c r="B538" s="731"/>
      <c r="C538" s="731"/>
      <c r="D538" s="731"/>
      <c r="E538" s="731"/>
      <c r="F538" s="731"/>
      <c r="G538" s="731"/>
      <c r="H538" s="731"/>
      <c r="I538" s="731"/>
      <c r="J538" s="731"/>
      <c r="K538" s="731"/>
      <c r="L538" s="731"/>
      <c r="M538" s="731"/>
      <c r="N538" s="731"/>
      <c r="O538" s="731"/>
      <c r="P538" s="731"/>
      <c r="Q538" s="731"/>
      <c r="R538" s="731"/>
      <c r="S538" s="731"/>
      <c r="T538" s="731"/>
    </row>
    <row r="539" spans="1:20" x14ac:dyDescent="0.2">
      <c r="A539" s="731"/>
      <c r="B539" s="731"/>
      <c r="C539" s="731"/>
      <c r="D539" s="731"/>
      <c r="E539" s="731"/>
      <c r="F539" s="731"/>
      <c r="G539" s="731"/>
      <c r="H539" s="731"/>
      <c r="I539" s="731"/>
      <c r="J539" s="731"/>
      <c r="K539" s="731"/>
      <c r="L539" s="731"/>
      <c r="M539" s="731"/>
      <c r="N539" s="731"/>
      <c r="O539" s="731"/>
      <c r="P539" s="731"/>
      <c r="Q539" s="731"/>
      <c r="R539" s="731"/>
      <c r="S539" s="731"/>
      <c r="T539" s="731"/>
    </row>
    <row r="540" spans="1:20" x14ac:dyDescent="0.2">
      <c r="A540" s="731"/>
      <c r="B540" s="731"/>
      <c r="C540" s="731"/>
      <c r="D540" s="731"/>
      <c r="E540" s="731"/>
      <c r="F540" s="731"/>
      <c r="G540" s="731"/>
      <c r="H540" s="731"/>
      <c r="I540" s="731"/>
      <c r="J540" s="731"/>
      <c r="K540" s="731"/>
      <c r="L540" s="731"/>
      <c r="M540" s="731"/>
      <c r="N540" s="731"/>
      <c r="O540" s="731"/>
      <c r="P540" s="731"/>
      <c r="Q540" s="731"/>
      <c r="R540" s="731"/>
      <c r="S540" s="731"/>
      <c r="T540" s="731"/>
    </row>
    <row r="541" spans="1:20" x14ac:dyDescent="0.2">
      <c r="A541" s="731"/>
      <c r="B541" s="731"/>
      <c r="C541" s="731"/>
      <c r="D541" s="731"/>
      <c r="E541" s="731"/>
      <c r="F541" s="731"/>
      <c r="G541" s="731"/>
      <c r="H541" s="731"/>
      <c r="I541" s="731"/>
      <c r="J541" s="731"/>
      <c r="K541" s="731"/>
      <c r="L541" s="731"/>
      <c r="M541" s="731"/>
      <c r="N541" s="731"/>
      <c r="O541" s="731"/>
      <c r="P541" s="731"/>
      <c r="Q541" s="731"/>
      <c r="R541" s="731"/>
      <c r="S541" s="731"/>
      <c r="T541" s="731"/>
    </row>
    <row r="542" spans="1:20" x14ac:dyDescent="0.2">
      <c r="A542" s="731"/>
      <c r="B542" s="731"/>
      <c r="C542" s="731"/>
      <c r="D542" s="731"/>
      <c r="E542" s="731"/>
      <c r="F542" s="731"/>
      <c r="G542" s="731"/>
      <c r="H542" s="731"/>
      <c r="I542" s="731"/>
      <c r="J542" s="731"/>
      <c r="K542" s="731"/>
      <c r="L542" s="731"/>
      <c r="M542" s="731"/>
      <c r="N542" s="731"/>
      <c r="O542" s="731"/>
      <c r="P542" s="731"/>
      <c r="Q542" s="731"/>
      <c r="R542" s="731"/>
      <c r="S542" s="731"/>
      <c r="T542" s="731"/>
    </row>
    <row r="543" spans="1:20" x14ac:dyDescent="0.2">
      <c r="A543" s="731"/>
      <c r="B543" s="731"/>
      <c r="C543" s="731"/>
      <c r="D543" s="731"/>
      <c r="E543" s="731"/>
      <c r="F543" s="731"/>
      <c r="G543" s="731"/>
      <c r="H543" s="731"/>
      <c r="I543" s="731"/>
      <c r="J543" s="731"/>
      <c r="K543" s="731"/>
      <c r="L543" s="731"/>
      <c r="M543" s="731"/>
      <c r="N543" s="731"/>
      <c r="O543" s="731"/>
      <c r="P543" s="731"/>
      <c r="Q543" s="731"/>
      <c r="R543" s="731"/>
      <c r="S543" s="731"/>
      <c r="T543" s="731"/>
    </row>
    <row r="544" spans="1:20" x14ac:dyDescent="0.2">
      <c r="A544" s="731"/>
      <c r="B544" s="731"/>
      <c r="C544" s="731"/>
      <c r="D544" s="731"/>
      <c r="E544" s="731"/>
      <c r="F544" s="731"/>
      <c r="G544" s="731"/>
      <c r="H544" s="731"/>
      <c r="I544" s="731"/>
      <c r="J544" s="731"/>
      <c r="K544" s="731"/>
      <c r="L544" s="731"/>
      <c r="M544" s="731"/>
      <c r="N544" s="731"/>
      <c r="O544" s="731"/>
      <c r="P544" s="731"/>
      <c r="Q544" s="731"/>
      <c r="R544" s="731"/>
      <c r="S544" s="731"/>
      <c r="T544" s="731"/>
    </row>
    <row r="545" spans="1:20" x14ac:dyDescent="0.2">
      <c r="A545" s="731"/>
      <c r="B545" s="731"/>
      <c r="C545" s="731"/>
      <c r="D545" s="731"/>
      <c r="E545" s="731"/>
      <c r="F545" s="731"/>
      <c r="G545" s="731"/>
      <c r="H545" s="731"/>
      <c r="I545" s="731"/>
      <c r="J545" s="731"/>
      <c r="K545" s="731"/>
      <c r="L545" s="731"/>
      <c r="M545" s="731"/>
      <c r="N545" s="731"/>
      <c r="O545" s="731"/>
      <c r="P545" s="731"/>
      <c r="Q545" s="731"/>
      <c r="R545" s="731"/>
      <c r="S545" s="731"/>
      <c r="T545" s="731"/>
    </row>
    <row r="546" spans="1:20" x14ac:dyDescent="0.2">
      <c r="A546" s="731"/>
      <c r="B546" s="731"/>
      <c r="C546" s="731"/>
      <c r="D546" s="731"/>
      <c r="E546" s="731"/>
      <c r="F546" s="731"/>
      <c r="G546" s="731"/>
      <c r="H546" s="731"/>
      <c r="I546" s="731"/>
      <c r="J546" s="731"/>
      <c r="K546" s="731"/>
      <c r="L546" s="731"/>
      <c r="M546" s="731"/>
      <c r="N546" s="731"/>
      <c r="O546" s="731"/>
      <c r="P546" s="731"/>
      <c r="Q546" s="731"/>
      <c r="R546" s="731"/>
      <c r="S546" s="731"/>
      <c r="T546" s="731"/>
    </row>
    <row r="547" spans="1:20" x14ac:dyDescent="0.2">
      <c r="A547" s="731"/>
      <c r="B547" s="731"/>
      <c r="C547" s="731"/>
      <c r="D547" s="731"/>
      <c r="E547" s="731"/>
      <c r="F547" s="731"/>
      <c r="G547" s="731"/>
      <c r="H547" s="731"/>
      <c r="I547" s="731"/>
      <c r="J547" s="731"/>
      <c r="K547" s="731"/>
      <c r="L547" s="731"/>
      <c r="M547" s="731"/>
      <c r="N547" s="731"/>
      <c r="O547" s="731"/>
      <c r="P547" s="731"/>
      <c r="Q547" s="731"/>
      <c r="R547" s="731"/>
      <c r="S547" s="731"/>
      <c r="T547" s="731"/>
    </row>
    <row r="548" spans="1:20" x14ac:dyDescent="0.2">
      <c r="A548" s="731"/>
      <c r="B548" s="731"/>
      <c r="C548" s="731"/>
      <c r="D548" s="731"/>
      <c r="E548" s="731"/>
      <c r="F548" s="731"/>
      <c r="G548" s="731"/>
      <c r="H548" s="731"/>
      <c r="I548" s="731"/>
      <c r="J548" s="731"/>
      <c r="K548" s="731"/>
      <c r="L548" s="731"/>
      <c r="M548" s="731"/>
      <c r="N548" s="731"/>
      <c r="O548" s="731"/>
      <c r="P548" s="731"/>
      <c r="Q548" s="731"/>
      <c r="R548" s="731"/>
      <c r="S548" s="731"/>
      <c r="T548" s="731"/>
    </row>
    <row r="549" spans="1:20" x14ac:dyDescent="0.2">
      <c r="A549" s="731"/>
      <c r="B549" s="731"/>
      <c r="C549" s="731"/>
      <c r="D549" s="731"/>
      <c r="E549" s="731"/>
      <c r="F549" s="731"/>
      <c r="G549" s="731"/>
      <c r="H549" s="731"/>
      <c r="I549" s="731"/>
      <c r="J549" s="731"/>
      <c r="K549" s="731"/>
      <c r="L549" s="731"/>
      <c r="M549" s="731"/>
      <c r="N549" s="731"/>
      <c r="O549" s="731"/>
      <c r="P549" s="731"/>
      <c r="Q549" s="731"/>
      <c r="R549" s="731"/>
      <c r="S549" s="731"/>
      <c r="T549" s="731"/>
    </row>
    <row r="550" spans="1:20" x14ac:dyDescent="0.2">
      <c r="A550" s="731"/>
      <c r="B550" s="731"/>
      <c r="C550" s="731"/>
      <c r="D550" s="731"/>
      <c r="E550" s="731"/>
      <c r="F550" s="731"/>
      <c r="G550" s="731"/>
      <c r="H550" s="731"/>
      <c r="I550" s="731"/>
      <c r="J550" s="731"/>
      <c r="K550" s="731"/>
      <c r="L550" s="731"/>
      <c r="M550" s="731"/>
      <c r="N550" s="731"/>
      <c r="O550" s="731"/>
      <c r="P550" s="731"/>
      <c r="Q550" s="731"/>
      <c r="R550" s="731"/>
      <c r="S550" s="731"/>
      <c r="T550" s="731"/>
    </row>
    <row r="551" spans="1:20" x14ac:dyDescent="0.2">
      <c r="A551" s="731"/>
      <c r="B551" s="731"/>
      <c r="C551" s="731"/>
      <c r="D551" s="731"/>
      <c r="E551" s="731"/>
      <c r="F551" s="731"/>
      <c r="G551" s="731"/>
      <c r="H551" s="731"/>
      <c r="I551" s="731"/>
      <c r="J551" s="731"/>
      <c r="K551" s="731"/>
      <c r="L551" s="731"/>
      <c r="M551" s="731"/>
      <c r="N551" s="731"/>
      <c r="O551" s="731"/>
      <c r="P551" s="731"/>
      <c r="Q551" s="731"/>
      <c r="R551" s="731"/>
      <c r="S551" s="731"/>
      <c r="T551" s="731"/>
    </row>
    <row r="552" spans="1:20" x14ac:dyDescent="0.2">
      <c r="A552" s="731"/>
      <c r="B552" s="731"/>
      <c r="C552" s="731"/>
      <c r="D552" s="731"/>
      <c r="E552" s="731"/>
      <c r="F552" s="731"/>
      <c r="G552" s="731"/>
      <c r="H552" s="731"/>
      <c r="I552" s="731"/>
      <c r="J552" s="731"/>
      <c r="K552" s="731"/>
      <c r="L552" s="731"/>
      <c r="M552" s="731"/>
      <c r="N552" s="731"/>
      <c r="O552" s="731"/>
      <c r="P552" s="731"/>
      <c r="Q552" s="731"/>
      <c r="R552" s="731"/>
      <c r="S552" s="731"/>
      <c r="T552" s="731"/>
    </row>
    <row r="553" spans="1:20" x14ac:dyDescent="0.2">
      <c r="A553" s="731"/>
      <c r="B553" s="731"/>
      <c r="C553" s="731"/>
      <c r="D553" s="731"/>
      <c r="E553" s="731"/>
      <c r="F553" s="731"/>
      <c r="G553" s="731"/>
      <c r="H553" s="731"/>
      <c r="I553" s="731"/>
      <c r="J553" s="731"/>
      <c r="K553" s="731"/>
      <c r="L553" s="731"/>
      <c r="M553" s="731"/>
      <c r="N553" s="731"/>
      <c r="O553" s="731"/>
      <c r="P553" s="731"/>
      <c r="Q553" s="731"/>
      <c r="R553" s="731"/>
      <c r="S553" s="731"/>
      <c r="T553" s="731"/>
    </row>
    <row r="554" spans="1:20" x14ac:dyDescent="0.2">
      <c r="A554" s="731"/>
      <c r="B554" s="731"/>
      <c r="C554" s="731"/>
      <c r="D554" s="731"/>
      <c r="E554" s="731"/>
      <c r="F554" s="731"/>
      <c r="G554" s="731"/>
      <c r="H554" s="731"/>
      <c r="I554" s="731"/>
      <c r="J554" s="731"/>
      <c r="K554" s="731"/>
      <c r="L554" s="731"/>
      <c r="M554" s="731"/>
      <c r="N554" s="731"/>
      <c r="O554" s="731"/>
      <c r="P554" s="731"/>
      <c r="Q554" s="731"/>
      <c r="R554" s="731"/>
      <c r="S554" s="731"/>
      <c r="T554" s="731"/>
    </row>
    <row r="555" spans="1:20" x14ac:dyDescent="0.2">
      <c r="A555" s="731"/>
      <c r="B555" s="731"/>
      <c r="C555" s="731"/>
      <c r="D555" s="731"/>
      <c r="E555" s="731"/>
      <c r="F555" s="731"/>
      <c r="G555" s="731"/>
      <c r="H555" s="731"/>
      <c r="I555" s="731"/>
      <c r="J555" s="731"/>
      <c r="K555" s="731"/>
      <c r="L555" s="731"/>
      <c r="M555" s="731"/>
      <c r="N555" s="731"/>
      <c r="O555" s="731"/>
      <c r="P555" s="731"/>
      <c r="Q555" s="731"/>
      <c r="R555" s="731"/>
      <c r="S555" s="731"/>
      <c r="T555" s="731"/>
    </row>
    <row r="556" spans="1:20" x14ac:dyDescent="0.2">
      <c r="A556" s="731"/>
      <c r="B556" s="731"/>
      <c r="C556" s="731"/>
      <c r="D556" s="731"/>
      <c r="E556" s="731"/>
      <c r="F556" s="731"/>
      <c r="G556" s="731"/>
      <c r="H556" s="731"/>
      <c r="I556" s="731"/>
      <c r="J556" s="731"/>
      <c r="K556" s="731"/>
      <c r="L556" s="731"/>
      <c r="M556" s="731"/>
      <c r="N556" s="731"/>
      <c r="O556" s="731"/>
      <c r="P556" s="731"/>
      <c r="Q556" s="731"/>
      <c r="R556" s="731"/>
      <c r="S556" s="731"/>
      <c r="T556" s="731"/>
    </row>
    <row r="557" spans="1:20" x14ac:dyDescent="0.2">
      <c r="A557" s="731"/>
      <c r="B557" s="731"/>
      <c r="C557" s="731"/>
      <c r="D557" s="731"/>
      <c r="E557" s="731"/>
      <c r="F557" s="731"/>
      <c r="G557" s="731"/>
      <c r="H557" s="731"/>
      <c r="I557" s="731"/>
      <c r="J557" s="731"/>
      <c r="K557" s="731"/>
      <c r="L557" s="731"/>
      <c r="M557" s="731"/>
      <c r="N557" s="731"/>
      <c r="O557" s="731"/>
      <c r="P557" s="731"/>
      <c r="Q557" s="731"/>
      <c r="R557" s="731"/>
      <c r="S557" s="731"/>
      <c r="T557" s="731"/>
    </row>
    <row r="558" spans="1:20" x14ac:dyDescent="0.2">
      <c r="A558" s="731"/>
      <c r="B558" s="731"/>
      <c r="C558" s="731"/>
      <c r="D558" s="731"/>
      <c r="E558" s="731"/>
      <c r="F558" s="731"/>
      <c r="G558" s="731"/>
      <c r="H558" s="731"/>
      <c r="I558" s="731"/>
      <c r="J558" s="731"/>
      <c r="K558" s="731"/>
      <c r="L558" s="731"/>
      <c r="M558" s="731"/>
      <c r="N558" s="731"/>
      <c r="O558" s="731"/>
      <c r="P558" s="731"/>
      <c r="Q558" s="731"/>
      <c r="R558" s="731"/>
      <c r="S558" s="731"/>
      <c r="T558" s="731"/>
    </row>
    <row r="559" spans="1:20" x14ac:dyDescent="0.2">
      <c r="A559" s="731"/>
      <c r="B559" s="731"/>
      <c r="C559" s="731"/>
      <c r="D559" s="731"/>
      <c r="E559" s="731"/>
      <c r="F559" s="731"/>
      <c r="G559" s="731"/>
      <c r="H559" s="731"/>
      <c r="I559" s="731"/>
      <c r="J559" s="731"/>
      <c r="K559" s="731"/>
      <c r="L559" s="731"/>
      <c r="M559" s="731"/>
      <c r="N559" s="731"/>
      <c r="O559" s="731"/>
      <c r="P559" s="731"/>
      <c r="Q559" s="731"/>
      <c r="R559" s="731"/>
      <c r="S559" s="731"/>
      <c r="T559" s="731"/>
    </row>
    <row r="560" spans="1:20" x14ac:dyDescent="0.2">
      <c r="A560" s="731"/>
      <c r="B560" s="731"/>
      <c r="C560" s="731"/>
      <c r="D560" s="731"/>
      <c r="E560" s="731"/>
      <c r="F560" s="731"/>
      <c r="G560" s="731"/>
      <c r="H560" s="731"/>
      <c r="I560" s="731"/>
      <c r="J560" s="731"/>
      <c r="K560" s="731"/>
      <c r="L560" s="731"/>
      <c r="M560" s="731"/>
      <c r="N560" s="731"/>
      <c r="O560" s="731"/>
      <c r="P560" s="731"/>
      <c r="Q560" s="731"/>
      <c r="R560" s="731"/>
      <c r="S560" s="731"/>
      <c r="T560" s="731"/>
    </row>
    <row r="561" spans="1:20" x14ac:dyDescent="0.2">
      <c r="A561" s="731"/>
      <c r="B561" s="731"/>
      <c r="C561" s="731"/>
      <c r="D561" s="731"/>
      <c r="E561" s="731"/>
      <c r="F561" s="731"/>
      <c r="G561" s="731"/>
      <c r="H561" s="731"/>
      <c r="I561" s="731"/>
      <c r="J561" s="731"/>
      <c r="K561" s="731"/>
      <c r="L561" s="731"/>
      <c r="M561" s="731"/>
      <c r="N561" s="731"/>
      <c r="O561" s="731"/>
      <c r="P561" s="731"/>
      <c r="Q561" s="731"/>
      <c r="R561" s="731"/>
      <c r="S561" s="731"/>
      <c r="T561" s="731"/>
    </row>
    <row r="562" spans="1:20" x14ac:dyDescent="0.2">
      <c r="A562" s="731"/>
      <c r="B562" s="731"/>
      <c r="C562" s="731"/>
      <c r="D562" s="731"/>
      <c r="E562" s="731"/>
      <c r="F562" s="731"/>
      <c r="G562" s="731"/>
      <c r="H562" s="731"/>
      <c r="I562" s="731"/>
      <c r="J562" s="731"/>
      <c r="K562" s="731"/>
      <c r="L562" s="731"/>
      <c r="M562" s="731"/>
      <c r="N562" s="731"/>
      <c r="O562" s="731"/>
      <c r="P562" s="731"/>
      <c r="Q562" s="731"/>
      <c r="R562" s="731"/>
      <c r="S562" s="731"/>
      <c r="T562" s="731"/>
    </row>
    <row r="563" spans="1:20" x14ac:dyDescent="0.2">
      <c r="A563" s="731"/>
      <c r="B563" s="731"/>
      <c r="C563" s="731"/>
      <c r="D563" s="731"/>
      <c r="E563" s="731"/>
      <c r="F563" s="731"/>
      <c r="G563" s="731"/>
      <c r="H563" s="731"/>
      <c r="I563" s="731"/>
      <c r="J563" s="731"/>
      <c r="K563" s="731"/>
      <c r="L563" s="731"/>
      <c r="M563" s="731"/>
      <c r="N563" s="731"/>
      <c r="O563" s="731"/>
      <c r="P563" s="731"/>
      <c r="Q563" s="731"/>
      <c r="R563" s="731"/>
      <c r="S563" s="731"/>
      <c r="T563" s="731"/>
    </row>
    <row r="564" spans="1:20" x14ac:dyDescent="0.2">
      <c r="A564" s="731"/>
      <c r="B564" s="731"/>
      <c r="C564" s="731"/>
      <c r="D564" s="731"/>
      <c r="E564" s="731"/>
      <c r="F564" s="731"/>
      <c r="G564" s="731"/>
      <c r="H564" s="731"/>
      <c r="I564" s="731"/>
      <c r="J564" s="731"/>
      <c r="K564" s="731"/>
      <c r="L564" s="731"/>
      <c r="M564" s="731"/>
      <c r="N564" s="731"/>
      <c r="O564" s="731"/>
      <c r="P564" s="731"/>
      <c r="Q564" s="731"/>
      <c r="R564" s="731"/>
      <c r="S564" s="731"/>
      <c r="T564" s="731"/>
    </row>
    <row r="565" spans="1:20" x14ac:dyDescent="0.2">
      <c r="A565" s="731"/>
      <c r="B565" s="731"/>
      <c r="C565" s="731"/>
      <c r="D565" s="731"/>
      <c r="E565" s="731"/>
      <c r="F565" s="731"/>
      <c r="G565" s="731"/>
      <c r="H565" s="731"/>
      <c r="I565" s="731"/>
      <c r="J565" s="731"/>
      <c r="K565" s="731"/>
      <c r="L565" s="731"/>
      <c r="M565" s="731"/>
      <c r="N565" s="731"/>
      <c r="O565" s="731"/>
      <c r="P565" s="731"/>
      <c r="Q565" s="731"/>
      <c r="R565" s="731"/>
      <c r="S565" s="731"/>
      <c r="T565" s="731"/>
    </row>
    <row r="566" spans="1:20" x14ac:dyDescent="0.2">
      <c r="A566" s="731"/>
      <c r="B566" s="731"/>
      <c r="C566" s="731"/>
      <c r="D566" s="731"/>
      <c r="E566" s="731"/>
      <c r="F566" s="731"/>
      <c r="G566" s="731"/>
      <c r="H566" s="731"/>
      <c r="I566" s="731"/>
      <c r="J566" s="731"/>
      <c r="K566" s="731"/>
      <c r="L566" s="731"/>
      <c r="M566" s="731"/>
      <c r="N566" s="731"/>
      <c r="O566" s="731"/>
      <c r="P566" s="731"/>
      <c r="Q566" s="731"/>
      <c r="R566" s="731"/>
      <c r="S566" s="731"/>
      <c r="T566" s="731"/>
    </row>
    <row r="567" spans="1:20" x14ac:dyDescent="0.2">
      <c r="A567" s="731"/>
      <c r="B567" s="731"/>
      <c r="C567" s="731"/>
      <c r="D567" s="731"/>
      <c r="E567" s="731"/>
      <c r="F567" s="731"/>
      <c r="G567" s="731"/>
      <c r="H567" s="731"/>
      <c r="I567" s="731"/>
      <c r="J567" s="731"/>
      <c r="K567" s="731"/>
      <c r="L567" s="731"/>
      <c r="M567" s="731"/>
      <c r="N567" s="731"/>
      <c r="O567" s="731"/>
      <c r="P567" s="731"/>
      <c r="Q567" s="731"/>
      <c r="R567" s="731"/>
      <c r="S567" s="731"/>
      <c r="T567" s="731"/>
    </row>
    <row r="568" spans="1:20" x14ac:dyDescent="0.2">
      <c r="A568" s="731"/>
      <c r="B568" s="731"/>
      <c r="C568" s="731"/>
      <c r="D568" s="731"/>
      <c r="E568" s="731"/>
      <c r="F568" s="731"/>
      <c r="G568" s="731"/>
      <c r="H568" s="731"/>
      <c r="I568" s="731"/>
      <c r="J568" s="731"/>
      <c r="K568" s="731"/>
      <c r="L568" s="731"/>
      <c r="M568" s="731"/>
      <c r="N568" s="731"/>
      <c r="O568" s="731"/>
      <c r="P568" s="731"/>
      <c r="Q568" s="731"/>
      <c r="R568" s="731"/>
      <c r="S568" s="731"/>
      <c r="T568" s="731"/>
    </row>
    <row r="569" spans="1:20" x14ac:dyDescent="0.2">
      <c r="A569" s="731"/>
      <c r="B569" s="731"/>
      <c r="C569" s="731"/>
      <c r="D569" s="731"/>
      <c r="E569" s="731"/>
      <c r="F569" s="731"/>
      <c r="G569" s="731"/>
      <c r="H569" s="731"/>
      <c r="I569" s="731"/>
      <c r="J569" s="731"/>
      <c r="K569" s="731"/>
      <c r="L569" s="731"/>
      <c r="M569" s="731"/>
      <c r="N569" s="731"/>
      <c r="O569" s="731"/>
      <c r="P569" s="731"/>
      <c r="Q569" s="731"/>
      <c r="R569" s="731"/>
      <c r="S569" s="731"/>
      <c r="T569" s="731"/>
    </row>
    <row r="570" spans="1:20" x14ac:dyDescent="0.2">
      <c r="A570" s="731"/>
      <c r="B570" s="731"/>
      <c r="C570" s="731"/>
      <c r="D570" s="731"/>
      <c r="E570" s="731"/>
      <c r="F570" s="731"/>
      <c r="G570" s="731"/>
      <c r="H570" s="731"/>
      <c r="I570" s="731"/>
      <c r="J570" s="731"/>
      <c r="K570" s="731"/>
      <c r="L570" s="731"/>
      <c r="M570" s="731"/>
      <c r="N570" s="731"/>
      <c r="O570" s="731"/>
      <c r="P570" s="731"/>
      <c r="Q570" s="731"/>
      <c r="R570" s="731"/>
      <c r="S570" s="731"/>
      <c r="T570" s="731"/>
    </row>
    <row r="571" spans="1:20" x14ac:dyDescent="0.2">
      <c r="A571" s="731"/>
      <c r="B571" s="731"/>
      <c r="C571" s="731"/>
      <c r="D571" s="731"/>
      <c r="E571" s="731"/>
      <c r="F571" s="731"/>
      <c r="G571" s="731"/>
      <c r="H571" s="731"/>
      <c r="I571" s="731"/>
      <c r="J571" s="731"/>
      <c r="K571" s="731"/>
      <c r="L571" s="731"/>
      <c r="M571" s="731"/>
      <c r="N571" s="731"/>
      <c r="O571" s="731"/>
      <c r="P571" s="731"/>
      <c r="Q571" s="731"/>
      <c r="R571" s="731"/>
      <c r="S571" s="731"/>
      <c r="T571" s="731"/>
    </row>
    <row r="572" spans="1:20" x14ac:dyDescent="0.2">
      <c r="A572" s="731"/>
      <c r="B572" s="731"/>
      <c r="C572" s="731"/>
      <c r="D572" s="731"/>
      <c r="E572" s="731"/>
      <c r="F572" s="731"/>
      <c r="G572" s="731"/>
      <c r="H572" s="731"/>
      <c r="I572" s="731"/>
      <c r="J572" s="731"/>
      <c r="K572" s="731"/>
      <c r="L572" s="731"/>
      <c r="M572" s="731"/>
      <c r="N572" s="731"/>
      <c r="O572" s="731"/>
      <c r="P572" s="731"/>
      <c r="Q572" s="731"/>
      <c r="R572" s="731"/>
      <c r="S572" s="731"/>
      <c r="T572" s="731"/>
    </row>
    <row r="573" spans="1:20" x14ac:dyDescent="0.2">
      <c r="A573" s="731"/>
      <c r="B573" s="731"/>
      <c r="C573" s="731"/>
      <c r="D573" s="731"/>
      <c r="E573" s="731"/>
      <c r="F573" s="731"/>
      <c r="G573" s="731"/>
      <c r="H573" s="731"/>
      <c r="I573" s="731"/>
      <c r="J573" s="731"/>
      <c r="K573" s="731"/>
      <c r="L573" s="731"/>
      <c r="M573" s="731"/>
      <c r="N573" s="731"/>
      <c r="O573" s="731"/>
      <c r="P573" s="731"/>
      <c r="Q573" s="731"/>
      <c r="R573" s="731"/>
      <c r="S573" s="731"/>
      <c r="T573" s="731"/>
    </row>
    <row r="574" spans="1:20" x14ac:dyDescent="0.2">
      <c r="A574" s="731"/>
      <c r="B574" s="731"/>
      <c r="C574" s="731"/>
      <c r="D574" s="731"/>
      <c r="E574" s="731"/>
      <c r="F574" s="731"/>
      <c r="G574" s="731"/>
      <c r="H574" s="731"/>
      <c r="I574" s="731"/>
      <c r="J574" s="731"/>
      <c r="K574" s="731"/>
      <c r="L574" s="731"/>
      <c r="M574" s="731"/>
      <c r="N574" s="731"/>
      <c r="O574" s="731"/>
      <c r="P574" s="731"/>
      <c r="Q574" s="731"/>
      <c r="R574" s="731"/>
      <c r="S574" s="731"/>
      <c r="T574" s="731"/>
    </row>
    <row r="575" spans="1:20" x14ac:dyDescent="0.2">
      <c r="A575" s="731"/>
      <c r="B575" s="731"/>
      <c r="C575" s="731"/>
      <c r="D575" s="731"/>
      <c r="E575" s="731"/>
      <c r="F575" s="731"/>
      <c r="G575" s="731"/>
      <c r="H575" s="731"/>
      <c r="I575" s="731"/>
      <c r="J575" s="731"/>
      <c r="K575" s="731"/>
      <c r="L575" s="731"/>
      <c r="M575" s="731"/>
      <c r="N575" s="731"/>
      <c r="O575" s="731"/>
      <c r="P575" s="731"/>
      <c r="Q575" s="731"/>
      <c r="R575" s="731"/>
      <c r="S575" s="731"/>
      <c r="T575" s="731"/>
    </row>
    <row r="576" spans="1:20" x14ac:dyDescent="0.2">
      <c r="A576" s="731"/>
      <c r="B576" s="731"/>
      <c r="C576" s="731"/>
      <c r="D576" s="731"/>
      <c r="E576" s="731"/>
      <c r="F576" s="731"/>
      <c r="G576" s="731"/>
      <c r="H576" s="731"/>
      <c r="I576" s="731"/>
      <c r="J576" s="731"/>
      <c r="K576" s="731"/>
      <c r="L576" s="731"/>
      <c r="M576" s="731"/>
      <c r="N576" s="731"/>
      <c r="O576" s="731"/>
      <c r="P576" s="731"/>
      <c r="Q576" s="731"/>
      <c r="R576" s="731"/>
      <c r="S576" s="731"/>
      <c r="T576" s="731"/>
    </row>
    <row r="577" spans="1:20" x14ac:dyDescent="0.2">
      <c r="A577" s="731"/>
      <c r="B577" s="731"/>
      <c r="C577" s="731"/>
      <c r="D577" s="731"/>
      <c r="E577" s="731"/>
      <c r="F577" s="731"/>
      <c r="G577" s="731"/>
      <c r="H577" s="731"/>
      <c r="I577" s="731"/>
      <c r="J577" s="731"/>
      <c r="K577" s="731"/>
      <c r="L577" s="731"/>
      <c r="M577" s="731"/>
      <c r="N577" s="731"/>
      <c r="O577" s="731"/>
      <c r="P577" s="731"/>
      <c r="Q577" s="731"/>
      <c r="R577" s="731"/>
      <c r="S577" s="731"/>
      <c r="T577" s="731"/>
    </row>
    <row r="578" spans="1:20" x14ac:dyDescent="0.2">
      <c r="A578" s="731"/>
      <c r="B578" s="731"/>
      <c r="C578" s="731"/>
      <c r="D578" s="731"/>
      <c r="E578" s="731"/>
      <c r="F578" s="731"/>
      <c r="G578" s="731"/>
      <c r="H578" s="731"/>
      <c r="I578" s="731"/>
      <c r="J578" s="731"/>
      <c r="K578" s="731"/>
      <c r="L578" s="731"/>
      <c r="M578" s="731"/>
      <c r="N578" s="731"/>
      <c r="O578" s="731"/>
      <c r="P578" s="731"/>
      <c r="Q578" s="731"/>
      <c r="R578" s="731"/>
      <c r="S578" s="731"/>
      <c r="T578" s="731"/>
    </row>
    <row r="579" spans="1:20" x14ac:dyDescent="0.2">
      <c r="A579" s="731"/>
      <c r="B579" s="731"/>
      <c r="C579" s="731"/>
      <c r="D579" s="731"/>
      <c r="E579" s="731"/>
      <c r="F579" s="731"/>
      <c r="G579" s="731"/>
      <c r="H579" s="731"/>
      <c r="I579" s="731"/>
      <c r="J579" s="731"/>
      <c r="K579" s="731"/>
      <c r="L579" s="731"/>
      <c r="M579" s="731"/>
      <c r="N579" s="731"/>
      <c r="O579" s="731"/>
      <c r="P579" s="731"/>
      <c r="Q579" s="731"/>
      <c r="R579" s="731"/>
      <c r="S579" s="731"/>
      <c r="T579" s="731"/>
    </row>
    <row r="580" spans="1:20" x14ac:dyDescent="0.2">
      <c r="A580" s="731"/>
      <c r="B580" s="731"/>
      <c r="C580" s="731"/>
      <c r="D580" s="731"/>
      <c r="E580" s="731"/>
      <c r="F580" s="731"/>
      <c r="G580" s="731"/>
      <c r="H580" s="731"/>
      <c r="I580" s="731"/>
      <c r="J580" s="731"/>
      <c r="K580" s="731"/>
      <c r="L580" s="731"/>
      <c r="M580" s="731"/>
      <c r="N580" s="731"/>
      <c r="O580" s="731"/>
      <c r="P580" s="731"/>
      <c r="Q580" s="731"/>
      <c r="R580" s="731"/>
      <c r="S580" s="731"/>
      <c r="T580" s="731"/>
    </row>
    <row r="581" spans="1:20" x14ac:dyDescent="0.2">
      <c r="A581" s="731"/>
      <c r="B581" s="731"/>
      <c r="C581" s="731"/>
      <c r="D581" s="731"/>
      <c r="E581" s="731"/>
      <c r="F581" s="731"/>
      <c r="G581" s="731"/>
      <c r="H581" s="731"/>
      <c r="I581" s="731"/>
      <c r="J581" s="731"/>
      <c r="K581" s="731"/>
      <c r="L581" s="731"/>
      <c r="M581" s="731"/>
      <c r="N581" s="731"/>
      <c r="O581" s="731"/>
      <c r="P581" s="731"/>
      <c r="Q581" s="731"/>
      <c r="R581" s="731"/>
      <c r="S581" s="731"/>
      <c r="T581" s="731"/>
    </row>
    <row r="582" spans="1:20" x14ac:dyDescent="0.2">
      <c r="A582" s="731"/>
      <c r="B582" s="731"/>
      <c r="C582" s="731"/>
      <c r="D582" s="731"/>
      <c r="E582" s="731"/>
      <c r="F582" s="731"/>
      <c r="G582" s="731"/>
      <c r="H582" s="731"/>
      <c r="I582" s="731"/>
      <c r="J582" s="731"/>
      <c r="K582" s="731"/>
      <c r="L582" s="731"/>
      <c r="M582" s="731"/>
      <c r="N582" s="731"/>
      <c r="O582" s="731"/>
      <c r="P582" s="731"/>
      <c r="Q582" s="731"/>
      <c r="R582" s="731"/>
      <c r="S582" s="731"/>
      <c r="T582" s="731"/>
    </row>
    <row r="583" spans="1:20" x14ac:dyDescent="0.2">
      <c r="A583" s="731"/>
      <c r="B583" s="731"/>
      <c r="C583" s="731"/>
      <c r="D583" s="731"/>
      <c r="E583" s="731"/>
      <c r="F583" s="731"/>
      <c r="G583" s="731"/>
      <c r="H583" s="731"/>
      <c r="I583" s="731"/>
      <c r="J583" s="731"/>
      <c r="K583" s="731"/>
      <c r="L583" s="731"/>
      <c r="M583" s="731"/>
      <c r="N583" s="731"/>
      <c r="O583" s="731"/>
      <c r="P583" s="731"/>
      <c r="Q583" s="731"/>
      <c r="R583" s="731"/>
      <c r="S583" s="731"/>
      <c r="T583" s="731"/>
    </row>
    <row r="584" spans="1:20" x14ac:dyDescent="0.2">
      <c r="A584" s="731"/>
      <c r="B584" s="731"/>
      <c r="C584" s="731"/>
      <c r="D584" s="731"/>
      <c r="E584" s="731"/>
      <c r="F584" s="731"/>
      <c r="G584" s="731"/>
      <c r="H584" s="731"/>
      <c r="I584" s="731"/>
      <c r="J584" s="731"/>
      <c r="K584" s="731"/>
      <c r="L584" s="731"/>
      <c r="M584" s="731"/>
      <c r="N584" s="731"/>
      <c r="O584" s="731"/>
      <c r="P584" s="731"/>
      <c r="Q584" s="731"/>
      <c r="R584" s="731"/>
      <c r="S584" s="731"/>
      <c r="T584" s="731"/>
    </row>
    <row r="585" spans="1:20" x14ac:dyDescent="0.2">
      <c r="A585" s="731"/>
      <c r="B585" s="731"/>
      <c r="C585" s="731"/>
      <c r="D585" s="731"/>
      <c r="E585" s="731"/>
      <c r="F585" s="731"/>
      <c r="G585" s="731"/>
      <c r="H585" s="731"/>
      <c r="I585" s="731"/>
      <c r="J585" s="731"/>
      <c r="K585" s="731"/>
      <c r="L585" s="731"/>
      <c r="M585" s="731"/>
      <c r="N585" s="731"/>
      <c r="O585" s="731"/>
      <c r="P585" s="731"/>
      <c r="Q585" s="731"/>
      <c r="R585" s="731"/>
      <c r="S585" s="731"/>
      <c r="T585" s="731"/>
    </row>
    <row r="586" spans="1:20" x14ac:dyDescent="0.2">
      <c r="A586" s="731"/>
      <c r="B586" s="731"/>
      <c r="C586" s="731"/>
      <c r="D586" s="731"/>
      <c r="E586" s="731"/>
      <c r="F586" s="731"/>
      <c r="G586" s="731"/>
      <c r="H586" s="731"/>
      <c r="I586" s="731"/>
      <c r="J586" s="731"/>
      <c r="K586" s="731"/>
      <c r="L586" s="731"/>
      <c r="M586" s="731"/>
      <c r="N586" s="731"/>
      <c r="O586" s="731"/>
      <c r="P586" s="731"/>
      <c r="Q586" s="731"/>
      <c r="R586" s="731"/>
      <c r="S586" s="731"/>
      <c r="T586" s="731"/>
    </row>
    <row r="587" spans="1:20" x14ac:dyDescent="0.2">
      <c r="A587" s="731"/>
      <c r="B587" s="731"/>
      <c r="C587" s="731"/>
      <c r="D587" s="731"/>
      <c r="E587" s="731"/>
      <c r="F587" s="731"/>
      <c r="G587" s="731"/>
      <c r="H587" s="731"/>
      <c r="I587" s="731"/>
      <c r="J587" s="731"/>
      <c r="K587" s="731"/>
      <c r="L587" s="731"/>
      <c r="M587" s="731"/>
      <c r="N587" s="731"/>
      <c r="O587" s="731"/>
      <c r="P587" s="731"/>
      <c r="Q587" s="731"/>
      <c r="R587" s="731"/>
      <c r="S587" s="731"/>
      <c r="T587" s="731"/>
    </row>
    <row r="588" spans="1:20" x14ac:dyDescent="0.2">
      <c r="A588" s="731"/>
      <c r="B588" s="731"/>
      <c r="C588" s="731"/>
      <c r="D588" s="731"/>
      <c r="E588" s="731"/>
      <c r="F588" s="731"/>
      <c r="G588" s="731"/>
      <c r="H588" s="731"/>
      <c r="I588" s="731"/>
      <c r="J588" s="731"/>
      <c r="K588" s="731"/>
      <c r="L588" s="731"/>
      <c r="M588" s="731"/>
      <c r="N588" s="731"/>
      <c r="O588" s="731"/>
      <c r="P588" s="731"/>
      <c r="Q588" s="731"/>
      <c r="R588" s="731"/>
      <c r="S588" s="731"/>
      <c r="T588" s="731"/>
    </row>
    <row r="589" spans="1:20" x14ac:dyDescent="0.2">
      <c r="A589" s="731"/>
      <c r="B589" s="731"/>
      <c r="C589" s="731"/>
      <c r="D589" s="731"/>
      <c r="E589" s="731"/>
      <c r="F589" s="731"/>
      <c r="G589" s="731"/>
      <c r="H589" s="731"/>
      <c r="I589" s="731"/>
      <c r="J589" s="731"/>
      <c r="K589" s="731"/>
      <c r="L589" s="731"/>
      <c r="M589" s="731"/>
      <c r="N589" s="731"/>
      <c r="O589" s="731"/>
      <c r="P589" s="731"/>
      <c r="Q589" s="731"/>
      <c r="R589" s="731"/>
      <c r="S589" s="731"/>
      <c r="T589" s="731"/>
    </row>
    <row r="590" spans="1:20" x14ac:dyDescent="0.2">
      <c r="A590" s="731"/>
      <c r="B590" s="731"/>
      <c r="C590" s="731"/>
      <c r="D590" s="731"/>
      <c r="E590" s="731"/>
      <c r="F590" s="731"/>
      <c r="G590" s="731"/>
      <c r="H590" s="731"/>
      <c r="I590" s="731"/>
      <c r="J590" s="731"/>
      <c r="K590" s="731"/>
      <c r="L590" s="731"/>
      <c r="M590" s="731"/>
      <c r="N590" s="731"/>
      <c r="O590" s="731"/>
      <c r="P590" s="731"/>
      <c r="Q590" s="731"/>
      <c r="R590" s="731"/>
      <c r="S590" s="731"/>
      <c r="T590" s="731"/>
    </row>
    <row r="591" spans="1:20" x14ac:dyDescent="0.2">
      <c r="A591" s="731"/>
      <c r="B591" s="731"/>
      <c r="C591" s="731"/>
      <c r="D591" s="731"/>
      <c r="E591" s="731"/>
      <c r="F591" s="731"/>
      <c r="G591" s="731"/>
      <c r="H591" s="731"/>
      <c r="I591" s="731"/>
      <c r="J591" s="731"/>
      <c r="K591" s="731"/>
      <c r="L591" s="731"/>
      <c r="M591" s="731"/>
      <c r="N591" s="731"/>
      <c r="O591" s="731"/>
      <c r="P591" s="731"/>
      <c r="Q591" s="731"/>
      <c r="R591" s="731"/>
      <c r="S591" s="731"/>
      <c r="T591" s="731"/>
    </row>
    <row r="592" spans="1:20" x14ac:dyDescent="0.2">
      <c r="A592" s="731"/>
      <c r="B592" s="731"/>
      <c r="C592" s="731"/>
      <c r="D592" s="731"/>
      <c r="E592" s="731"/>
      <c r="F592" s="731"/>
      <c r="G592" s="731"/>
      <c r="H592" s="731"/>
      <c r="I592" s="731"/>
      <c r="J592" s="731"/>
      <c r="K592" s="731"/>
      <c r="L592" s="731"/>
      <c r="M592" s="731"/>
      <c r="N592" s="731"/>
      <c r="O592" s="731"/>
      <c r="P592" s="731"/>
      <c r="Q592" s="731"/>
      <c r="R592" s="731"/>
      <c r="S592" s="731"/>
      <c r="T592" s="731"/>
    </row>
    <row r="593" spans="1:20" x14ac:dyDescent="0.2">
      <c r="A593" s="731"/>
      <c r="B593" s="731"/>
      <c r="C593" s="731"/>
      <c r="D593" s="731"/>
      <c r="E593" s="731"/>
      <c r="F593" s="731"/>
      <c r="G593" s="731"/>
      <c r="H593" s="731"/>
      <c r="I593" s="731"/>
      <c r="J593" s="731"/>
      <c r="K593" s="731"/>
      <c r="L593" s="731"/>
      <c r="M593" s="731"/>
      <c r="N593" s="731"/>
      <c r="O593" s="731"/>
      <c r="P593" s="731"/>
      <c r="Q593" s="731"/>
      <c r="R593" s="731"/>
      <c r="S593" s="731"/>
      <c r="T593" s="731"/>
    </row>
    <row r="594" spans="1:20" x14ac:dyDescent="0.2">
      <c r="A594" s="731"/>
      <c r="B594" s="731"/>
      <c r="C594" s="731"/>
      <c r="D594" s="731"/>
      <c r="E594" s="731"/>
      <c r="F594" s="731"/>
      <c r="G594" s="731"/>
      <c r="H594" s="731"/>
      <c r="I594" s="731"/>
      <c r="J594" s="731"/>
      <c r="K594" s="731"/>
      <c r="L594" s="731"/>
      <c r="M594" s="731"/>
      <c r="N594" s="731"/>
      <c r="O594" s="731"/>
      <c r="P594" s="731"/>
      <c r="Q594" s="731"/>
      <c r="R594" s="731"/>
      <c r="S594" s="731"/>
      <c r="T594" s="731"/>
    </row>
    <row r="595" spans="1:20" x14ac:dyDescent="0.2">
      <c r="A595" s="731"/>
      <c r="B595" s="731"/>
      <c r="C595" s="731"/>
      <c r="D595" s="731"/>
      <c r="E595" s="731"/>
      <c r="F595" s="731"/>
      <c r="G595" s="731"/>
      <c r="H595" s="731"/>
      <c r="I595" s="731"/>
      <c r="J595" s="731"/>
      <c r="K595" s="731"/>
      <c r="L595" s="731"/>
      <c r="M595" s="731"/>
      <c r="N595" s="731"/>
      <c r="O595" s="731"/>
      <c r="P595" s="731"/>
      <c r="Q595" s="731"/>
      <c r="R595" s="731"/>
      <c r="S595" s="731"/>
      <c r="T595" s="731"/>
    </row>
    <row r="596" spans="1:20" x14ac:dyDescent="0.2">
      <c r="A596" s="731"/>
      <c r="B596" s="731"/>
      <c r="C596" s="731"/>
      <c r="D596" s="731"/>
      <c r="E596" s="731"/>
      <c r="F596" s="731"/>
      <c r="G596" s="731"/>
      <c r="H596" s="731"/>
      <c r="I596" s="731"/>
      <c r="J596" s="731"/>
      <c r="K596" s="731"/>
      <c r="L596" s="731"/>
      <c r="M596" s="731"/>
      <c r="N596" s="731"/>
      <c r="O596" s="731"/>
      <c r="P596" s="731"/>
      <c r="Q596" s="731"/>
      <c r="R596" s="731"/>
      <c r="S596" s="731"/>
      <c r="T596" s="731"/>
    </row>
    <row r="597" spans="1:20" x14ac:dyDescent="0.2">
      <c r="A597" s="731"/>
      <c r="B597" s="731"/>
      <c r="C597" s="731"/>
      <c r="D597" s="731"/>
      <c r="E597" s="731"/>
      <c r="F597" s="731"/>
      <c r="G597" s="731"/>
      <c r="H597" s="731"/>
      <c r="I597" s="731"/>
      <c r="J597" s="731"/>
      <c r="K597" s="731"/>
      <c r="L597" s="731"/>
      <c r="M597" s="731"/>
      <c r="N597" s="731"/>
      <c r="O597" s="731"/>
      <c r="P597" s="731"/>
      <c r="Q597" s="731"/>
      <c r="R597" s="731"/>
      <c r="S597" s="731"/>
      <c r="T597" s="731"/>
    </row>
    <row r="598" spans="1:20" x14ac:dyDescent="0.2">
      <c r="A598" s="731"/>
      <c r="B598" s="731"/>
      <c r="C598" s="731"/>
      <c r="D598" s="731"/>
      <c r="E598" s="731"/>
      <c r="F598" s="731"/>
      <c r="G598" s="731"/>
      <c r="H598" s="731"/>
      <c r="I598" s="731"/>
      <c r="J598" s="731"/>
      <c r="K598" s="731"/>
      <c r="L598" s="731"/>
      <c r="M598" s="731"/>
      <c r="N598" s="731"/>
      <c r="O598" s="731"/>
      <c r="P598" s="731"/>
      <c r="Q598" s="731"/>
      <c r="R598" s="731"/>
      <c r="S598" s="731"/>
      <c r="T598" s="731"/>
    </row>
    <row r="599" spans="1:20" x14ac:dyDescent="0.2">
      <c r="A599" s="731"/>
      <c r="B599" s="731"/>
      <c r="C599" s="731"/>
      <c r="D599" s="731"/>
      <c r="E599" s="731"/>
      <c r="F599" s="731"/>
      <c r="G599" s="731"/>
      <c r="H599" s="731"/>
      <c r="I599" s="731"/>
      <c r="J599" s="731"/>
      <c r="K599" s="731"/>
      <c r="L599" s="731"/>
      <c r="M599" s="731"/>
      <c r="N599" s="731"/>
      <c r="O599" s="731"/>
      <c r="P599" s="731"/>
      <c r="Q599" s="731"/>
      <c r="R599" s="731"/>
      <c r="S599" s="731"/>
      <c r="T599" s="731"/>
    </row>
    <row r="600" spans="1:20" x14ac:dyDescent="0.2">
      <c r="A600" s="731"/>
      <c r="B600" s="731"/>
      <c r="C600" s="731"/>
      <c r="D600" s="731"/>
      <c r="E600" s="731"/>
      <c r="F600" s="731"/>
      <c r="G600" s="731"/>
      <c r="H600" s="731"/>
      <c r="I600" s="731"/>
      <c r="J600" s="731"/>
      <c r="K600" s="731"/>
      <c r="L600" s="731"/>
      <c r="M600" s="731"/>
      <c r="N600" s="731"/>
      <c r="O600" s="731"/>
      <c r="P600" s="731"/>
      <c r="Q600" s="731"/>
      <c r="R600" s="731"/>
      <c r="S600" s="731"/>
      <c r="T600" s="731"/>
    </row>
    <row r="601" spans="1:20" x14ac:dyDescent="0.2">
      <c r="A601" s="731"/>
      <c r="B601" s="731"/>
      <c r="C601" s="731"/>
      <c r="D601" s="731"/>
      <c r="E601" s="731"/>
      <c r="F601" s="731"/>
      <c r="G601" s="731"/>
      <c r="H601" s="731"/>
      <c r="I601" s="731"/>
      <c r="J601" s="731"/>
      <c r="K601" s="731"/>
      <c r="L601" s="731"/>
      <c r="M601" s="731"/>
      <c r="N601" s="731"/>
      <c r="O601" s="731"/>
      <c r="P601" s="731"/>
      <c r="Q601" s="731"/>
      <c r="R601" s="731"/>
      <c r="S601" s="731"/>
      <c r="T601" s="731"/>
    </row>
    <row r="602" spans="1:20" x14ac:dyDescent="0.2">
      <c r="A602" s="731"/>
      <c r="B602" s="731"/>
      <c r="C602" s="731"/>
      <c r="D602" s="731"/>
      <c r="E602" s="731"/>
      <c r="F602" s="731"/>
      <c r="G602" s="731"/>
      <c r="H602" s="731"/>
      <c r="I602" s="731"/>
      <c r="J602" s="731"/>
      <c r="K602" s="731"/>
      <c r="L602" s="731"/>
      <c r="M602" s="731"/>
      <c r="N602" s="731"/>
      <c r="O602" s="731"/>
      <c r="P602" s="731"/>
      <c r="Q602" s="731"/>
      <c r="R602" s="731"/>
      <c r="S602" s="731"/>
      <c r="T602" s="731"/>
    </row>
    <row r="603" spans="1:20" x14ac:dyDescent="0.2">
      <c r="A603" s="731"/>
      <c r="B603" s="731"/>
      <c r="C603" s="731"/>
      <c r="D603" s="731"/>
      <c r="E603" s="731"/>
      <c r="F603" s="731"/>
      <c r="G603" s="731"/>
      <c r="H603" s="731"/>
      <c r="I603" s="731"/>
      <c r="J603" s="731"/>
      <c r="K603" s="731"/>
      <c r="L603" s="731"/>
      <c r="M603" s="731"/>
      <c r="N603" s="731"/>
      <c r="O603" s="731"/>
      <c r="P603" s="731"/>
      <c r="Q603" s="731"/>
      <c r="R603" s="731"/>
      <c r="S603" s="731"/>
      <c r="T603" s="731"/>
    </row>
    <row r="604" spans="1:20" x14ac:dyDescent="0.2">
      <c r="A604" s="731"/>
      <c r="B604" s="731"/>
      <c r="C604" s="731"/>
      <c r="D604" s="731"/>
      <c r="E604" s="731"/>
      <c r="F604" s="731"/>
      <c r="G604" s="731"/>
      <c r="H604" s="731"/>
      <c r="I604" s="731"/>
      <c r="J604" s="731"/>
      <c r="K604" s="731"/>
      <c r="L604" s="731"/>
      <c r="M604" s="731"/>
      <c r="N604" s="731"/>
      <c r="O604" s="731"/>
      <c r="P604" s="731"/>
      <c r="Q604" s="731"/>
      <c r="R604" s="731"/>
      <c r="S604" s="731"/>
      <c r="T604" s="731"/>
    </row>
    <row r="605" spans="1:20" x14ac:dyDescent="0.2">
      <c r="A605" s="731"/>
      <c r="B605" s="731"/>
      <c r="C605" s="731"/>
      <c r="D605" s="731"/>
      <c r="E605" s="731"/>
      <c r="F605" s="731"/>
      <c r="G605" s="731"/>
      <c r="H605" s="731"/>
      <c r="I605" s="731"/>
      <c r="J605" s="731"/>
      <c r="K605" s="731"/>
      <c r="L605" s="731"/>
      <c r="M605" s="731"/>
      <c r="N605" s="731"/>
      <c r="O605" s="731"/>
      <c r="P605" s="731"/>
      <c r="Q605" s="731"/>
      <c r="R605" s="731"/>
      <c r="S605" s="731"/>
      <c r="T605" s="731"/>
    </row>
    <row r="606" spans="1:20" x14ac:dyDescent="0.2">
      <c r="A606" s="731"/>
      <c r="B606" s="731"/>
      <c r="C606" s="731"/>
      <c r="D606" s="731"/>
      <c r="E606" s="731"/>
      <c r="F606" s="731"/>
      <c r="G606" s="731"/>
      <c r="H606" s="731"/>
      <c r="I606" s="731"/>
      <c r="J606" s="731"/>
      <c r="K606" s="731"/>
      <c r="L606" s="731"/>
      <c r="M606" s="731"/>
      <c r="N606" s="731"/>
      <c r="O606" s="731"/>
      <c r="P606" s="731"/>
      <c r="Q606" s="731"/>
      <c r="R606" s="731"/>
      <c r="S606" s="731"/>
      <c r="T606" s="731"/>
    </row>
    <row r="607" spans="1:20" x14ac:dyDescent="0.2">
      <c r="A607" s="731"/>
      <c r="B607" s="731"/>
      <c r="C607" s="731"/>
      <c r="D607" s="731"/>
      <c r="E607" s="731"/>
      <c r="F607" s="731"/>
      <c r="G607" s="731"/>
      <c r="H607" s="731"/>
      <c r="I607" s="731"/>
      <c r="J607" s="731"/>
      <c r="K607" s="731"/>
      <c r="L607" s="731"/>
      <c r="M607" s="731"/>
      <c r="N607" s="731"/>
      <c r="O607" s="731"/>
      <c r="P607" s="731"/>
      <c r="Q607" s="731"/>
      <c r="R607" s="731"/>
      <c r="S607" s="731"/>
      <c r="T607" s="731"/>
    </row>
    <row r="608" spans="1:20" x14ac:dyDescent="0.2">
      <c r="A608" s="731"/>
      <c r="B608" s="731"/>
      <c r="C608" s="731"/>
      <c r="D608" s="731"/>
      <c r="E608" s="731"/>
      <c r="F608" s="731"/>
      <c r="G608" s="731"/>
      <c r="H608" s="731"/>
      <c r="I608" s="731"/>
      <c r="J608" s="731"/>
      <c r="K608" s="731"/>
      <c r="L608" s="731"/>
      <c r="M608" s="731"/>
      <c r="N608" s="731"/>
      <c r="O608" s="731"/>
      <c r="P608" s="731"/>
      <c r="Q608" s="731"/>
      <c r="R608" s="731"/>
      <c r="S608" s="731"/>
      <c r="T608" s="731"/>
    </row>
    <row r="609" spans="1:20" x14ac:dyDescent="0.2">
      <c r="A609" s="731"/>
      <c r="B609" s="731"/>
      <c r="C609" s="731"/>
      <c r="D609" s="731"/>
      <c r="E609" s="731"/>
      <c r="F609" s="731"/>
      <c r="G609" s="731"/>
      <c r="H609" s="731"/>
      <c r="I609" s="731"/>
      <c r="J609" s="731"/>
      <c r="K609" s="731"/>
      <c r="L609" s="731"/>
      <c r="M609" s="731"/>
      <c r="N609" s="731"/>
      <c r="O609" s="731"/>
      <c r="P609" s="731"/>
      <c r="Q609" s="731"/>
      <c r="R609" s="731"/>
      <c r="S609" s="731"/>
      <c r="T609" s="731"/>
    </row>
    <row r="610" spans="1:20" x14ac:dyDescent="0.2">
      <c r="A610" s="731"/>
      <c r="B610" s="731"/>
      <c r="C610" s="731"/>
      <c r="D610" s="731"/>
      <c r="E610" s="731"/>
      <c r="F610" s="731"/>
      <c r="G610" s="731"/>
      <c r="H610" s="731"/>
      <c r="I610" s="731"/>
      <c r="J610" s="731"/>
      <c r="K610" s="731"/>
      <c r="L610" s="731"/>
      <c r="M610" s="731"/>
      <c r="N610" s="731"/>
      <c r="O610" s="731"/>
      <c r="P610" s="731"/>
      <c r="Q610" s="731"/>
      <c r="R610" s="731"/>
      <c r="S610" s="731"/>
      <c r="T610" s="731"/>
    </row>
    <row r="611" spans="1:20" x14ac:dyDescent="0.2">
      <c r="A611" s="731"/>
      <c r="B611" s="731"/>
      <c r="C611" s="731"/>
      <c r="D611" s="731"/>
      <c r="E611" s="731"/>
      <c r="F611" s="731"/>
      <c r="G611" s="731"/>
      <c r="H611" s="731"/>
      <c r="I611" s="731"/>
      <c r="J611" s="731"/>
      <c r="K611" s="731"/>
      <c r="L611" s="731"/>
      <c r="M611" s="731"/>
      <c r="N611" s="731"/>
      <c r="O611" s="731"/>
      <c r="P611" s="731"/>
      <c r="Q611" s="731"/>
      <c r="R611" s="731"/>
      <c r="S611" s="731"/>
      <c r="T611" s="731"/>
    </row>
    <row r="612" spans="1:20" x14ac:dyDescent="0.2">
      <c r="A612" s="731"/>
      <c r="B612" s="731"/>
      <c r="C612" s="731"/>
      <c r="D612" s="731"/>
      <c r="E612" s="731"/>
      <c r="F612" s="731"/>
      <c r="G612" s="731"/>
      <c r="H612" s="731"/>
      <c r="I612" s="731"/>
      <c r="J612" s="731"/>
      <c r="K612" s="731"/>
      <c r="L612" s="731"/>
      <c r="M612" s="731"/>
      <c r="N612" s="731"/>
      <c r="O612" s="731"/>
      <c r="P612" s="731"/>
      <c r="Q612" s="731"/>
      <c r="R612" s="731"/>
      <c r="S612" s="731"/>
      <c r="T612" s="731"/>
    </row>
    <row r="613" spans="1:20" x14ac:dyDescent="0.2">
      <c r="A613" s="731"/>
      <c r="B613" s="731"/>
      <c r="C613" s="731"/>
      <c r="D613" s="731"/>
      <c r="E613" s="731"/>
      <c r="F613" s="731"/>
      <c r="G613" s="731"/>
      <c r="H613" s="731"/>
      <c r="I613" s="731"/>
      <c r="J613" s="731"/>
      <c r="K613" s="731"/>
      <c r="L613" s="731"/>
      <c r="M613" s="731"/>
      <c r="N613" s="731"/>
      <c r="O613" s="731"/>
      <c r="P613" s="731"/>
      <c r="Q613" s="731"/>
      <c r="R613" s="731"/>
      <c r="S613" s="731"/>
      <c r="T613" s="731"/>
    </row>
    <row r="614" spans="1:20" x14ac:dyDescent="0.2">
      <c r="A614" s="731"/>
      <c r="B614" s="731"/>
      <c r="C614" s="731"/>
      <c r="D614" s="731"/>
      <c r="E614" s="731"/>
      <c r="F614" s="731"/>
      <c r="G614" s="731"/>
      <c r="H614" s="731"/>
      <c r="I614" s="731"/>
      <c r="J614" s="731"/>
      <c r="K614" s="731"/>
      <c r="L614" s="731"/>
      <c r="M614" s="731"/>
      <c r="N614" s="731"/>
      <c r="O614" s="731"/>
      <c r="P614" s="731"/>
      <c r="Q614" s="731"/>
      <c r="R614" s="731"/>
      <c r="S614" s="731"/>
      <c r="T614" s="731"/>
    </row>
    <row r="615" spans="1:20" x14ac:dyDescent="0.2">
      <c r="A615" s="731"/>
      <c r="B615" s="731"/>
      <c r="C615" s="731"/>
      <c r="D615" s="731"/>
      <c r="E615" s="731"/>
      <c r="F615" s="731"/>
      <c r="G615" s="731"/>
      <c r="H615" s="731"/>
      <c r="I615" s="731"/>
      <c r="J615" s="731"/>
      <c r="K615" s="731"/>
      <c r="L615" s="731"/>
      <c r="M615" s="731"/>
      <c r="N615" s="731"/>
      <c r="O615" s="731"/>
      <c r="P615" s="731"/>
      <c r="Q615" s="731"/>
      <c r="R615" s="731"/>
      <c r="S615" s="731"/>
      <c r="T615" s="731"/>
    </row>
    <row r="616" spans="1:20" x14ac:dyDescent="0.2">
      <c r="A616" s="731"/>
      <c r="B616" s="731"/>
      <c r="C616" s="731"/>
      <c r="D616" s="731"/>
      <c r="E616" s="731"/>
      <c r="F616" s="731"/>
      <c r="G616" s="731"/>
      <c r="H616" s="731"/>
      <c r="I616" s="731"/>
      <c r="J616" s="731"/>
      <c r="K616" s="731"/>
      <c r="L616" s="731"/>
      <c r="M616" s="731"/>
      <c r="N616" s="731"/>
      <c r="O616" s="731"/>
      <c r="P616" s="731"/>
      <c r="Q616" s="731"/>
      <c r="R616" s="731"/>
      <c r="S616" s="731"/>
      <c r="T616" s="731"/>
    </row>
    <row r="617" spans="1:20" x14ac:dyDescent="0.2">
      <c r="A617" s="731"/>
      <c r="B617" s="731"/>
      <c r="C617" s="731"/>
      <c r="D617" s="731"/>
      <c r="E617" s="731"/>
      <c r="F617" s="731"/>
      <c r="G617" s="731"/>
      <c r="H617" s="731"/>
      <c r="I617" s="731"/>
      <c r="J617" s="731"/>
      <c r="K617" s="731"/>
      <c r="L617" s="731"/>
      <c r="M617" s="731"/>
      <c r="N617" s="731"/>
      <c r="O617" s="731"/>
      <c r="P617" s="731"/>
      <c r="Q617" s="731"/>
      <c r="R617" s="731"/>
      <c r="S617" s="731"/>
      <c r="T617" s="731"/>
    </row>
    <row r="618" spans="1:20" x14ac:dyDescent="0.2">
      <c r="A618" s="731"/>
      <c r="B618" s="731"/>
      <c r="C618" s="731"/>
      <c r="D618" s="731"/>
      <c r="E618" s="731"/>
      <c r="F618" s="731"/>
      <c r="G618" s="731"/>
      <c r="H618" s="731"/>
      <c r="I618" s="731"/>
      <c r="J618" s="731"/>
      <c r="K618" s="731"/>
      <c r="L618" s="731"/>
      <c r="M618" s="731"/>
      <c r="N618" s="731"/>
      <c r="O618" s="731"/>
      <c r="P618" s="731"/>
      <c r="Q618" s="731"/>
      <c r="R618" s="731"/>
      <c r="S618" s="731"/>
      <c r="T618" s="731"/>
    </row>
    <row r="619" spans="1:20" x14ac:dyDescent="0.2">
      <c r="A619" s="731"/>
      <c r="B619" s="731"/>
      <c r="C619" s="731"/>
      <c r="D619" s="731"/>
      <c r="E619" s="731"/>
      <c r="F619" s="731"/>
      <c r="G619" s="731"/>
      <c r="H619" s="731"/>
      <c r="I619" s="731"/>
      <c r="J619" s="731"/>
      <c r="K619" s="731"/>
      <c r="L619" s="731"/>
      <c r="M619" s="731"/>
      <c r="N619" s="731"/>
      <c r="O619" s="731"/>
      <c r="P619" s="731"/>
      <c r="Q619" s="731"/>
      <c r="R619" s="731"/>
      <c r="S619" s="731"/>
      <c r="T619" s="731"/>
    </row>
    <row r="620" spans="1:20" x14ac:dyDescent="0.2">
      <c r="A620" s="731"/>
      <c r="B620" s="731"/>
      <c r="C620" s="731"/>
      <c r="D620" s="731"/>
      <c r="E620" s="731"/>
      <c r="F620" s="731"/>
      <c r="G620" s="731"/>
      <c r="H620" s="731"/>
      <c r="I620" s="731"/>
      <c r="J620" s="731"/>
      <c r="K620" s="731"/>
      <c r="L620" s="731"/>
      <c r="M620" s="731"/>
      <c r="N620" s="731"/>
      <c r="O620" s="731"/>
      <c r="P620" s="731"/>
      <c r="Q620" s="731"/>
      <c r="R620" s="731"/>
      <c r="S620" s="731"/>
      <c r="T620" s="731"/>
    </row>
    <row r="621" spans="1:20" x14ac:dyDescent="0.2">
      <c r="A621" s="731"/>
      <c r="B621" s="731"/>
      <c r="C621" s="731"/>
      <c r="D621" s="731"/>
      <c r="E621" s="731"/>
      <c r="F621" s="731"/>
      <c r="G621" s="731"/>
      <c r="H621" s="731"/>
      <c r="I621" s="731"/>
      <c r="J621" s="731"/>
      <c r="K621" s="731"/>
      <c r="L621" s="731"/>
      <c r="M621" s="731"/>
      <c r="N621" s="731"/>
      <c r="O621" s="731"/>
      <c r="P621" s="731"/>
      <c r="Q621" s="731"/>
      <c r="R621" s="731"/>
      <c r="S621" s="731"/>
      <c r="T621" s="731"/>
    </row>
    <row r="622" spans="1:20" x14ac:dyDescent="0.2">
      <c r="A622" s="731"/>
      <c r="B622" s="731"/>
      <c r="C622" s="731"/>
      <c r="D622" s="731"/>
      <c r="E622" s="731"/>
      <c r="F622" s="731"/>
      <c r="G622" s="731"/>
      <c r="H622" s="731"/>
      <c r="I622" s="731"/>
      <c r="J622" s="731"/>
      <c r="K622" s="731"/>
      <c r="L622" s="731"/>
      <c r="M622" s="731"/>
      <c r="N622" s="731"/>
      <c r="O622" s="731"/>
      <c r="P622" s="731"/>
      <c r="Q622" s="731"/>
      <c r="R622" s="731"/>
      <c r="S622" s="731"/>
      <c r="T622" s="731"/>
    </row>
    <row r="623" spans="1:20" x14ac:dyDescent="0.2">
      <c r="A623" s="731"/>
      <c r="B623" s="731"/>
      <c r="C623" s="731"/>
      <c r="D623" s="731"/>
      <c r="E623" s="731"/>
      <c r="F623" s="731"/>
      <c r="G623" s="731"/>
      <c r="H623" s="731"/>
      <c r="I623" s="731"/>
      <c r="J623" s="731"/>
      <c r="K623" s="731"/>
      <c r="L623" s="731"/>
      <c r="M623" s="731"/>
      <c r="N623" s="731"/>
      <c r="O623" s="731"/>
      <c r="P623" s="731"/>
      <c r="Q623" s="731"/>
      <c r="R623" s="731"/>
      <c r="S623" s="731"/>
      <c r="T623" s="731"/>
    </row>
    <row r="624" spans="1:20" x14ac:dyDescent="0.2">
      <c r="A624" s="731"/>
      <c r="B624" s="731"/>
      <c r="C624" s="731"/>
      <c r="D624" s="731"/>
      <c r="E624" s="731"/>
      <c r="F624" s="731"/>
      <c r="G624" s="731"/>
      <c r="H624" s="731"/>
      <c r="I624" s="731"/>
      <c r="J624" s="731"/>
      <c r="K624" s="731"/>
      <c r="L624" s="731"/>
      <c r="M624" s="731"/>
      <c r="N624" s="731"/>
      <c r="O624" s="731"/>
      <c r="P624" s="731"/>
      <c r="Q624" s="731"/>
      <c r="R624" s="731"/>
      <c r="S624" s="731"/>
      <c r="T624" s="731"/>
    </row>
    <row r="625" spans="1:20" x14ac:dyDescent="0.2">
      <c r="A625" s="731"/>
      <c r="B625" s="731"/>
      <c r="C625" s="731"/>
      <c r="D625" s="731"/>
      <c r="E625" s="731"/>
      <c r="F625" s="731"/>
      <c r="G625" s="731"/>
      <c r="H625" s="731"/>
      <c r="I625" s="731"/>
      <c r="J625" s="731"/>
      <c r="K625" s="731"/>
      <c r="L625" s="731"/>
      <c r="M625" s="731"/>
      <c r="N625" s="731"/>
      <c r="O625" s="731"/>
      <c r="P625" s="731"/>
      <c r="Q625" s="731"/>
      <c r="R625" s="731"/>
      <c r="S625" s="731"/>
      <c r="T625" s="731"/>
    </row>
    <row r="626" spans="1:20" x14ac:dyDescent="0.2">
      <c r="A626" s="731"/>
      <c r="B626" s="731"/>
      <c r="C626" s="731"/>
      <c r="D626" s="731"/>
      <c r="E626" s="731"/>
      <c r="F626" s="731"/>
      <c r="G626" s="731"/>
      <c r="H626" s="731"/>
      <c r="I626" s="731"/>
      <c r="J626" s="731"/>
      <c r="K626" s="731"/>
      <c r="L626" s="731"/>
      <c r="M626" s="731"/>
      <c r="N626" s="731"/>
      <c r="O626" s="731"/>
      <c r="P626" s="731"/>
      <c r="Q626" s="731"/>
      <c r="R626" s="731"/>
      <c r="S626" s="731"/>
      <c r="T626" s="731"/>
    </row>
    <row r="627" spans="1:20" x14ac:dyDescent="0.2">
      <c r="A627" s="731"/>
      <c r="B627" s="731"/>
      <c r="C627" s="731"/>
      <c r="D627" s="731"/>
      <c r="E627" s="731"/>
      <c r="F627" s="731"/>
      <c r="G627" s="731"/>
      <c r="H627" s="731"/>
      <c r="I627" s="731"/>
      <c r="J627" s="731"/>
      <c r="K627" s="731"/>
      <c r="L627" s="731"/>
      <c r="M627" s="731"/>
      <c r="N627" s="731"/>
      <c r="O627" s="731"/>
      <c r="P627" s="731"/>
      <c r="Q627" s="731"/>
      <c r="R627" s="731"/>
      <c r="S627" s="731"/>
      <c r="T627" s="731"/>
    </row>
    <row r="628" spans="1:20" x14ac:dyDescent="0.2">
      <c r="A628" s="731"/>
      <c r="B628" s="731"/>
      <c r="C628" s="731"/>
      <c r="D628" s="731"/>
      <c r="E628" s="731"/>
      <c r="F628" s="731"/>
      <c r="G628" s="731"/>
      <c r="H628" s="731"/>
      <c r="I628" s="731"/>
      <c r="J628" s="731"/>
      <c r="K628" s="731"/>
      <c r="L628" s="731"/>
      <c r="M628" s="731"/>
      <c r="N628" s="731"/>
      <c r="O628" s="731"/>
      <c r="P628" s="731"/>
      <c r="Q628" s="731"/>
      <c r="R628" s="731"/>
      <c r="S628" s="731"/>
      <c r="T628" s="731"/>
    </row>
    <row r="629" spans="1:20" x14ac:dyDescent="0.2">
      <c r="A629" s="731"/>
      <c r="B629" s="731"/>
      <c r="C629" s="731"/>
      <c r="D629" s="731"/>
      <c r="E629" s="731"/>
      <c r="F629" s="731"/>
      <c r="G629" s="731"/>
      <c r="H629" s="731"/>
      <c r="I629" s="731"/>
      <c r="J629" s="731"/>
      <c r="K629" s="731"/>
      <c r="L629" s="731"/>
      <c r="M629" s="731"/>
      <c r="N629" s="731"/>
      <c r="O629" s="731"/>
      <c r="P629" s="731"/>
      <c r="Q629" s="731"/>
      <c r="R629" s="731"/>
      <c r="S629" s="731"/>
      <c r="T629" s="731"/>
    </row>
    <row r="630" spans="1:20" x14ac:dyDescent="0.2">
      <c r="A630" s="731"/>
      <c r="B630" s="731"/>
      <c r="C630" s="731"/>
      <c r="D630" s="731"/>
      <c r="E630" s="731"/>
      <c r="F630" s="731"/>
      <c r="G630" s="731"/>
      <c r="H630" s="731"/>
      <c r="I630" s="731"/>
      <c r="J630" s="731"/>
      <c r="K630" s="731"/>
      <c r="L630" s="731"/>
      <c r="M630" s="731"/>
      <c r="N630" s="731"/>
      <c r="O630" s="731"/>
      <c r="P630" s="731"/>
      <c r="Q630" s="731"/>
      <c r="R630" s="731"/>
      <c r="S630" s="731"/>
      <c r="T630" s="731"/>
    </row>
    <row r="631" spans="1:20" x14ac:dyDescent="0.2">
      <c r="A631" s="731"/>
      <c r="B631" s="731"/>
      <c r="C631" s="731"/>
      <c r="D631" s="731"/>
      <c r="E631" s="731"/>
      <c r="F631" s="731"/>
      <c r="G631" s="731"/>
      <c r="H631" s="731"/>
      <c r="I631" s="731"/>
      <c r="J631" s="731"/>
      <c r="K631" s="731"/>
      <c r="L631" s="731"/>
      <c r="M631" s="731"/>
      <c r="N631" s="731"/>
      <c r="O631" s="731"/>
      <c r="P631" s="731"/>
      <c r="Q631" s="731"/>
      <c r="R631" s="731"/>
      <c r="S631" s="731"/>
      <c r="T631" s="731"/>
    </row>
    <row r="632" spans="1:20" x14ac:dyDescent="0.2">
      <c r="A632" s="731"/>
      <c r="B632" s="731"/>
      <c r="C632" s="731"/>
      <c r="D632" s="731"/>
      <c r="E632" s="731"/>
      <c r="F632" s="731"/>
      <c r="G632" s="731"/>
      <c r="H632" s="731"/>
      <c r="I632" s="731"/>
      <c r="J632" s="731"/>
      <c r="K632" s="731"/>
      <c r="L632" s="731"/>
      <c r="M632" s="731"/>
      <c r="N632" s="731"/>
      <c r="O632" s="731"/>
      <c r="P632" s="731"/>
      <c r="Q632" s="731"/>
      <c r="R632" s="731"/>
      <c r="S632" s="731"/>
      <c r="T632" s="731"/>
    </row>
    <row r="633" spans="1:20" x14ac:dyDescent="0.2">
      <c r="A633" s="731"/>
      <c r="B633" s="731"/>
      <c r="C633" s="731"/>
      <c r="D633" s="731"/>
      <c r="E633" s="731"/>
      <c r="F633" s="731"/>
      <c r="G633" s="731"/>
      <c r="H633" s="731"/>
      <c r="I633" s="731"/>
      <c r="J633" s="731"/>
      <c r="K633" s="731"/>
      <c r="L633" s="731"/>
      <c r="M633" s="731"/>
      <c r="N633" s="731"/>
      <c r="O633" s="731"/>
      <c r="P633" s="731"/>
      <c r="Q633" s="731"/>
      <c r="R633" s="731"/>
      <c r="S633" s="731"/>
      <c r="T633" s="731"/>
    </row>
    <row r="634" spans="1:20" x14ac:dyDescent="0.2">
      <c r="A634" s="731"/>
      <c r="B634" s="731"/>
      <c r="C634" s="731"/>
      <c r="D634" s="731"/>
      <c r="E634" s="731"/>
      <c r="F634" s="731"/>
      <c r="G634" s="731"/>
      <c r="H634" s="731"/>
      <c r="I634" s="731"/>
      <c r="J634" s="731"/>
      <c r="K634" s="731"/>
      <c r="L634" s="731"/>
      <c r="M634" s="731"/>
      <c r="N634" s="731"/>
      <c r="O634" s="731"/>
      <c r="P634" s="731"/>
      <c r="Q634" s="731"/>
      <c r="R634" s="731"/>
      <c r="S634" s="731"/>
      <c r="T634" s="731"/>
    </row>
    <row r="635" spans="1:20" x14ac:dyDescent="0.2">
      <c r="A635" s="731"/>
      <c r="B635" s="731"/>
      <c r="C635" s="731"/>
      <c r="D635" s="731"/>
      <c r="E635" s="731"/>
      <c r="F635" s="731"/>
      <c r="G635" s="731"/>
      <c r="H635" s="731"/>
      <c r="I635" s="731"/>
      <c r="J635" s="731"/>
      <c r="K635" s="731"/>
      <c r="L635" s="731"/>
      <c r="M635" s="731"/>
      <c r="N635" s="731"/>
      <c r="O635" s="731"/>
      <c r="P635" s="731"/>
      <c r="Q635" s="731"/>
      <c r="R635" s="731"/>
      <c r="S635" s="731"/>
      <c r="T635" s="731"/>
    </row>
    <row r="636" spans="1:20" x14ac:dyDescent="0.2">
      <c r="A636" s="731"/>
      <c r="B636" s="731"/>
      <c r="C636" s="731"/>
      <c r="D636" s="731"/>
      <c r="E636" s="731"/>
      <c r="F636" s="731"/>
      <c r="G636" s="731"/>
      <c r="H636" s="731"/>
      <c r="I636" s="731"/>
      <c r="J636" s="731"/>
      <c r="K636" s="731"/>
      <c r="L636" s="731"/>
      <c r="M636" s="731"/>
      <c r="N636" s="731"/>
      <c r="O636" s="731"/>
      <c r="P636" s="731"/>
      <c r="Q636" s="731"/>
      <c r="R636" s="731"/>
      <c r="S636" s="731"/>
      <c r="T636" s="731"/>
    </row>
    <row r="637" spans="1:20" x14ac:dyDescent="0.2">
      <c r="A637" s="731"/>
      <c r="B637" s="731"/>
      <c r="C637" s="731"/>
      <c r="D637" s="731"/>
      <c r="E637" s="731"/>
      <c r="F637" s="731"/>
      <c r="G637" s="731"/>
      <c r="H637" s="731"/>
      <c r="I637" s="731"/>
      <c r="J637" s="731"/>
      <c r="K637" s="731"/>
      <c r="L637" s="731"/>
      <c r="M637" s="731"/>
      <c r="N637" s="731"/>
      <c r="O637" s="731"/>
      <c r="P637" s="731"/>
      <c r="Q637" s="731"/>
      <c r="R637" s="731"/>
      <c r="S637" s="731"/>
      <c r="T637" s="731"/>
    </row>
    <row r="638" spans="1:20" x14ac:dyDescent="0.2">
      <c r="A638" s="731"/>
      <c r="B638" s="731"/>
      <c r="C638" s="731"/>
      <c r="D638" s="731"/>
      <c r="E638" s="731"/>
      <c r="F638" s="731"/>
      <c r="G638" s="731"/>
      <c r="H638" s="731"/>
      <c r="I638" s="731"/>
      <c r="J638" s="731"/>
      <c r="K638" s="731"/>
      <c r="L638" s="731"/>
      <c r="M638" s="731"/>
      <c r="N638" s="731"/>
      <c r="O638" s="731"/>
      <c r="P638" s="731"/>
      <c r="Q638" s="731"/>
      <c r="R638" s="731"/>
      <c r="S638" s="731"/>
      <c r="T638" s="731"/>
    </row>
    <row r="639" spans="1:20" x14ac:dyDescent="0.2">
      <c r="A639" s="731"/>
      <c r="B639" s="731"/>
      <c r="C639" s="731"/>
      <c r="D639" s="731"/>
      <c r="E639" s="731"/>
      <c r="F639" s="731"/>
      <c r="G639" s="731"/>
      <c r="H639" s="731"/>
      <c r="I639" s="731"/>
      <c r="J639" s="731"/>
      <c r="K639" s="731"/>
      <c r="L639" s="731"/>
      <c r="M639" s="731"/>
      <c r="N639" s="731"/>
      <c r="O639" s="731"/>
      <c r="P639" s="731"/>
      <c r="Q639" s="731"/>
      <c r="R639" s="731"/>
      <c r="S639" s="731"/>
      <c r="T639" s="731"/>
    </row>
    <row r="640" spans="1:20" x14ac:dyDescent="0.2">
      <c r="A640" s="731"/>
      <c r="B640" s="731"/>
      <c r="C640" s="731"/>
      <c r="D640" s="731"/>
      <c r="E640" s="731"/>
      <c r="F640" s="731"/>
      <c r="G640" s="731"/>
      <c r="H640" s="731"/>
      <c r="I640" s="731"/>
      <c r="J640" s="731"/>
      <c r="K640" s="731"/>
      <c r="L640" s="731"/>
      <c r="M640" s="731"/>
      <c r="N640" s="731"/>
      <c r="O640" s="731"/>
      <c r="P640" s="731"/>
      <c r="Q640" s="731"/>
      <c r="R640" s="731"/>
      <c r="S640" s="731"/>
      <c r="T640" s="731"/>
    </row>
    <row r="641" spans="1:20" x14ac:dyDescent="0.2">
      <c r="A641" s="731"/>
      <c r="B641" s="731"/>
      <c r="C641" s="731"/>
      <c r="D641" s="731"/>
      <c r="E641" s="731"/>
      <c r="F641" s="731"/>
      <c r="G641" s="731"/>
      <c r="H641" s="731"/>
      <c r="I641" s="731"/>
      <c r="J641" s="731"/>
      <c r="K641" s="731"/>
      <c r="L641" s="731"/>
      <c r="M641" s="731"/>
      <c r="N641" s="731"/>
      <c r="O641" s="731"/>
      <c r="P641" s="731"/>
      <c r="Q641" s="731"/>
      <c r="R641" s="731"/>
      <c r="S641" s="731"/>
      <c r="T641" s="731"/>
    </row>
    <row r="642" spans="1:20" x14ac:dyDescent="0.2">
      <c r="A642" s="731"/>
      <c r="B642" s="731"/>
      <c r="C642" s="731"/>
      <c r="D642" s="731"/>
      <c r="E642" s="731"/>
      <c r="F642" s="731"/>
      <c r="G642" s="731"/>
      <c r="H642" s="731"/>
      <c r="I642" s="731"/>
      <c r="J642" s="731"/>
      <c r="K642" s="731"/>
      <c r="L642" s="731"/>
      <c r="M642" s="731"/>
      <c r="N642" s="731"/>
      <c r="O642" s="731"/>
      <c r="P642" s="731"/>
      <c r="Q642" s="731"/>
      <c r="R642" s="731"/>
      <c r="S642" s="731"/>
      <c r="T642" s="731"/>
    </row>
    <row r="643" spans="1:20" x14ac:dyDescent="0.2">
      <c r="A643" s="731"/>
      <c r="B643" s="731"/>
      <c r="C643" s="731"/>
      <c r="D643" s="731"/>
      <c r="E643" s="731"/>
      <c r="F643" s="731"/>
      <c r="G643" s="731"/>
      <c r="H643" s="731"/>
      <c r="I643" s="731"/>
      <c r="J643" s="731"/>
      <c r="K643" s="731"/>
      <c r="L643" s="731"/>
      <c r="M643" s="731"/>
      <c r="N643" s="731"/>
      <c r="O643" s="731"/>
      <c r="P643" s="731"/>
      <c r="Q643" s="731"/>
      <c r="R643" s="731"/>
      <c r="S643" s="731"/>
      <c r="T643" s="731"/>
    </row>
    <row r="644" spans="1:20" x14ac:dyDescent="0.2">
      <c r="A644" s="731"/>
      <c r="B644" s="731"/>
      <c r="C644" s="731"/>
      <c r="D644" s="731"/>
      <c r="E644" s="731"/>
      <c r="F644" s="731"/>
      <c r="G644" s="731"/>
      <c r="H644" s="731"/>
      <c r="I644" s="731"/>
      <c r="J644" s="731"/>
      <c r="K644" s="731"/>
      <c r="L644" s="731"/>
      <c r="M644" s="731"/>
      <c r="N644" s="731"/>
      <c r="O644" s="731"/>
      <c r="P644" s="731"/>
      <c r="Q644" s="731"/>
      <c r="R644" s="731"/>
      <c r="S644" s="731"/>
      <c r="T644" s="731"/>
    </row>
    <row r="645" spans="1:20" x14ac:dyDescent="0.2">
      <c r="A645" s="731"/>
      <c r="B645" s="731"/>
      <c r="C645" s="731"/>
      <c r="D645" s="731"/>
      <c r="E645" s="731"/>
      <c r="F645" s="731"/>
      <c r="G645" s="731"/>
      <c r="H645" s="731"/>
      <c r="I645" s="731"/>
      <c r="J645" s="731"/>
      <c r="K645" s="731"/>
      <c r="L645" s="731"/>
      <c r="M645" s="731"/>
      <c r="N645" s="731"/>
      <c r="O645" s="731"/>
      <c r="P645" s="731"/>
      <c r="Q645" s="731"/>
      <c r="R645" s="731"/>
      <c r="S645" s="731"/>
      <c r="T645" s="731"/>
    </row>
    <row r="646" spans="1:20" x14ac:dyDescent="0.2">
      <c r="A646" s="731"/>
      <c r="B646" s="731"/>
      <c r="C646" s="731"/>
      <c r="D646" s="731"/>
      <c r="E646" s="731"/>
      <c r="F646" s="731"/>
      <c r="G646" s="731"/>
      <c r="H646" s="731"/>
      <c r="I646" s="731"/>
      <c r="J646" s="731"/>
      <c r="K646" s="731"/>
      <c r="L646" s="731"/>
      <c r="M646" s="731"/>
      <c r="N646" s="731"/>
      <c r="O646" s="731"/>
      <c r="P646" s="731"/>
      <c r="Q646" s="731"/>
      <c r="R646" s="731"/>
      <c r="S646" s="731"/>
      <c r="T646" s="731"/>
    </row>
    <row r="647" spans="1:20" x14ac:dyDescent="0.2">
      <c r="A647" s="731"/>
      <c r="B647" s="731"/>
      <c r="C647" s="731"/>
      <c r="D647" s="731"/>
      <c r="E647" s="731"/>
      <c r="F647" s="731"/>
      <c r="G647" s="731"/>
      <c r="H647" s="731"/>
      <c r="I647" s="731"/>
      <c r="J647" s="731"/>
      <c r="K647" s="731"/>
      <c r="L647" s="731"/>
      <c r="M647" s="731"/>
      <c r="N647" s="731"/>
      <c r="O647" s="731"/>
      <c r="P647" s="731"/>
      <c r="Q647" s="731"/>
      <c r="R647" s="731"/>
      <c r="S647" s="731"/>
      <c r="T647" s="731"/>
    </row>
    <row r="648" spans="1:20" x14ac:dyDescent="0.2">
      <c r="A648" s="731"/>
      <c r="B648" s="731"/>
      <c r="C648" s="731"/>
      <c r="D648" s="731"/>
      <c r="E648" s="731"/>
      <c r="F648" s="731"/>
      <c r="G648" s="731"/>
      <c r="H648" s="731"/>
      <c r="I648" s="731"/>
      <c r="J648" s="731"/>
      <c r="K648" s="731"/>
      <c r="L648" s="731"/>
      <c r="M648" s="731"/>
      <c r="N648" s="731"/>
      <c r="O648" s="731"/>
      <c r="P648" s="731"/>
      <c r="Q648" s="731"/>
      <c r="R648" s="731"/>
      <c r="S648" s="731"/>
      <c r="T648" s="731"/>
    </row>
    <row r="649" spans="1:20" x14ac:dyDescent="0.2">
      <c r="A649" s="731"/>
      <c r="B649" s="731"/>
      <c r="C649" s="731"/>
      <c r="D649" s="731"/>
      <c r="E649" s="731"/>
      <c r="F649" s="731"/>
      <c r="G649" s="731"/>
      <c r="H649" s="731"/>
      <c r="I649" s="731"/>
      <c r="J649" s="731"/>
      <c r="K649" s="731"/>
      <c r="L649" s="731"/>
      <c r="M649" s="731"/>
      <c r="N649" s="731"/>
      <c r="O649" s="731"/>
      <c r="P649" s="731"/>
      <c r="Q649" s="731"/>
      <c r="R649" s="731"/>
      <c r="S649" s="731"/>
      <c r="T649" s="731"/>
    </row>
    <row r="650" spans="1:20" x14ac:dyDescent="0.2">
      <c r="A650" s="731"/>
      <c r="B650" s="731"/>
      <c r="C650" s="731"/>
      <c r="D650" s="731"/>
      <c r="E650" s="731"/>
      <c r="F650" s="731"/>
      <c r="G650" s="731"/>
      <c r="H650" s="731"/>
      <c r="I650" s="731"/>
      <c r="J650" s="731"/>
      <c r="K650" s="731"/>
      <c r="L650" s="731"/>
      <c r="M650" s="731"/>
      <c r="N650" s="731"/>
      <c r="O650" s="731"/>
      <c r="P650" s="731"/>
      <c r="Q650" s="731"/>
      <c r="R650" s="731"/>
      <c r="S650" s="731"/>
      <c r="T650" s="731"/>
    </row>
    <row r="651" spans="1:20" x14ac:dyDescent="0.2">
      <c r="A651" s="731"/>
      <c r="B651" s="731"/>
      <c r="C651" s="731"/>
      <c r="D651" s="731"/>
      <c r="E651" s="731"/>
      <c r="F651" s="731"/>
      <c r="G651" s="731"/>
      <c r="H651" s="731"/>
      <c r="I651" s="731"/>
      <c r="J651" s="731"/>
      <c r="K651" s="731"/>
      <c r="L651" s="731"/>
      <c r="M651" s="731"/>
      <c r="N651" s="731"/>
      <c r="O651" s="731"/>
      <c r="P651" s="731"/>
      <c r="Q651" s="731"/>
      <c r="R651" s="731"/>
      <c r="S651" s="731"/>
      <c r="T651" s="731"/>
    </row>
    <row r="652" spans="1:20" x14ac:dyDescent="0.2">
      <c r="A652" s="731"/>
      <c r="B652" s="731"/>
      <c r="C652" s="731"/>
      <c r="D652" s="731"/>
      <c r="E652" s="731"/>
      <c r="F652" s="731"/>
      <c r="G652" s="731"/>
      <c r="H652" s="731"/>
      <c r="I652" s="731"/>
      <c r="J652" s="731"/>
      <c r="K652" s="731"/>
      <c r="L652" s="731"/>
      <c r="M652" s="731"/>
      <c r="N652" s="731"/>
      <c r="O652" s="731"/>
      <c r="P652" s="731"/>
      <c r="Q652" s="731"/>
      <c r="R652" s="731"/>
      <c r="S652" s="731"/>
      <c r="T652" s="731"/>
    </row>
    <row r="653" spans="1:20" x14ac:dyDescent="0.2">
      <c r="A653" s="731"/>
      <c r="B653" s="731"/>
      <c r="C653" s="731"/>
      <c r="D653" s="731"/>
      <c r="E653" s="731"/>
      <c r="F653" s="731"/>
      <c r="G653" s="731"/>
      <c r="H653" s="731"/>
      <c r="I653" s="731"/>
      <c r="J653" s="731"/>
      <c r="K653" s="731"/>
      <c r="L653" s="731"/>
      <c r="M653" s="731"/>
      <c r="N653" s="731"/>
      <c r="O653" s="731"/>
      <c r="P653" s="731"/>
      <c r="Q653" s="731"/>
      <c r="R653" s="731"/>
      <c r="S653" s="731"/>
      <c r="T653" s="731"/>
    </row>
    <row r="654" spans="1:20" x14ac:dyDescent="0.2">
      <c r="A654" s="731"/>
      <c r="B654" s="731"/>
      <c r="C654" s="731"/>
      <c r="D654" s="731"/>
      <c r="E654" s="731"/>
      <c r="F654" s="731"/>
      <c r="G654" s="731"/>
      <c r="H654" s="731"/>
      <c r="I654" s="731"/>
      <c r="J654" s="731"/>
      <c r="K654" s="731"/>
      <c r="L654" s="731"/>
      <c r="M654" s="731"/>
      <c r="N654" s="731"/>
      <c r="O654" s="731"/>
      <c r="P654" s="731"/>
      <c r="Q654" s="731"/>
      <c r="R654" s="731"/>
      <c r="S654" s="731"/>
      <c r="T654" s="731"/>
    </row>
    <row r="655" spans="1:20" x14ac:dyDescent="0.2">
      <c r="A655" s="731"/>
      <c r="B655" s="731"/>
      <c r="C655" s="731"/>
      <c r="D655" s="731"/>
      <c r="E655" s="731"/>
      <c r="F655" s="731"/>
      <c r="G655" s="731"/>
      <c r="H655" s="731"/>
      <c r="I655" s="731"/>
      <c r="J655" s="731"/>
      <c r="K655" s="731"/>
      <c r="L655" s="731"/>
      <c r="M655" s="731"/>
      <c r="N655" s="731"/>
      <c r="O655" s="731"/>
      <c r="P655" s="731"/>
      <c r="Q655" s="731"/>
      <c r="R655" s="731"/>
      <c r="S655" s="731"/>
      <c r="T655" s="731"/>
    </row>
    <row r="656" spans="1:20" x14ac:dyDescent="0.2">
      <c r="A656" s="731"/>
      <c r="B656" s="731"/>
      <c r="C656" s="731"/>
      <c r="D656" s="731"/>
      <c r="E656" s="731"/>
      <c r="F656" s="731"/>
      <c r="G656" s="731"/>
      <c r="H656" s="731"/>
      <c r="I656" s="731"/>
      <c r="J656" s="731"/>
      <c r="K656" s="731"/>
      <c r="L656" s="731"/>
      <c r="M656" s="731"/>
      <c r="N656" s="731"/>
      <c r="O656" s="731"/>
      <c r="P656" s="731"/>
      <c r="Q656" s="731"/>
      <c r="R656" s="731"/>
      <c r="S656" s="731"/>
      <c r="T656" s="731"/>
    </row>
    <row r="657" spans="1:20" x14ac:dyDescent="0.2">
      <c r="A657" s="731"/>
      <c r="B657" s="731"/>
      <c r="C657" s="731"/>
      <c r="D657" s="731"/>
      <c r="E657" s="731"/>
      <c r="F657" s="731"/>
      <c r="G657" s="731"/>
      <c r="H657" s="731"/>
      <c r="I657" s="731"/>
      <c r="J657" s="731"/>
      <c r="K657" s="731"/>
      <c r="L657" s="731"/>
      <c r="M657" s="731"/>
      <c r="N657" s="731"/>
      <c r="O657" s="731"/>
      <c r="P657" s="731"/>
      <c r="Q657" s="731"/>
      <c r="R657" s="731"/>
      <c r="S657" s="731"/>
      <c r="T657" s="731"/>
    </row>
    <row r="658" spans="1:20" x14ac:dyDescent="0.2">
      <c r="A658" s="731"/>
      <c r="B658" s="731"/>
      <c r="C658" s="731"/>
      <c r="D658" s="731"/>
      <c r="E658" s="731"/>
      <c r="F658" s="731"/>
      <c r="G658" s="731"/>
      <c r="H658" s="731"/>
      <c r="I658" s="731"/>
      <c r="J658" s="731"/>
      <c r="K658" s="731"/>
      <c r="L658" s="731"/>
      <c r="M658" s="731"/>
      <c r="N658" s="731"/>
      <c r="O658" s="731"/>
      <c r="P658" s="731"/>
      <c r="Q658" s="731"/>
      <c r="R658" s="731"/>
      <c r="S658" s="731"/>
      <c r="T658" s="731"/>
    </row>
    <row r="659" spans="1:20" x14ac:dyDescent="0.2">
      <c r="A659" s="731"/>
      <c r="B659" s="731"/>
      <c r="C659" s="731"/>
      <c r="D659" s="731"/>
      <c r="E659" s="731"/>
      <c r="F659" s="731"/>
      <c r="G659" s="731"/>
      <c r="H659" s="731"/>
      <c r="I659" s="731"/>
      <c r="J659" s="731"/>
      <c r="K659" s="731"/>
      <c r="L659" s="731"/>
      <c r="M659" s="731"/>
      <c r="N659" s="731"/>
      <c r="O659" s="731"/>
      <c r="P659" s="731"/>
      <c r="Q659" s="731"/>
      <c r="R659" s="731"/>
      <c r="S659" s="731"/>
      <c r="T659" s="731"/>
    </row>
    <row r="660" spans="1:20" x14ac:dyDescent="0.2">
      <c r="A660" s="731"/>
      <c r="B660" s="731"/>
      <c r="C660" s="731"/>
      <c r="D660" s="731"/>
      <c r="E660" s="731"/>
      <c r="F660" s="731"/>
      <c r="G660" s="731"/>
      <c r="H660" s="731"/>
      <c r="I660" s="731"/>
      <c r="J660" s="731"/>
      <c r="K660" s="731"/>
      <c r="L660" s="731"/>
      <c r="M660" s="731"/>
      <c r="N660" s="731"/>
      <c r="O660" s="731"/>
      <c r="P660" s="731"/>
      <c r="Q660" s="731"/>
      <c r="R660" s="731"/>
      <c r="S660" s="731"/>
      <c r="T660" s="731"/>
    </row>
    <row r="661" spans="1:20" x14ac:dyDescent="0.2">
      <c r="A661" s="731"/>
      <c r="B661" s="731"/>
      <c r="C661" s="731"/>
      <c r="D661" s="731"/>
      <c r="E661" s="731"/>
      <c r="F661" s="731"/>
      <c r="G661" s="731"/>
      <c r="H661" s="731"/>
      <c r="I661" s="731"/>
      <c r="J661" s="731"/>
      <c r="K661" s="731"/>
      <c r="L661" s="731"/>
      <c r="M661" s="731"/>
      <c r="N661" s="731"/>
      <c r="O661" s="731"/>
      <c r="P661" s="731"/>
      <c r="Q661" s="731"/>
      <c r="R661" s="731"/>
      <c r="S661" s="731"/>
      <c r="T661" s="731"/>
    </row>
    <row r="662" spans="1:20" x14ac:dyDescent="0.2">
      <c r="A662" s="731"/>
      <c r="B662" s="731"/>
      <c r="C662" s="731"/>
      <c r="D662" s="731"/>
      <c r="E662" s="731"/>
      <c r="F662" s="731"/>
      <c r="G662" s="731"/>
      <c r="H662" s="731"/>
      <c r="I662" s="731"/>
      <c r="J662" s="731"/>
      <c r="K662" s="731"/>
      <c r="L662" s="731"/>
      <c r="M662" s="731"/>
      <c r="N662" s="731"/>
      <c r="O662" s="731"/>
      <c r="P662" s="731"/>
      <c r="Q662" s="731"/>
      <c r="R662" s="731"/>
      <c r="S662" s="731"/>
      <c r="T662" s="731"/>
    </row>
    <row r="663" spans="1:20" x14ac:dyDescent="0.2">
      <c r="A663" s="731"/>
      <c r="B663" s="731"/>
      <c r="C663" s="731"/>
      <c r="D663" s="731"/>
      <c r="E663" s="731"/>
      <c r="F663" s="731"/>
      <c r="G663" s="731"/>
      <c r="H663" s="731"/>
      <c r="I663" s="731"/>
      <c r="J663" s="731"/>
      <c r="K663" s="731"/>
      <c r="L663" s="731"/>
      <c r="M663" s="731"/>
      <c r="N663" s="731"/>
      <c r="O663" s="731"/>
      <c r="P663" s="731"/>
      <c r="Q663" s="731"/>
      <c r="R663" s="731"/>
      <c r="S663" s="731"/>
      <c r="T663" s="731"/>
    </row>
    <row r="664" spans="1:20" x14ac:dyDescent="0.2">
      <c r="A664" s="731"/>
      <c r="B664" s="731"/>
      <c r="C664" s="731"/>
      <c r="D664" s="731"/>
      <c r="E664" s="731"/>
      <c r="F664" s="731"/>
      <c r="G664" s="731"/>
      <c r="H664" s="731"/>
      <c r="I664" s="731"/>
      <c r="J664" s="731"/>
      <c r="K664" s="731"/>
      <c r="L664" s="731"/>
      <c r="M664" s="731"/>
      <c r="N664" s="731"/>
      <c r="O664" s="731"/>
      <c r="P664" s="731"/>
      <c r="Q664" s="731"/>
      <c r="R664" s="731"/>
      <c r="S664" s="731"/>
      <c r="T664" s="731"/>
    </row>
    <row r="665" spans="1:20" x14ac:dyDescent="0.2">
      <c r="A665" s="731"/>
      <c r="B665" s="731"/>
      <c r="C665" s="731"/>
      <c r="D665" s="731"/>
      <c r="E665" s="731"/>
      <c r="F665" s="731"/>
      <c r="G665" s="731"/>
      <c r="H665" s="731"/>
      <c r="I665" s="731"/>
      <c r="J665" s="731"/>
      <c r="K665" s="731"/>
      <c r="L665" s="731"/>
      <c r="M665" s="731"/>
      <c r="N665" s="731"/>
      <c r="O665" s="731"/>
      <c r="P665" s="731"/>
      <c r="Q665" s="731"/>
      <c r="R665" s="731"/>
      <c r="S665" s="731"/>
      <c r="T665" s="731"/>
    </row>
    <row r="666" spans="1:20" x14ac:dyDescent="0.2">
      <c r="A666" s="731"/>
      <c r="B666" s="731"/>
      <c r="C666" s="731"/>
      <c r="D666" s="731"/>
      <c r="E666" s="731"/>
      <c r="F666" s="731"/>
      <c r="G666" s="731"/>
      <c r="H666" s="731"/>
      <c r="I666" s="731"/>
      <c r="J666" s="731"/>
      <c r="K666" s="731"/>
      <c r="L666" s="731"/>
      <c r="M666" s="731"/>
      <c r="N666" s="731"/>
      <c r="O666" s="731"/>
      <c r="P666" s="731"/>
      <c r="Q666" s="731"/>
      <c r="R666" s="731"/>
      <c r="S666" s="731"/>
      <c r="T666" s="731"/>
    </row>
    <row r="667" spans="1:20" x14ac:dyDescent="0.2">
      <c r="A667" s="731"/>
      <c r="B667" s="731"/>
      <c r="C667" s="731"/>
      <c r="D667" s="731"/>
      <c r="E667" s="731"/>
      <c r="F667" s="731"/>
      <c r="G667" s="731"/>
      <c r="H667" s="731"/>
      <c r="I667" s="731"/>
      <c r="J667" s="731"/>
      <c r="K667" s="731"/>
      <c r="L667" s="731"/>
      <c r="M667" s="731"/>
      <c r="N667" s="731"/>
      <c r="O667" s="731"/>
      <c r="P667" s="731"/>
      <c r="Q667" s="731"/>
      <c r="R667" s="731"/>
      <c r="S667" s="731"/>
      <c r="T667" s="731"/>
    </row>
    <row r="668" spans="1:20" x14ac:dyDescent="0.2">
      <c r="A668" s="731"/>
      <c r="B668" s="731"/>
      <c r="C668" s="731"/>
      <c r="D668" s="731"/>
      <c r="E668" s="731"/>
      <c r="F668" s="731"/>
      <c r="G668" s="731"/>
      <c r="H668" s="731"/>
      <c r="I668" s="731"/>
      <c r="J668" s="731"/>
      <c r="K668" s="731"/>
      <c r="L668" s="731"/>
      <c r="M668" s="731"/>
      <c r="N668" s="731"/>
      <c r="O668" s="731"/>
      <c r="P668" s="731"/>
      <c r="Q668" s="731"/>
      <c r="R668" s="731"/>
      <c r="S668" s="731"/>
      <c r="T668" s="731"/>
    </row>
    <row r="669" spans="1:20" x14ac:dyDescent="0.2">
      <c r="A669" s="731"/>
      <c r="B669" s="731"/>
      <c r="C669" s="731"/>
      <c r="D669" s="731"/>
      <c r="E669" s="731"/>
      <c r="F669" s="731"/>
      <c r="G669" s="731"/>
      <c r="H669" s="731"/>
      <c r="I669" s="731"/>
      <c r="J669" s="731"/>
      <c r="K669" s="731"/>
      <c r="L669" s="731"/>
      <c r="M669" s="731"/>
      <c r="N669" s="731"/>
      <c r="O669" s="731"/>
      <c r="P669" s="731"/>
      <c r="Q669" s="731"/>
      <c r="R669" s="731"/>
      <c r="S669" s="731"/>
      <c r="T669" s="731"/>
    </row>
    <row r="670" spans="1:20" x14ac:dyDescent="0.2">
      <c r="A670" s="731"/>
      <c r="B670" s="731"/>
      <c r="C670" s="731"/>
      <c r="D670" s="731"/>
      <c r="E670" s="731"/>
      <c r="F670" s="731"/>
      <c r="G670" s="731"/>
      <c r="H670" s="731"/>
      <c r="I670" s="731"/>
      <c r="J670" s="731"/>
      <c r="K670" s="731"/>
      <c r="L670" s="731"/>
      <c r="M670" s="731"/>
      <c r="N670" s="731"/>
      <c r="O670" s="731"/>
      <c r="P670" s="731"/>
      <c r="Q670" s="731"/>
      <c r="R670" s="731"/>
      <c r="S670" s="731"/>
      <c r="T670" s="731"/>
    </row>
    <row r="671" spans="1:20" x14ac:dyDescent="0.2">
      <c r="A671" s="731"/>
      <c r="B671" s="731"/>
      <c r="C671" s="731"/>
      <c r="D671" s="731"/>
      <c r="E671" s="731"/>
      <c r="F671" s="731"/>
      <c r="G671" s="731"/>
      <c r="H671" s="731"/>
      <c r="I671" s="731"/>
      <c r="J671" s="731"/>
      <c r="K671" s="731"/>
      <c r="L671" s="731"/>
      <c r="M671" s="731"/>
      <c r="N671" s="731"/>
      <c r="O671" s="731"/>
      <c r="P671" s="731"/>
      <c r="Q671" s="731"/>
      <c r="R671" s="731"/>
      <c r="S671" s="731"/>
      <c r="T671" s="731"/>
    </row>
    <row r="672" spans="1:20" x14ac:dyDescent="0.2">
      <c r="A672" s="731"/>
      <c r="B672" s="731"/>
      <c r="C672" s="731"/>
      <c r="D672" s="731"/>
      <c r="E672" s="731"/>
      <c r="F672" s="731"/>
      <c r="G672" s="731"/>
      <c r="H672" s="731"/>
      <c r="I672" s="731"/>
      <c r="J672" s="731"/>
      <c r="K672" s="731"/>
      <c r="L672" s="731"/>
      <c r="M672" s="731"/>
      <c r="N672" s="731"/>
      <c r="O672" s="731"/>
      <c r="P672" s="731"/>
      <c r="Q672" s="731"/>
      <c r="R672" s="731"/>
      <c r="S672" s="731"/>
      <c r="T672" s="731"/>
    </row>
    <row r="673" spans="1:20" x14ac:dyDescent="0.2">
      <c r="A673" s="731"/>
      <c r="B673" s="731"/>
      <c r="C673" s="731"/>
      <c r="D673" s="731"/>
      <c r="E673" s="731"/>
      <c r="F673" s="731"/>
      <c r="G673" s="731"/>
      <c r="H673" s="731"/>
      <c r="I673" s="731"/>
      <c r="J673" s="731"/>
      <c r="K673" s="731"/>
      <c r="L673" s="731"/>
      <c r="M673" s="731"/>
      <c r="N673" s="731"/>
      <c r="O673" s="731"/>
      <c r="P673" s="731"/>
      <c r="Q673" s="731"/>
      <c r="R673" s="731"/>
      <c r="S673" s="731"/>
      <c r="T673" s="731"/>
    </row>
    <row r="674" spans="1:20" x14ac:dyDescent="0.2">
      <c r="A674" s="731"/>
      <c r="B674" s="731"/>
      <c r="C674" s="731"/>
      <c r="D674" s="731"/>
      <c r="E674" s="731"/>
      <c r="F674" s="731"/>
      <c r="G674" s="731"/>
      <c r="H674" s="731"/>
      <c r="I674" s="731"/>
      <c r="J674" s="731"/>
      <c r="K674" s="731"/>
      <c r="L674" s="731"/>
      <c r="M674" s="731"/>
      <c r="N674" s="731"/>
      <c r="O674" s="731"/>
      <c r="P674" s="731"/>
      <c r="Q674" s="731"/>
      <c r="R674" s="731"/>
      <c r="S674" s="731"/>
      <c r="T674" s="731"/>
    </row>
    <row r="675" spans="1:20" x14ac:dyDescent="0.2">
      <c r="A675" s="731"/>
      <c r="B675" s="731"/>
      <c r="C675" s="731"/>
      <c r="D675" s="731"/>
      <c r="E675" s="731"/>
      <c r="F675" s="731"/>
      <c r="G675" s="731"/>
      <c r="H675" s="731"/>
      <c r="I675" s="731"/>
      <c r="J675" s="731"/>
      <c r="K675" s="731"/>
      <c r="L675" s="731"/>
      <c r="M675" s="731"/>
      <c r="N675" s="731"/>
      <c r="O675" s="731"/>
      <c r="P675" s="731"/>
      <c r="Q675" s="731"/>
      <c r="R675" s="731"/>
      <c r="S675" s="731"/>
      <c r="T675" s="731"/>
    </row>
    <row r="676" spans="1:20" x14ac:dyDescent="0.2">
      <c r="A676" s="731"/>
      <c r="B676" s="731"/>
      <c r="C676" s="731"/>
      <c r="D676" s="731"/>
      <c r="E676" s="731"/>
      <c r="F676" s="731"/>
      <c r="G676" s="731"/>
      <c r="H676" s="731"/>
      <c r="I676" s="731"/>
      <c r="J676" s="731"/>
      <c r="K676" s="731"/>
      <c r="L676" s="731"/>
      <c r="M676" s="731"/>
      <c r="N676" s="731"/>
      <c r="O676" s="731"/>
      <c r="P676" s="731"/>
      <c r="Q676" s="731"/>
      <c r="R676" s="731"/>
      <c r="S676" s="731"/>
      <c r="T676" s="731"/>
    </row>
    <row r="677" spans="1:20" x14ac:dyDescent="0.2">
      <c r="A677" s="731"/>
      <c r="B677" s="731"/>
      <c r="C677" s="731"/>
      <c r="D677" s="731"/>
      <c r="E677" s="731"/>
      <c r="F677" s="731"/>
      <c r="G677" s="731"/>
      <c r="H677" s="731"/>
      <c r="I677" s="731"/>
      <c r="J677" s="731"/>
      <c r="K677" s="731"/>
      <c r="L677" s="731"/>
      <c r="M677" s="731"/>
      <c r="N677" s="731"/>
      <c r="O677" s="731"/>
      <c r="P677" s="731"/>
      <c r="Q677" s="731"/>
      <c r="R677" s="731"/>
      <c r="S677" s="731"/>
      <c r="T677" s="731"/>
    </row>
    <row r="678" spans="1:20" x14ac:dyDescent="0.2">
      <c r="A678" s="731"/>
      <c r="B678" s="731"/>
      <c r="C678" s="731"/>
      <c r="D678" s="731"/>
      <c r="E678" s="731"/>
      <c r="F678" s="731"/>
      <c r="G678" s="731"/>
      <c r="H678" s="731"/>
      <c r="I678" s="731"/>
      <c r="J678" s="731"/>
      <c r="K678" s="731"/>
      <c r="L678" s="731"/>
      <c r="M678" s="731"/>
      <c r="N678" s="731"/>
      <c r="O678" s="731"/>
      <c r="P678" s="731"/>
      <c r="Q678" s="731"/>
      <c r="R678" s="731"/>
      <c r="S678" s="731"/>
      <c r="T678" s="731"/>
    </row>
    <row r="679" spans="1:20" x14ac:dyDescent="0.2">
      <c r="A679" s="731"/>
      <c r="B679" s="731"/>
      <c r="C679" s="731"/>
      <c r="D679" s="731"/>
      <c r="E679" s="731"/>
      <c r="F679" s="731"/>
      <c r="G679" s="731"/>
      <c r="H679" s="731"/>
      <c r="I679" s="731"/>
      <c r="J679" s="731"/>
      <c r="K679" s="731"/>
      <c r="L679" s="731"/>
      <c r="M679" s="731"/>
      <c r="N679" s="731"/>
      <c r="O679" s="731"/>
      <c r="P679" s="731"/>
      <c r="Q679" s="731"/>
      <c r="R679" s="731"/>
      <c r="S679" s="731"/>
      <c r="T679" s="731"/>
    </row>
    <row r="680" spans="1:20" x14ac:dyDescent="0.2">
      <c r="A680" s="731"/>
      <c r="B680" s="731"/>
      <c r="C680" s="731"/>
      <c r="D680" s="731"/>
      <c r="E680" s="731"/>
      <c r="F680" s="731"/>
      <c r="G680" s="731"/>
      <c r="H680" s="731"/>
      <c r="I680" s="731"/>
      <c r="J680" s="731"/>
      <c r="K680" s="731"/>
      <c r="L680" s="731"/>
      <c r="M680" s="731"/>
      <c r="N680" s="731"/>
      <c r="O680" s="731"/>
      <c r="P680" s="731"/>
      <c r="Q680" s="731"/>
      <c r="R680" s="731"/>
      <c r="S680" s="731"/>
      <c r="T680" s="731"/>
    </row>
    <row r="681" spans="1:20" x14ac:dyDescent="0.2">
      <c r="A681" s="731"/>
      <c r="B681" s="731"/>
      <c r="C681" s="731"/>
      <c r="D681" s="731"/>
      <c r="E681" s="731"/>
      <c r="F681" s="731"/>
      <c r="G681" s="731"/>
      <c r="H681" s="731"/>
      <c r="I681" s="731"/>
      <c r="J681" s="731"/>
      <c r="K681" s="731"/>
      <c r="L681" s="731"/>
      <c r="M681" s="731"/>
      <c r="N681" s="731"/>
      <c r="O681" s="731"/>
      <c r="P681" s="731"/>
      <c r="Q681" s="731"/>
      <c r="R681" s="731"/>
      <c r="S681" s="731"/>
      <c r="T681" s="731"/>
    </row>
    <row r="682" spans="1:20" x14ac:dyDescent="0.2">
      <c r="A682" s="731"/>
      <c r="B682" s="731"/>
      <c r="C682" s="731"/>
      <c r="D682" s="731"/>
      <c r="E682" s="731"/>
      <c r="F682" s="731"/>
      <c r="G682" s="731"/>
      <c r="H682" s="731"/>
      <c r="I682" s="731"/>
      <c r="J682" s="731"/>
      <c r="K682" s="731"/>
      <c r="L682" s="731"/>
      <c r="M682" s="731"/>
      <c r="N682" s="731"/>
      <c r="O682" s="731"/>
      <c r="P682" s="731"/>
      <c r="Q682" s="731"/>
      <c r="R682" s="731"/>
      <c r="S682" s="731"/>
      <c r="T682" s="731"/>
    </row>
    <row r="683" spans="1:20" x14ac:dyDescent="0.2">
      <c r="A683" s="731"/>
      <c r="B683" s="731"/>
      <c r="C683" s="731"/>
      <c r="D683" s="731"/>
      <c r="E683" s="731"/>
      <c r="F683" s="731"/>
      <c r="G683" s="731"/>
      <c r="H683" s="731"/>
      <c r="I683" s="731"/>
      <c r="J683" s="731"/>
      <c r="K683" s="731"/>
      <c r="L683" s="731"/>
      <c r="M683" s="731"/>
      <c r="N683" s="731"/>
      <c r="O683" s="731"/>
      <c r="P683" s="731"/>
      <c r="Q683" s="731"/>
      <c r="R683" s="731"/>
      <c r="S683" s="731"/>
      <c r="T683" s="731"/>
    </row>
    <row r="684" spans="1:20" x14ac:dyDescent="0.2">
      <c r="A684" s="731"/>
      <c r="B684" s="731"/>
      <c r="C684" s="731"/>
      <c r="D684" s="731"/>
      <c r="E684" s="731"/>
      <c r="F684" s="731"/>
      <c r="G684" s="731"/>
      <c r="H684" s="731"/>
      <c r="I684" s="731"/>
      <c r="J684" s="731"/>
      <c r="K684" s="731"/>
      <c r="L684" s="731"/>
      <c r="M684" s="731"/>
      <c r="N684" s="731"/>
      <c r="O684" s="731"/>
      <c r="P684" s="731"/>
      <c r="Q684" s="731"/>
      <c r="R684" s="731"/>
      <c r="S684" s="731"/>
      <c r="T684" s="731"/>
    </row>
    <row r="685" spans="1:20" x14ac:dyDescent="0.2">
      <c r="A685" s="731"/>
      <c r="B685" s="731"/>
      <c r="C685" s="731"/>
      <c r="D685" s="731"/>
      <c r="E685" s="731"/>
      <c r="F685" s="731"/>
      <c r="G685" s="731"/>
      <c r="H685" s="731"/>
      <c r="I685" s="731"/>
      <c r="J685" s="731"/>
      <c r="K685" s="731"/>
      <c r="L685" s="731"/>
      <c r="M685" s="731"/>
      <c r="N685" s="731"/>
      <c r="O685" s="731"/>
      <c r="P685" s="731"/>
      <c r="Q685" s="731"/>
      <c r="R685" s="731"/>
      <c r="S685" s="731"/>
      <c r="T685" s="731"/>
    </row>
    <row r="686" spans="1:20" x14ac:dyDescent="0.2">
      <c r="A686" s="731"/>
      <c r="B686" s="731"/>
      <c r="C686" s="731"/>
      <c r="D686" s="731"/>
      <c r="E686" s="731"/>
      <c r="F686" s="731"/>
      <c r="G686" s="731"/>
      <c r="H686" s="731"/>
      <c r="I686" s="731"/>
      <c r="J686" s="731"/>
      <c r="K686" s="731"/>
      <c r="L686" s="731"/>
      <c r="M686" s="731"/>
      <c r="N686" s="731"/>
      <c r="O686" s="731"/>
      <c r="P686" s="731"/>
      <c r="Q686" s="731"/>
      <c r="R686" s="731"/>
      <c r="S686" s="731"/>
      <c r="T686" s="731"/>
    </row>
    <row r="687" spans="1:20" x14ac:dyDescent="0.2">
      <c r="A687" s="731"/>
      <c r="B687" s="731"/>
      <c r="C687" s="731"/>
      <c r="D687" s="731"/>
      <c r="E687" s="731"/>
      <c r="F687" s="731"/>
      <c r="G687" s="731"/>
      <c r="H687" s="731"/>
      <c r="I687" s="731"/>
      <c r="J687" s="731"/>
      <c r="K687" s="731"/>
      <c r="L687" s="731"/>
      <c r="M687" s="731"/>
      <c r="N687" s="731"/>
      <c r="O687" s="731"/>
      <c r="P687" s="731"/>
      <c r="Q687" s="731"/>
      <c r="R687" s="731"/>
      <c r="S687" s="731"/>
      <c r="T687" s="731"/>
    </row>
    <row r="688" spans="1:20" x14ac:dyDescent="0.2">
      <c r="A688" s="731"/>
      <c r="B688" s="731"/>
      <c r="C688" s="731"/>
      <c r="D688" s="731"/>
      <c r="E688" s="731"/>
      <c r="F688" s="731"/>
      <c r="G688" s="731"/>
      <c r="H688" s="731"/>
      <c r="I688" s="731"/>
      <c r="J688" s="731"/>
      <c r="K688" s="731"/>
      <c r="L688" s="731"/>
      <c r="M688" s="731"/>
      <c r="N688" s="731"/>
      <c r="O688" s="731"/>
      <c r="P688" s="731"/>
      <c r="Q688" s="731"/>
      <c r="R688" s="731"/>
      <c r="S688" s="731"/>
      <c r="T688" s="731"/>
    </row>
    <row r="689" spans="1:20" x14ac:dyDescent="0.2">
      <c r="A689" s="731"/>
      <c r="B689" s="731"/>
      <c r="C689" s="731"/>
      <c r="D689" s="731"/>
      <c r="E689" s="731"/>
      <c r="F689" s="731"/>
      <c r="G689" s="731"/>
      <c r="H689" s="731"/>
      <c r="I689" s="731"/>
      <c r="J689" s="731"/>
      <c r="K689" s="731"/>
      <c r="L689" s="731"/>
      <c r="M689" s="731"/>
      <c r="N689" s="731"/>
      <c r="O689" s="731"/>
      <c r="P689" s="731"/>
      <c r="Q689" s="731"/>
      <c r="R689" s="731"/>
      <c r="S689" s="731"/>
      <c r="T689" s="731"/>
    </row>
    <row r="690" spans="1:20" x14ac:dyDescent="0.2">
      <c r="A690" s="731"/>
      <c r="B690" s="731"/>
      <c r="C690" s="731"/>
      <c r="D690" s="731"/>
      <c r="E690" s="731"/>
      <c r="F690" s="731"/>
      <c r="G690" s="731"/>
      <c r="H690" s="731"/>
      <c r="I690" s="731"/>
      <c r="J690" s="731"/>
      <c r="K690" s="731"/>
      <c r="L690" s="731"/>
      <c r="M690" s="731"/>
      <c r="N690" s="731"/>
      <c r="O690" s="731"/>
      <c r="P690" s="731"/>
      <c r="Q690" s="731"/>
      <c r="R690" s="731"/>
      <c r="S690" s="731"/>
      <c r="T690" s="731"/>
    </row>
    <row r="691" spans="1:20" x14ac:dyDescent="0.2">
      <c r="A691" s="731"/>
      <c r="B691" s="731"/>
      <c r="C691" s="731"/>
      <c r="D691" s="731"/>
      <c r="E691" s="731"/>
      <c r="F691" s="731"/>
      <c r="G691" s="731"/>
      <c r="H691" s="731"/>
      <c r="I691" s="731"/>
      <c r="J691" s="731"/>
      <c r="K691" s="731"/>
      <c r="L691" s="731"/>
      <c r="M691" s="731"/>
      <c r="N691" s="731"/>
      <c r="O691" s="731"/>
      <c r="P691" s="731"/>
      <c r="Q691" s="731"/>
      <c r="R691" s="731"/>
      <c r="S691" s="731"/>
      <c r="T691" s="731"/>
    </row>
    <row r="692" spans="1:20" x14ac:dyDescent="0.2">
      <c r="A692" s="731"/>
      <c r="B692" s="731"/>
      <c r="C692" s="731"/>
      <c r="D692" s="731"/>
      <c r="E692" s="731"/>
      <c r="F692" s="731"/>
      <c r="G692" s="731"/>
      <c r="H692" s="731"/>
      <c r="I692" s="731"/>
      <c r="J692" s="731"/>
      <c r="K692" s="731"/>
      <c r="L692" s="731"/>
      <c r="M692" s="731"/>
      <c r="N692" s="731"/>
      <c r="O692" s="731"/>
      <c r="P692" s="731"/>
      <c r="Q692" s="731"/>
      <c r="R692" s="731"/>
      <c r="S692" s="731"/>
      <c r="T692" s="731"/>
    </row>
    <row r="693" spans="1:20" x14ac:dyDescent="0.2">
      <c r="A693" s="731"/>
      <c r="B693" s="731"/>
      <c r="C693" s="731"/>
      <c r="D693" s="731"/>
      <c r="E693" s="731"/>
      <c r="F693" s="731"/>
      <c r="G693" s="731"/>
      <c r="H693" s="731"/>
      <c r="I693" s="731"/>
      <c r="J693" s="731"/>
      <c r="K693" s="731"/>
      <c r="L693" s="731"/>
      <c r="M693" s="731"/>
      <c r="N693" s="731"/>
      <c r="O693" s="731"/>
      <c r="P693" s="731"/>
      <c r="Q693" s="731"/>
      <c r="R693" s="731"/>
      <c r="S693" s="731"/>
      <c r="T693" s="731"/>
    </row>
    <row r="694" spans="1:20" x14ac:dyDescent="0.2">
      <c r="A694" s="731"/>
      <c r="B694" s="731"/>
      <c r="C694" s="731"/>
      <c r="D694" s="731"/>
      <c r="E694" s="731"/>
      <c r="F694" s="731"/>
      <c r="G694" s="731"/>
      <c r="H694" s="731"/>
      <c r="I694" s="731"/>
      <c r="J694" s="731"/>
      <c r="K694" s="731"/>
      <c r="L694" s="731"/>
      <c r="M694" s="731"/>
      <c r="N694" s="731"/>
      <c r="O694" s="731"/>
      <c r="P694" s="731"/>
      <c r="Q694" s="731"/>
      <c r="R694" s="731"/>
      <c r="S694" s="731"/>
      <c r="T694" s="731"/>
    </row>
    <row r="695" spans="1:20" x14ac:dyDescent="0.2">
      <c r="A695" s="731"/>
      <c r="B695" s="731"/>
      <c r="C695" s="731"/>
      <c r="D695" s="731"/>
      <c r="E695" s="731"/>
      <c r="F695" s="731"/>
      <c r="G695" s="731"/>
      <c r="H695" s="731"/>
      <c r="I695" s="731"/>
      <c r="J695" s="731"/>
      <c r="K695" s="731"/>
      <c r="L695" s="731"/>
      <c r="M695" s="731"/>
      <c r="N695" s="731"/>
      <c r="O695" s="731"/>
      <c r="P695" s="731"/>
      <c r="Q695" s="731"/>
      <c r="R695" s="731"/>
      <c r="S695" s="731"/>
      <c r="T695" s="731"/>
    </row>
    <row r="696" spans="1:20" x14ac:dyDescent="0.2">
      <c r="A696" s="731"/>
      <c r="B696" s="731"/>
      <c r="C696" s="731"/>
      <c r="D696" s="731"/>
      <c r="E696" s="731"/>
      <c r="F696" s="731"/>
      <c r="G696" s="731"/>
      <c r="H696" s="731"/>
      <c r="I696" s="731"/>
      <c r="J696" s="731"/>
      <c r="K696" s="731"/>
      <c r="L696" s="731"/>
      <c r="M696" s="731"/>
      <c r="N696" s="731"/>
      <c r="O696" s="731"/>
      <c r="P696" s="731"/>
      <c r="Q696" s="731"/>
      <c r="R696" s="731"/>
      <c r="S696" s="731"/>
      <c r="T696" s="731"/>
    </row>
    <row r="697" spans="1:20" x14ac:dyDescent="0.2">
      <c r="A697" s="731"/>
      <c r="B697" s="731"/>
      <c r="C697" s="731"/>
      <c r="D697" s="731"/>
      <c r="E697" s="731"/>
      <c r="F697" s="731"/>
      <c r="G697" s="731"/>
      <c r="H697" s="731"/>
      <c r="I697" s="731"/>
      <c r="J697" s="731"/>
      <c r="K697" s="731"/>
      <c r="L697" s="731"/>
      <c r="M697" s="731"/>
      <c r="N697" s="731"/>
      <c r="O697" s="731"/>
      <c r="P697" s="731"/>
      <c r="Q697" s="731"/>
      <c r="R697" s="731"/>
      <c r="S697" s="731"/>
      <c r="T697" s="731"/>
    </row>
    <row r="698" spans="1:20" x14ac:dyDescent="0.2">
      <c r="A698" s="731"/>
      <c r="B698" s="731"/>
      <c r="C698" s="731"/>
      <c r="D698" s="731"/>
      <c r="E698" s="731"/>
      <c r="F698" s="731"/>
      <c r="G698" s="731"/>
      <c r="H698" s="731"/>
      <c r="I698" s="731"/>
      <c r="J698" s="731"/>
      <c r="K698" s="731"/>
      <c r="L698" s="731"/>
      <c r="M698" s="731"/>
      <c r="N698" s="731"/>
      <c r="O698" s="731"/>
      <c r="P698" s="731"/>
      <c r="Q698" s="731"/>
      <c r="R698" s="731"/>
      <c r="S698" s="731"/>
      <c r="T698" s="731"/>
    </row>
    <row r="699" spans="1:20" x14ac:dyDescent="0.2">
      <c r="A699" s="731"/>
      <c r="B699" s="731"/>
      <c r="C699" s="731"/>
      <c r="D699" s="731"/>
      <c r="E699" s="731"/>
      <c r="F699" s="731"/>
      <c r="G699" s="731"/>
      <c r="H699" s="731"/>
      <c r="I699" s="731"/>
      <c r="J699" s="731"/>
      <c r="K699" s="731"/>
      <c r="L699" s="731"/>
      <c r="M699" s="731"/>
      <c r="N699" s="731"/>
      <c r="O699" s="731"/>
      <c r="P699" s="731"/>
      <c r="Q699" s="731"/>
      <c r="R699" s="731"/>
      <c r="S699" s="731"/>
      <c r="T699" s="731"/>
    </row>
    <row r="700" spans="1:20" x14ac:dyDescent="0.2">
      <c r="A700" s="731"/>
      <c r="B700" s="731"/>
      <c r="C700" s="731"/>
      <c r="D700" s="731"/>
      <c r="E700" s="731"/>
      <c r="F700" s="731"/>
      <c r="G700" s="731"/>
      <c r="H700" s="731"/>
      <c r="I700" s="731"/>
      <c r="J700" s="731"/>
      <c r="K700" s="731"/>
      <c r="L700" s="731"/>
      <c r="M700" s="731"/>
      <c r="N700" s="731"/>
      <c r="O700" s="731"/>
      <c r="P700" s="731"/>
      <c r="Q700" s="731"/>
      <c r="R700" s="731"/>
      <c r="S700" s="731"/>
      <c r="T700" s="731"/>
    </row>
    <row r="701" spans="1:20" x14ac:dyDescent="0.2">
      <c r="A701" s="731"/>
      <c r="B701" s="731"/>
      <c r="C701" s="731"/>
      <c r="D701" s="731"/>
      <c r="E701" s="731"/>
      <c r="F701" s="731"/>
      <c r="G701" s="731"/>
      <c r="H701" s="731"/>
      <c r="I701" s="731"/>
      <c r="J701" s="731"/>
      <c r="K701" s="731"/>
      <c r="L701" s="731"/>
      <c r="M701" s="731"/>
      <c r="N701" s="731"/>
      <c r="O701" s="731"/>
      <c r="P701" s="731"/>
      <c r="Q701" s="731"/>
      <c r="R701" s="731"/>
      <c r="S701" s="731"/>
      <c r="T701" s="731"/>
    </row>
    <row r="702" spans="1:20" x14ac:dyDescent="0.2">
      <c r="A702" s="731"/>
      <c r="B702" s="731"/>
      <c r="C702" s="731"/>
      <c r="D702" s="731"/>
      <c r="E702" s="731"/>
      <c r="F702" s="731"/>
      <c r="G702" s="731"/>
      <c r="H702" s="731"/>
      <c r="I702" s="731"/>
      <c r="J702" s="731"/>
      <c r="K702" s="731"/>
      <c r="L702" s="731"/>
      <c r="M702" s="731"/>
      <c r="N702" s="731"/>
      <c r="O702" s="731"/>
      <c r="P702" s="731"/>
      <c r="Q702" s="731"/>
      <c r="R702" s="731"/>
      <c r="S702" s="731"/>
      <c r="T702" s="731"/>
    </row>
    <row r="703" spans="1:20" x14ac:dyDescent="0.2">
      <c r="A703" s="731"/>
      <c r="B703" s="731"/>
      <c r="C703" s="731"/>
      <c r="D703" s="731"/>
      <c r="E703" s="731"/>
      <c r="F703" s="731"/>
      <c r="G703" s="731"/>
      <c r="H703" s="731"/>
      <c r="I703" s="731"/>
      <c r="J703" s="731"/>
      <c r="K703" s="731"/>
      <c r="L703" s="731"/>
      <c r="M703" s="731"/>
      <c r="N703" s="731"/>
      <c r="O703" s="731"/>
      <c r="P703" s="731"/>
      <c r="Q703" s="731"/>
      <c r="R703" s="731"/>
      <c r="S703" s="731"/>
      <c r="T703" s="731"/>
    </row>
    <row r="704" spans="1:20" x14ac:dyDescent="0.2">
      <c r="A704" s="731"/>
      <c r="B704" s="731"/>
      <c r="C704" s="731"/>
      <c r="D704" s="731"/>
      <c r="E704" s="731"/>
      <c r="F704" s="731"/>
      <c r="G704" s="731"/>
      <c r="H704" s="731"/>
      <c r="I704" s="731"/>
      <c r="J704" s="731"/>
      <c r="K704" s="731"/>
      <c r="L704" s="731"/>
      <c r="M704" s="731"/>
      <c r="N704" s="731"/>
      <c r="O704" s="731"/>
      <c r="P704" s="731"/>
      <c r="Q704" s="731"/>
      <c r="R704" s="731"/>
      <c r="S704" s="731"/>
      <c r="T704" s="731"/>
    </row>
    <row r="705" spans="1:20" x14ac:dyDescent="0.2">
      <c r="A705" s="731"/>
      <c r="B705" s="731"/>
      <c r="C705" s="731"/>
      <c r="D705" s="731"/>
      <c r="E705" s="731"/>
      <c r="F705" s="731"/>
      <c r="G705" s="731"/>
      <c r="H705" s="731"/>
      <c r="I705" s="731"/>
      <c r="J705" s="731"/>
      <c r="K705" s="731"/>
      <c r="L705" s="731"/>
      <c r="M705" s="731"/>
      <c r="N705" s="731"/>
      <c r="O705" s="731"/>
      <c r="P705" s="731"/>
      <c r="Q705" s="731"/>
      <c r="R705" s="731"/>
      <c r="S705" s="731"/>
      <c r="T705" s="731"/>
    </row>
    <row r="706" spans="1:20" x14ac:dyDescent="0.2">
      <c r="A706" s="731"/>
      <c r="B706" s="731"/>
      <c r="C706" s="731"/>
      <c r="D706" s="731"/>
      <c r="E706" s="731"/>
      <c r="F706" s="731"/>
      <c r="G706" s="731"/>
      <c r="H706" s="731"/>
      <c r="I706" s="731"/>
      <c r="J706" s="731"/>
      <c r="K706" s="731"/>
      <c r="L706" s="731"/>
      <c r="M706" s="731"/>
      <c r="N706" s="731"/>
      <c r="O706" s="731"/>
      <c r="P706" s="731"/>
      <c r="Q706" s="731"/>
      <c r="R706" s="731"/>
      <c r="S706" s="731"/>
      <c r="T706" s="731"/>
    </row>
    <row r="707" spans="1:20" x14ac:dyDescent="0.2">
      <c r="A707" s="731"/>
      <c r="B707" s="731"/>
      <c r="C707" s="731"/>
      <c r="D707" s="731"/>
      <c r="E707" s="731"/>
      <c r="F707" s="731"/>
      <c r="G707" s="731"/>
      <c r="H707" s="731"/>
      <c r="I707" s="731"/>
      <c r="J707" s="731"/>
      <c r="K707" s="731"/>
      <c r="L707" s="731"/>
      <c r="M707" s="731"/>
      <c r="N707" s="731"/>
      <c r="O707" s="731"/>
      <c r="P707" s="731"/>
      <c r="Q707" s="731"/>
      <c r="R707" s="731"/>
      <c r="S707" s="731"/>
      <c r="T707" s="731"/>
    </row>
    <row r="708" spans="1:20" x14ac:dyDescent="0.2">
      <c r="A708" s="731"/>
      <c r="B708" s="731"/>
      <c r="C708" s="731"/>
      <c r="D708" s="731"/>
      <c r="E708" s="731"/>
      <c r="F708" s="731"/>
      <c r="G708" s="731"/>
      <c r="H708" s="731"/>
      <c r="I708" s="731"/>
      <c r="J708" s="731"/>
      <c r="K708" s="731"/>
      <c r="L708" s="731"/>
      <c r="M708" s="731"/>
      <c r="N708" s="731"/>
      <c r="O708" s="731"/>
      <c r="P708" s="731"/>
      <c r="Q708" s="731"/>
      <c r="R708" s="731"/>
      <c r="S708" s="731"/>
      <c r="T708" s="731"/>
    </row>
    <row r="709" spans="1:20" x14ac:dyDescent="0.2">
      <c r="A709" s="731"/>
      <c r="B709" s="731"/>
      <c r="C709" s="731"/>
      <c r="D709" s="731"/>
      <c r="E709" s="731"/>
      <c r="F709" s="731"/>
      <c r="G709" s="731"/>
      <c r="H709" s="731"/>
      <c r="I709" s="731"/>
      <c r="J709" s="731"/>
      <c r="K709" s="731"/>
      <c r="L709" s="731"/>
      <c r="M709" s="731"/>
      <c r="N709" s="731"/>
      <c r="O709" s="731"/>
      <c r="P709" s="731"/>
      <c r="Q709" s="731"/>
      <c r="R709" s="731"/>
      <c r="S709" s="731"/>
      <c r="T709" s="731"/>
    </row>
    <row r="710" spans="1:20" x14ac:dyDescent="0.2">
      <c r="A710" s="731"/>
      <c r="B710" s="731"/>
      <c r="C710" s="731"/>
      <c r="D710" s="731"/>
      <c r="E710" s="731"/>
      <c r="F710" s="731"/>
      <c r="G710" s="731"/>
      <c r="H710" s="731"/>
      <c r="I710" s="731"/>
      <c r="J710" s="731"/>
      <c r="K710" s="731"/>
      <c r="L710" s="731"/>
      <c r="M710" s="731"/>
      <c r="N710" s="731"/>
      <c r="O710" s="731"/>
      <c r="P710" s="731"/>
      <c r="Q710" s="731"/>
      <c r="R710" s="731"/>
      <c r="S710" s="731"/>
      <c r="T710" s="731"/>
    </row>
    <row r="711" spans="1:20" x14ac:dyDescent="0.2">
      <c r="A711" s="731"/>
      <c r="B711" s="731"/>
      <c r="C711" s="731"/>
      <c r="D711" s="731"/>
      <c r="E711" s="731"/>
      <c r="F711" s="731"/>
      <c r="G711" s="731"/>
      <c r="H711" s="731"/>
      <c r="I711" s="731"/>
      <c r="J711" s="731"/>
      <c r="K711" s="731"/>
      <c r="L711" s="731"/>
      <c r="M711" s="731"/>
      <c r="N711" s="731"/>
      <c r="O711" s="731"/>
      <c r="P711" s="731"/>
      <c r="Q711" s="731"/>
      <c r="R711" s="731"/>
      <c r="S711" s="731"/>
      <c r="T711" s="731"/>
    </row>
    <row r="712" spans="1:20" x14ac:dyDescent="0.2">
      <c r="A712" s="731"/>
      <c r="B712" s="731"/>
      <c r="C712" s="731"/>
      <c r="D712" s="731"/>
      <c r="E712" s="731"/>
      <c r="F712" s="731"/>
      <c r="G712" s="731"/>
      <c r="H712" s="731"/>
      <c r="I712" s="731"/>
      <c r="J712" s="731"/>
      <c r="K712" s="731"/>
      <c r="L712" s="731"/>
      <c r="M712" s="731"/>
      <c r="N712" s="731"/>
      <c r="O712" s="731"/>
      <c r="P712" s="731"/>
      <c r="Q712" s="731"/>
      <c r="R712" s="731"/>
      <c r="S712" s="731"/>
      <c r="T712" s="731"/>
    </row>
    <row r="713" spans="1:20" x14ac:dyDescent="0.2">
      <c r="A713" s="731"/>
      <c r="B713" s="731"/>
      <c r="C713" s="731"/>
      <c r="D713" s="731"/>
      <c r="E713" s="731"/>
      <c r="F713" s="731"/>
      <c r="G713" s="731"/>
      <c r="H713" s="731"/>
      <c r="I713" s="731"/>
      <c r="J713" s="731"/>
      <c r="K713" s="731"/>
      <c r="L713" s="731"/>
      <c r="M713" s="731"/>
      <c r="N713" s="731"/>
      <c r="O713" s="731"/>
      <c r="P713" s="731"/>
      <c r="Q713" s="731"/>
      <c r="R713" s="731"/>
      <c r="S713" s="731"/>
      <c r="T713" s="731"/>
    </row>
    <row r="714" spans="1:20" x14ac:dyDescent="0.2">
      <c r="A714" s="731"/>
      <c r="B714" s="731"/>
      <c r="C714" s="731"/>
      <c r="D714" s="731"/>
      <c r="E714" s="731"/>
      <c r="F714" s="731"/>
      <c r="G714" s="731"/>
      <c r="H714" s="731"/>
      <c r="I714" s="731"/>
      <c r="J714" s="731"/>
      <c r="K714" s="731"/>
      <c r="L714" s="731"/>
      <c r="M714" s="731"/>
      <c r="N714" s="731"/>
      <c r="O714" s="731"/>
      <c r="P714" s="731"/>
      <c r="Q714" s="731"/>
      <c r="R714" s="731"/>
      <c r="S714" s="731"/>
      <c r="T714" s="731"/>
    </row>
    <row r="715" spans="1:20" x14ac:dyDescent="0.2">
      <c r="A715" s="731"/>
      <c r="B715" s="731"/>
      <c r="C715" s="731"/>
      <c r="D715" s="731"/>
      <c r="E715" s="731"/>
      <c r="F715" s="731"/>
      <c r="G715" s="731"/>
      <c r="H715" s="731"/>
      <c r="I715" s="731"/>
      <c r="J715" s="731"/>
      <c r="K715" s="731"/>
      <c r="L715" s="731"/>
      <c r="M715" s="731"/>
      <c r="N715" s="731"/>
      <c r="O715" s="731"/>
      <c r="P715" s="731"/>
      <c r="Q715" s="731"/>
      <c r="R715" s="731"/>
      <c r="S715" s="731"/>
      <c r="T715" s="731"/>
    </row>
    <row r="716" spans="1:20" x14ac:dyDescent="0.2">
      <c r="A716" s="731"/>
      <c r="B716" s="731"/>
      <c r="C716" s="731"/>
      <c r="D716" s="731"/>
      <c r="E716" s="731"/>
      <c r="F716" s="731"/>
      <c r="G716" s="731"/>
      <c r="H716" s="731"/>
      <c r="I716" s="731"/>
      <c r="J716" s="731"/>
      <c r="K716" s="731"/>
      <c r="L716" s="731"/>
      <c r="M716" s="731"/>
      <c r="N716" s="731"/>
      <c r="O716" s="731"/>
      <c r="P716" s="731"/>
      <c r="Q716" s="731"/>
      <c r="R716" s="731"/>
      <c r="S716" s="731"/>
      <c r="T716" s="731"/>
    </row>
    <row r="717" spans="1:20" x14ac:dyDescent="0.2">
      <c r="A717" s="731"/>
      <c r="B717" s="731"/>
      <c r="C717" s="731"/>
      <c r="D717" s="731"/>
      <c r="E717" s="731"/>
      <c r="F717" s="731"/>
      <c r="G717" s="731"/>
      <c r="H717" s="731"/>
      <c r="I717" s="731"/>
      <c r="J717" s="731"/>
      <c r="K717" s="731"/>
      <c r="L717" s="731"/>
      <c r="M717" s="731"/>
      <c r="N717" s="731"/>
      <c r="O717" s="731"/>
      <c r="P717" s="731"/>
      <c r="Q717" s="731"/>
      <c r="R717" s="731"/>
      <c r="S717" s="731"/>
      <c r="T717" s="731"/>
    </row>
    <row r="718" spans="1:20" x14ac:dyDescent="0.2">
      <c r="A718" s="731"/>
      <c r="B718" s="731"/>
      <c r="C718" s="731"/>
      <c r="D718" s="731"/>
      <c r="E718" s="731"/>
      <c r="F718" s="731"/>
      <c r="G718" s="731"/>
      <c r="H718" s="731"/>
      <c r="I718" s="731"/>
      <c r="J718" s="731"/>
      <c r="K718" s="731"/>
      <c r="L718" s="731"/>
      <c r="M718" s="731"/>
      <c r="N718" s="731"/>
      <c r="O718" s="731"/>
      <c r="P718" s="731"/>
      <c r="Q718" s="731"/>
      <c r="R718" s="731"/>
      <c r="S718" s="731"/>
      <c r="T718" s="731"/>
    </row>
    <row r="719" spans="1:20" x14ac:dyDescent="0.2">
      <c r="A719" s="731"/>
      <c r="B719" s="731"/>
      <c r="C719" s="731"/>
      <c r="D719" s="731"/>
      <c r="E719" s="731"/>
      <c r="F719" s="731"/>
      <c r="G719" s="731"/>
      <c r="H719" s="731"/>
      <c r="I719" s="731"/>
      <c r="J719" s="731"/>
      <c r="K719" s="731"/>
      <c r="L719" s="731"/>
      <c r="M719" s="731"/>
      <c r="N719" s="731"/>
      <c r="O719" s="731"/>
      <c r="P719" s="731"/>
      <c r="Q719" s="731"/>
      <c r="R719" s="731"/>
      <c r="S719" s="731"/>
      <c r="T719" s="731"/>
    </row>
    <row r="720" spans="1:20" x14ac:dyDescent="0.2">
      <c r="A720" s="731"/>
      <c r="B720" s="731"/>
      <c r="C720" s="731"/>
      <c r="D720" s="731"/>
      <c r="E720" s="731"/>
      <c r="F720" s="731"/>
      <c r="G720" s="731"/>
      <c r="H720" s="731"/>
      <c r="I720" s="731"/>
      <c r="J720" s="731"/>
      <c r="K720" s="731"/>
      <c r="L720" s="731"/>
      <c r="M720" s="731"/>
      <c r="N720" s="731"/>
      <c r="O720" s="731"/>
      <c r="P720" s="731"/>
      <c r="Q720" s="731"/>
      <c r="R720" s="731"/>
      <c r="S720" s="731"/>
      <c r="T720" s="731"/>
    </row>
    <row r="721" spans="1:20" x14ac:dyDescent="0.2">
      <c r="A721" s="731"/>
      <c r="B721" s="731"/>
      <c r="C721" s="731"/>
      <c r="D721" s="731"/>
      <c r="E721" s="731"/>
      <c r="F721" s="731"/>
      <c r="G721" s="731"/>
      <c r="H721" s="731"/>
      <c r="I721" s="731"/>
      <c r="J721" s="731"/>
      <c r="K721" s="731"/>
      <c r="L721" s="731"/>
      <c r="M721" s="731"/>
      <c r="N721" s="731"/>
      <c r="O721" s="731"/>
      <c r="P721" s="731"/>
      <c r="Q721" s="731"/>
      <c r="R721" s="731"/>
      <c r="S721" s="731"/>
      <c r="T721" s="731"/>
    </row>
    <row r="722" spans="1:20" x14ac:dyDescent="0.2">
      <c r="A722" s="731"/>
      <c r="B722" s="731"/>
      <c r="C722" s="731"/>
      <c r="D722" s="731"/>
      <c r="E722" s="731"/>
      <c r="F722" s="731"/>
      <c r="G722" s="731"/>
      <c r="H722" s="731"/>
      <c r="I722" s="731"/>
      <c r="J722" s="731"/>
      <c r="K722" s="731"/>
      <c r="L722" s="731"/>
      <c r="M722" s="731"/>
      <c r="N722" s="731"/>
      <c r="O722" s="731"/>
      <c r="P722" s="731"/>
      <c r="Q722" s="731"/>
      <c r="R722" s="731"/>
      <c r="S722" s="731"/>
      <c r="T722" s="731"/>
    </row>
    <row r="723" spans="1:20" x14ac:dyDescent="0.2">
      <c r="A723" s="731"/>
      <c r="B723" s="731"/>
      <c r="C723" s="731"/>
      <c r="D723" s="731"/>
      <c r="E723" s="731"/>
      <c r="F723" s="731"/>
      <c r="G723" s="731"/>
      <c r="H723" s="731"/>
      <c r="I723" s="731"/>
      <c r="J723" s="731"/>
      <c r="K723" s="731"/>
      <c r="L723" s="731"/>
      <c r="M723" s="731"/>
      <c r="N723" s="731"/>
      <c r="O723" s="731"/>
      <c r="P723" s="731"/>
      <c r="Q723" s="731"/>
      <c r="R723" s="731"/>
      <c r="S723" s="731"/>
      <c r="T723" s="731"/>
    </row>
    <row r="724" spans="1:20" x14ac:dyDescent="0.2">
      <c r="A724" s="731"/>
      <c r="B724" s="731"/>
      <c r="C724" s="731"/>
      <c r="D724" s="731"/>
      <c r="E724" s="731"/>
      <c r="F724" s="731"/>
      <c r="G724" s="731"/>
      <c r="H724" s="731"/>
      <c r="I724" s="731"/>
      <c r="J724" s="731"/>
      <c r="K724" s="731"/>
      <c r="L724" s="731"/>
      <c r="M724" s="731"/>
      <c r="N724" s="731"/>
      <c r="O724" s="731"/>
      <c r="P724" s="731"/>
      <c r="Q724" s="731"/>
      <c r="R724" s="731"/>
      <c r="S724" s="731"/>
      <c r="T724" s="731"/>
    </row>
    <row r="725" spans="1:20" x14ac:dyDescent="0.2">
      <c r="A725" s="731"/>
      <c r="B725" s="731"/>
      <c r="C725" s="731"/>
      <c r="D725" s="731"/>
      <c r="E725" s="731"/>
      <c r="F725" s="731"/>
      <c r="G725" s="731"/>
      <c r="H725" s="731"/>
      <c r="I725" s="731"/>
      <c r="J725" s="731"/>
      <c r="K725" s="731"/>
      <c r="L725" s="731"/>
      <c r="M725" s="731"/>
      <c r="N725" s="731"/>
      <c r="O725" s="731"/>
      <c r="P725" s="731"/>
      <c r="Q725" s="731"/>
      <c r="R725" s="731"/>
      <c r="S725" s="731"/>
      <c r="T725" s="731"/>
    </row>
    <row r="726" spans="1:20" x14ac:dyDescent="0.2">
      <c r="A726" s="731"/>
      <c r="B726" s="731"/>
      <c r="C726" s="731"/>
      <c r="D726" s="731"/>
      <c r="E726" s="731"/>
      <c r="F726" s="731"/>
      <c r="G726" s="731"/>
      <c r="H726" s="731"/>
      <c r="I726" s="731"/>
      <c r="J726" s="731"/>
      <c r="K726" s="731"/>
      <c r="L726" s="731"/>
      <c r="M726" s="731"/>
      <c r="N726" s="731"/>
      <c r="O726" s="731"/>
      <c r="P726" s="731"/>
      <c r="Q726" s="731"/>
      <c r="R726" s="731"/>
      <c r="S726" s="731"/>
      <c r="T726" s="731"/>
    </row>
    <row r="727" spans="1:20" x14ac:dyDescent="0.2">
      <c r="A727" s="731"/>
      <c r="B727" s="731"/>
      <c r="C727" s="731"/>
      <c r="D727" s="731"/>
      <c r="E727" s="731"/>
      <c r="F727" s="731"/>
      <c r="G727" s="731"/>
      <c r="H727" s="731"/>
      <c r="I727" s="731"/>
      <c r="J727" s="731"/>
      <c r="K727" s="731"/>
      <c r="L727" s="731"/>
      <c r="M727" s="731"/>
      <c r="N727" s="731"/>
      <c r="O727" s="731"/>
      <c r="P727" s="731"/>
      <c r="Q727" s="731"/>
      <c r="R727" s="731"/>
      <c r="S727" s="731"/>
      <c r="T727" s="731"/>
    </row>
    <row r="728" spans="1:20" x14ac:dyDescent="0.2">
      <c r="A728" s="731"/>
      <c r="B728" s="731"/>
      <c r="C728" s="731"/>
      <c r="D728" s="731"/>
      <c r="E728" s="731"/>
      <c r="F728" s="731"/>
      <c r="G728" s="731"/>
      <c r="H728" s="731"/>
      <c r="I728" s="731"/>
      <c r="J728" s="731"/>
      <c r="K728" s="731"/>
      <c r="L728" s="731"/>
      <c r="M728" s="731"/>
      <c r="N728" s="731"/>
      <c r="O728" s="731"/>
      <c r="P728" s="731"/>
      <c r="Q728" s="731"/>
      <c r="R728" s="731"/>
      <c r="S728" s="731"/>
      <c r="T728" s="731"/>
    </row>
    <row r="729" spans="1:20" x14ac:dyDescent="0.2">
      <c r="A729" s="731"/>
      <c r="B729" s="731"/>
      <c r="C729" s="731"/>
      <c r="D729" s="731"/>
      <c r="E729" s="731"/>
      <c r="F729" s="731"/>
      <c r="G729" s="731"/>
      <c r="H729" s="731"/>
      <c r="I729" s="731"/>
      <c r="J729" s="731"/>
      <c r="K729" s="731"/>
      <c r="L729" s="731"/>
      <c r="M729" s="731"/>
      <c r="N729" s="731"/>
      <c r="O729" s="731"/>
      <c r="P729" s="731"/>
      <c r="Q729" s="731"/>
      <c r="R729" s="731"/>
      <c r="S729" s="731"/>
      <c r="T729" s="731"/>
    </row>
    <row r="730" spans="1:20" x14ac:dyDescent="0.2">
      <c r="A730" s="731"/>
      <c r="B730" s="731"/>
      <c r="C730" s="731"/>
      <c r="D730" s="731"/>
      <c r="E730" s="731"/>
      <c r="F730" s="731"/>
      <c r="G730" s="731"/>
      <c r="H730" s="731"/>
      <c r="I730" s="731"/>
      <c r="J730" s="731"/>
      <c r="K730" s="731"/>
      <c r="L730" s="731"/>
      <c r="M730" s="731"/>
      <c r="N730" s="731"/>
      <c r="O730" s="731"/>
      <c r="P730" s="731"/>
      <c r="Q730" s="731"/>
      <c r="R730" s="731"/>
      <c r="S730" s="731"/>
      <c r="T730" s="731"/>
    </row>
    <row r="731" spans="1:20" x14ac:dyDescent="0.2">
      <c r="A731" s="731"/>
      <c r="B731" s="731"/>
      <c r="C731" s="731"/>
      <c r="D731" s="731"/>
      <c r="E731" s="731"/>
      <c r="F731" s="731"/>
      <c r="G731" s="731"/>
      <c r="H731" s="731"/>
      <c r="I731" s="731"/>
      <c r="J731" s="731"/>
      <c r="K731" s="731"/>
      <c r="L731" s="731"/>
      <c r="M731" s="731"/>
      <c r="N731" s="731"/>
      <c r="O731" s="731"/>
      <c r="P731" s="731"/>
      <c r="Q731" s="731"/>
      <c r="R731" s="731"/>
      <c r="S731" s="731"/>
      <c r="T731" s="731"/>
    </row>
    <row r="732" spans="1:20" x14ac:dyDescent="0.2">
      <c r="A732" s="731"/>
      <c r="B732" s="731"/>
      <c r="C732" s="731"/>
      <c r="D732" s="731"/>
      <c r="E732" s="731"/>
      <c r="F732" s="731"/>
      <c r="G732" s="731"/>
      <c r="H732" s="731"/>
      <c r="I732" s="731"/>
      <c r="J732" s="731"/>
      <c r="K732" s="731"/>
      <c r="L732" s="731"/>
      <c r="M732" s="731"/>
      <c r="N732" s="731"/>
      <c r="O732" s="731"/>
      <c r="P732" s="731"/>
      <c r="Q732" s="731"/>
      <c r="R732" s="731"/>
      <c r="S732" s="731"/>
      <c r="T732" s="731"/>
    </row>
    <row r="733" spans="1:20" x14ac:dyDescent="0.2">
      <c r="A733" s="731"/>
      <c r="B733" s="731"/>
      <c r="C733" s="731"/>
      <c r="D733" s="731"/>
      <c r="E733" s="731"/>
      <c r="F733" s="731"/>
      <c r="G733" s="731"/>
      <c r="H733" s="731"/>
      <c r="I733" s="731"/>
      <c r="J733" s="731"/>
      <c r="K733" s="731"/>
      <c r="L733" s="731"/>
      <c r="M733" s="731"/>
      <c r="N733" s="731"/>
      <c r="O733" s="731"/>
      <c r="P733" s="731"/>
      <c r="Q733" s="731"/>
      <c r="R733" s="731"/>
      <c r="S733" s="731"/>
      <c r="T733" s="731"/>
    </row>
    <row r="734" spans="1:20" x14ac:dyDescent="0.2">
      <c r="A734" s="731"/>
      <c r="B734" s="731"/>
      <c r="C734" s="731"/>
      <c r="D734" s="731"/>
      <c r="E734" s="731"/>
      <c r="F734" s="731"/>
      <c r="G734" s="731"/>
      <c r="H734" s="731"/>
      <c r="I734" s="731"/>
      <c r="J734" s="731"/>
      <c r="K734" s="731"/>
      <c r="L734" s="731"/>
      <c r="M734" s="731"/>
      <c r="N734" s="731"/>
      <c r="O734" s="731"/>
      <c r="P734" s="731"/>
      <c r="Q734" s="731"/>
      <c r="R734" s="731"/>
      <c r="S734" s="731"/>
      <c r="T734" s="731"/>
    </row>
    <row r="735" spans="1:20" x14ac:dyDescent="0.2">
      <c r="A735" s="731"/>
      <c r="B735" s="731"/>
      <c r="C735" s="731"/>
      <c r="D735" s="731"/>
      <c r="E735" s="731"/>
      <c r="F735" s="731"/>
      <c r="G735" s="731"/>
      <c r="H735" s="731"/>
      <c r="I735" s="731"/>
      <c r="J735" s="731"/>
      <c r="K735" s="731"/>
      <c r="L735" s="731"/>
      <c r="M735" s="731"/>
      <c r="N735" s="731"/>
      <c r="O735" s="731"/>
      <c r="P735" s="731"/>
      <c r="Q735" s="731"/>
      <c r="R735" s="731"/>
      <c r="S735" s="731"/>
      <c r="T735" s="731"/>
    </row>
    <row r="736" spans="1:20" x14ac:dyDescent="0.2">
      <c r="A736" s="731"/>
      <c r="B736" s="731"/>
      <c r="C736" s="731"/>
      <c r="D736" s="731"/>
      <c r="E736" s="731"/>
      <c r="F736" s="731"/>
      <c r="G736" s="731"/>
      <c r="H736" s="731"/>
      <c r="I736" s="731"/>
      <c r="J736" s="731"/>
      <c r="K736" s="731"/>
      <c r="L736" s="731"/>
      <c r="M736" s="731"/>
      <c r="N736" s="731"/>
      <c r="O736" s="731"/>
      <c r="P736" s="731"/>
      <c r="Q736" s="731"/>
      <c r="R736" s="731"/>
      <c r="S736" s="731"/>
      <c r="T736" s="731"/>
    </row>
    <row r="737" spans="1:20" x14ac:dyDescent="0.2">
      <c r="A737" s="731"/>
      <c r="B737" s="731"/>
      <c r="C737" s="731"/>
      <c r="D737" s="731"/>
      <c r="E737" s="731"/>
      <c r="F737" s="731"/>
      <c r="G737" s="731"/>
      <c r="H737" s="731"/>
      <c r="I737" s="731"/>
      <c r="J737" s="731"/>
      <c r="K737" s="731"/>
      <c r="L737" s="731"/>
      <c r="M737" s="731"/>
      <c r="N737" s="731"/>
      <c r="O737" s="731"/>
      <c r="P737" s="731"/>
      <c r="Q737" s="731"/>
      <c r="R737" s="731"/>
      <c r="S737" s="731"/>
      <c r="T737" s="731"/>
    </row>
    <row r="738" spans="1:20" x14ac:dyDescent="0.2">
      <c r="A738" s="731"/>
      <c r="B738" s="731"/>
      <c r="C738" s="731"/>
      <c r="D738" s="731"/>
      <c r="E738" s="731"/>
      <c r="F738" s="731"/>
      <c r="G738" s="731"/>
      <c r="H738" s="731"/>
      <c r="I738" s="731"/>
      <c r="J738" s="731"/>
      <c r="K738" s="731"/>
      <c r="L738" s="731"/>
      <c r="M738" s="731"/>
      <c r="N738" s="731"/>
      <c r="O738" s="731"/>
      <c r="P738" s="731"/>
      <c r="Q738" s="731"/>
      <c r="R738" s="731"/>
      <c r="S738" s="731"/>
      <c r="T738" s="731"/>
    </row>
    <row r="739" spans="1:20" x14ac:dyDescent="0.2">
      <c r="A739" s="731"/>
      <c r="B739" s="731"/>
      <c r="C739" s="731"/>
      <c r="D739" s="731"/>
      <c r="E739" s="731"/>
      <c r="F739" s="731"/>
      <c r="G739" s="731"/>
      <c r="H739" s="731"/>
      <c r="I739" s="731"/>
      <c r="J739" s="731"/>
      <c r="K739" s="731"/>
      <c r="L739" s="731"/>
      <c r="M739" s="731"/>
      <c r="N739" s="731"/>
      <c r="O739" s="731"/>
      <c r="P739" s="731"/>
      <c r="Q739" s="731"/>
      <c r="R739" s="731"/>
      <c r="S739" s="731"/>
      <c r="T739" s="731"/>
    </row>
    <row r="740" spans="1:20" x14ac:dyDescent="0.2">
      <c r="A740" s="731"/>
      <c r="B740" s="731"/>
      <c r="C740" s="731"/>
      <c r="D740" s="731"/>
      <c r="E740" s="731"/>
      <c r="F740" s="731"/>
      <c r="G740" s="731"/>
      <c r="H740" s="731"/>
      <c r="I740" s="731"/>
      <c r="J740" s="731"/>
      <c r="K740" s="731"/>
      <c r="L740" s="731"/>
      <c r="M740" s="731"/>
      <c r="N740" s="731"/>
      <c r="O740" s="731"/>
      <c r="P740" s="731"/>
      <c r="Q740" s="731"/>
      <c r="R740" s="731"/>
      <c r="S740" s="731"/>
      <c r="T740" s="731"/>
    </row>
    <row r="741" spans="1:20" x14ac:dyDescent="0.2">
      <c r="A741" s="731"/>
      <c r="B741" s="731"/>
      <c r="C741" s="731"/>
      <c r="D741" s="731"/>
      <c r="E741" s="731"/>
      <c r="F741" s="731"/>
      <c r="G741" s="731"/>
      <c r="H741" s="731"/>
      <c r="I741" s="731"/>
      <c r="J741" s="731"/>
      <c r="K741" s="731"/>
      <c r="L741" s="731"/>
      <c r="M741" s="731"/>
      <c r="N741" s="731"/>
      <c r="O741" s="731"/>
      <c r="P741" s="731"/>
      <c r="Q741" s="731"/>
      <c r="R741" s="731"/>
      <c r="S741" s="731"/>
      <c r="T741" s="731"/>
    </row>
    <row r="742" spans="1:20" x14ac:dyDescent="0.2">
      <c r="A742" s="731"/>
      <c r="B742" s="731"/>
      <c r="C742" s="731"/>
      <c r="D742" s="731"/>
      <c r="E742" s="731"/>
      <c r="F742" s="731"/>
      <c r="G742" s="731"/>
      <c r="H742" s="731"/>
      <c r="I742" s="731"/>
      <c r="J742" s="731"/>
      <c r="K742" s="731"/>
      <c r="L742" s="731"/>
      <c r="M742" s="731"/>
      <c r="N742" s="731"/>
      <c r="O742" s="731"/>
      <c r="P742" s="731"/>
      <c r="Q742" s="731"/>
      <c r="R742" s="731"/>
      <c r="S742" s="731"/>
      <c r="T742" s="731"/>
    </row>
    <row r="743" spans="1:20" x14ac:dyDescent="0.2">
      <c r="A743" s="731"/>
      <c r="B743" s="731"/>
      <c r="C743" s="731"/>
      <c r="D743" s="731"/>
      <c r="E743" s="731"/>
      <c r="F743" s="731"/>
      <c r="G743" s="731"/>
      <c r="H743" s="731"/>
      <c r="I743" s="731"/>
      <c r="J743" s="731"/>
      <c r="K743" s="731"/>
      <c r="L743" s="731"/>
      <c r="M743" s="731"/>
      <c r="N743" s="731"/>
      <c r="O743" s="731"/>
      <c r="P743" s="731"/>
      <c r="Q743" s="731"/>
      <c r="R743" s="731"/>
      <c r="S743" s="731"/>
      <c r="T743" s="731"/>
    </row>
    <row r="744" spans="1:20" x14ac:dyDescent="0.2">
      <c r="A744" s="731"/>
      <c r="B744" s="731"/>
      <c r="C744" s="731"/>
      <c r="D744" s="731"/>
      <c r="E744" s="731"/>
      <c r="F744" s="731"/>
      <c r="G744" s="731"/>
      <c r="H744" s="731"/>
      <c r="I744" s="731"/>
      <c r="J744" s="731"/>
      <c r="K744" s="731"/>
      <c r="L744" s="731"/>
      <c r="M744" s="731"/>
      <c r="N744" s="731"/>
      <c r="O744" s="731"/>
      <c r="P744" s="731"/>
      <c r="Q744" s="731"/>
      <c r="R744" s="731"/>
      <c r="S744" s="731"/>
      <c r="T744" s="731"/>
    </row>
    <row r="745" spans="1:20" x14ac:dyDescent="0.2">
      <c r="A745" s="731"/>
      <c r="B745" s="731"/>
      <c r="C745" s="731"/>
      <c r="D745" s="731"/>
      <c r="E745" s="731"/>
      <c r="F745" s="731"/>
      <c r="G745" s="731"/>
      <c r="H745" s="731"/>
      <c r="I745" s="731"/>
      <c r="J745" s="731"/>
      <c r="K745" s="731"/>
      <c r="L745" s="731"/>
      <c r="M745" s="731"/>
      <c r="N745" s="731"/>
      <c r="O745" s="731"/>
      <c r="P745" s="731"/>
      <c r="Q745" s="731"/>
      <c r="R745" s="731"/>
      <c r="S745" s="731"/>
      <c r="T745" s="731"/>
    </row>
    <row r="746" spans="1:20" x14ac:dyDescent="0.2">
      <c r="A746" s="731"/>
      <c r="B746" s="731"/>
      <c r="C746" s="731"/>
      <c r="D746" s="731"/>
      <c r="E746" s="731"/>
      <c r="F746" s="731"/>
      <c r="G746" s="731"/>
      <c r="H746" s="731"/>
      <c r="I746" s="731"/>
      <c r="J746" s="731"/>
      <c r="K746" s="731"/>
      <c r="L746" s="731"/>
      <c r="M746" s="731"/>
      <c r="N746" s="731"/>
      <c r="O746" s="731"/>
      <c r="P746" s="731"/>
      <c r="Q746" s="731"/>
      <c r="R746" s="731"/>
      <c r="S746" s="731"/>
      <c r="T746" s="731"/>
    </row>
    <row r="747" spans="1:20" x14ac:dyDescent="0.2">
      <c r="A747" s="731"/>
      <c r="B747" s="731"/>
      <c r="C747" s="731"/>
      <c r="D747" s="731"/>
      <c r="E747" s="731"/>
      <c r="F747" s="731"/>
      <c r="G747" s="731"/>
      <c r="H747" s="731"/>
      <c r="I747" s="731"/>
      <c r="J747" s="731"/>
      <c r="K747" s="731"/>
      <c r="L747" s="731"/>
      <c r="M747" s="731"/>
      <c r="N747" s="731"/>
      <c r="O747" s="731"/>
      <c r="P747" s="731"/>
      <c r="Q747" s="731"/>
      <c r="R747" s="731"/>
      <c r="S747" s="731"/>
      <c r="T747" s="731"/>
    </row>
    <row r="748" spans="1:20" x14ac:dyDescent="0.2">
      <c r="A748" s="731"/>
      <c r="B748" s="731"/>
      <c r="C748" s="731"/>
      <c r="D748" s="731"/>
      <c r="E748" s="731"/>
      <c r="F748" s="731"/>
      <c r="G748" s="731"/>
      <c r="H748" s="731"/>
      <c r="I748" s="731"/>
      <c r="J748" s="731"/>
      <c r="K748" s="731"/>
      <c r="L748" s="731"/>
      <c r="M748" s="731"/>
      <c r="N748" s="731"/>
      <c r="O748" s="731"/>
      <c r="P748" s="731"/>
      <c r="Q748" s="731"/>
      <c r="R748" s="731"/>
      <c r="S748" s="731"/>
      <c r="T748" s="731"/>
    </row>
    <row r="749" spans="1:20" x14ac:dyDescent="0.2">
      <c r="A749" s="731"/>
      <c r="B749" s="731"/>
      <c r="C749" s="731"/>
      <c r="D749" s="731"/>
      <c r="E749" s="731"/>
      <c r="F749" s="731"/>
      <c r="G749" s="731"/>
      <c r="H749" s="731"/>
      <c r="I749" s="731"/>
      <c r="J749" s="731"/>
      <c r="K749" s="731"/>
      <c r="L749" s="731"/>
      <c r="M749" s="731"/>
      <c r="N749" s="731"/>
      <c r="O749" s="731"/>
      <c r="P749" s="731"/>
      <c r="Q749" s="731"/>
      <c r="R749" s="731"/>
      <c r="S749" s="731"/>
      <c r="T749" s="731"/>
    </row>
    <row r="750" spans="1:20" x14ac:dyDescent="0.2">
      <c r="A750" s="731"/>
      <c r="B750" s="731"/>
      <c r="C750" s="731"/>
      <c r="D750" s="731"/>
      <c r="E750" s="731"/>
      <c r="F750" s="731"/>
      <c r="G750" s="731"/>
      <c r="H750" s="731"/>
      <c r="I750" s="731"/>
      <c r="J750" s="731"/>
      <c r="K750" s="731"/>
      <c r="L750" s="731"/>
      <c r="M750" s="731"/>
      <c r="N750" s="731"/>
      <c r="O750" s="731"/>
      <c r="P750" s="731"/>
      <c r="Q750" s="731"/>
      <c r="R750" s="731"/>
      <c r="S750" s="731"/>
      <c r="T750" s="731"/>
    </row>
    <row r="751" spans="1:20" x14ac:dyDescent="0.2">
      <c r="A751" s="731"/>
      <c r="B751" s="731"/>
      <c r="C751" s="731"/>
      <c r="D751" s="731"/>
      <c r="E751" s="731"/>
      <c r="F751" s="731"/>
      <c r="G751" s="731"/>
      <c r="H751" s="731"/>
      <c r="I751" s="731"/>
      <c r="J751" s="731"/>
      <c r="K751" s="731"/>
      <c r="L751" s="731"/>
      <c r="M751" s="731"/>
      <c r="N751" s="731"/>
      <c r="O751" s="731"/>
      <c r="P751" s="731"/>
      <c r="Q751" s="731"/>
      <c r="R751" s="731"/>
      <c r="S751" s="731"/>
      <c r="T751" s="731"/>
    </row>
    <row r="752" spans="1:20" x14ac:dyDescent="0.2">
      <c r="A752" s="731"/>
      <c r="B752" s="731"/>
      <c r="C752" s="731"/>
      <c r="D752" s="731"/>
      <c r="E752" s="731"/>
      <c r="F752" s="731"/>
      <c r="G752" s="731"/>
      <c r="H752" s="731"/>
      <c r="I752" s="731"/>
      <c r="J752" s="731"/>
      <c r="K752" s="731"/>
      <c r="L752" s="731"/>
      <c r="M752" s="731"/>
      <c r="N752" s="731"/>
      <c r="O752" s="731"/>
      <c r="P752" s="731"/>
      <c r="Q752" s="731"/>
      <c r="R752" s="731"/>
      <c r="S752" s="731"/>
      <c r="T752" s="731"/>
    </row>
    <row r="753" spans="1:20" x14ac:dyDescent="0.2">
      <c r="A753" s="731"/>
      <c r="B753" s="731"/>
      <c r="C753" s="731"/>
      <c r="D753" s="731"/>
      <c r="E753" s="731"/>
      <c r="F753" s="731"/>
      <c r="G753" s="731"/>
      <c r="H753" s="731"/>
      <c r="I753" s="731"/>
      <c r="J753" s="731"/>
      <c r="K753" s="731"/>
      <c r="L753" s="731"/>
      <c r="M753" s="731"/>
      <c r="N753" s="731"/>
      <c r="O753" s="731"/>
      <c r="P753" s="731"/>
      <c r="Q753" s="731"/>
      <c r="R753" s="731"/>
      <c r="S753" s="731"/>
      <c r="T753" s="731"/>
    </row>
    <row r="754" spans="1:20" x14ac:dyDescent="0.2">
      <c r="A754" s="731"/>
      <c r="B754" s="731"/>
      <c r="C754" s="731"/>
      <c r="D754" s="731"/>
      <c r="E754" s="731"/>
      <c r="F754" s="731"/>
      <c r="G754" s="731"/>
      <c r="H754" s="731"/>
      <c r="I754" s="731"/>
      <c r="J754" s="731"/>
      <c r="K754" s="731"/>
      <c r="L754" s="731"/>
      <c r="M754" s="731"/>
      <c r="N754" s="731"/>
      <c r="O754" s="731"/>
      <c r="P754" s="731"/>
      <c r="Q754" s="731"/>
      <c r="R754" s="731"/>
      <c r="S754" s="731"/>
      <c r="T754" s="731"/>
    </row>
    <row r="755" spans="1:20" x14ac:dyDescent="0.2">
      <c r="A755" s="731"/>
      <c r="B755" s="731"/>
      <c r="C755" s="731"/>
      <c r="D755" s="731"/>
      <c r="E755" s="731"/>
      <c r="F755" s="731"/>
      <c r="G755" s="731"/>
      <c r="H755" s="731"/>
      <c r="I755" s="731"/>
      <c r="J755" s="731"/>
      <c r="K755" s="731"/>
      <c r="L755" s="731"/>
      <c r="M755" s="731"/>
      <c r="N755" s="731"/>
      <c r="O755" s="731"/>
      <c r="P755" s="731"/>
      <c r="Q755" s="731"/>
      <c r="R755" s="731"/>
      <c r="S755" s="731"/>
      <c r="T755" s="731"/>
    </row>
    <row r="756" spans="1:20" x14ac:dyDescent="0.2">
      <c r="A756" s="731"/>
      <c r="B756" s="731"/>
      <c r="C756" s="731"/>
      <c r="D756" s="731"/>
      <c r="E756" s="731"/>
      <c r="F756" s="731"/>
      <c r="G756" s="731"/>
      <c r="H756" s="731"/>
      <c r="I756" s="731"/>
      <c r="J756" s="731"/>
      <c r="K756" s="731"/>
      <c r="L756" s="731"/>
      <c r="M756" s="731"/>
      <c r="N756" s="731"/>
      <c r="O756" s="731"/>
      <c r="P756" s="731"/>
      <c r="Q756" s="731"/>
      <c r="R756" s="731"/>
      <c r="S756" s="731"/>
      <c r="T756" s="731"/>
    </row>
    <row r="757" spans="1:20" x14ac:dyDescent="0.2">
      <c r="A757" s="731"/>
      <c r="B757" s="731"/>
      <c r="C757" s="731"/>
      <c r="D757" s="731"/>
      <c r="E757" s="731"/>
      <c r="F757" s="731"/>
      <c r="G757" s="731"/>
      <c r="H757" s="731"/>
      <c r="I757" s="731"/>
      <c r="J757" s="731"/>
      <c r="K757" s="731"/>
      <c r="L757" s="731"/>
      <c r="M757" s="731"/>
      <c r="N757" s="731"/>
      <c r="O757" s="731"/>
      <c r="P757" s="731"/>
      <c r="Q757" s="731"/>
      <c r="R757" s="731"/>
      <c r="S757" s="731"/>
      <c r="T757" s="731"/>
    </row>
    <row r="758" spans="1:20" x14ac:dyDescent="0.2">
      <c r="A758" s="731"/>
      <c r="B758" s="731"/>
      <c r="C758" s="731"/>
      <c r="D758" s="731"/>
      <c r="E758" s="731"/>
      <c r="F758" s="731"/>
      <c r="G758" s="731"/>
      <c r="H758" s="731"/>
      <c r="I758" s="731"/>
      <c r="J758" s="731"/>
      <c r="K758" s="731"/>
      <c r="L758" s="731"/>
      <c r="M758" s="731"/>
      <c r="N758" s="731"/>
      <c r="O758" s="731"/>
      <c r="P758" s="731"/>
      <c r="Q758" s="731"/>
      <c r="R758" s="731"/>
      <c r="S758" s="731"/>
      <c r="T758" s="731"/>
    </row>
    <row r="759" spans="1:20" x14ac:dyDescent="0.2">
      <c r="A759" s="731"/>
      <c r="B759" s="731"/>
      <c r="C759" s="731"/>
      <c r="D759" s="731"/>
      <c r="E759" s="731"/>
      <c r="F759" s="731"/>
      <c r="G759" s="731"/>
      <c r="H759" s="731"/>
      <c r="I759" s="731"/>
      <c r="J759" s="731"/>
      <c r="K759" s="731"/>
      <c r="L759" s="731"/>
      <c r="M759" s="731"/>
      <c r="N759" s="731"/>
      <c r="O759" s="731"/>
      <c r="P759" s="731"/>
      <c r="Q759" s="731"/>
      <c r="R759" s="731"/>
      <c r="S759" s="731"/>
      <c r="T759" s="731"/>
    </row>
    <row r="760" spans="1:20" x14ac:dyDescent="0.2">
      <c r="A760" s="731"/>
      <c r="B760" s="731"/>
      <c r="C760" s="731"/>
      <c r="D760" s="731"/>
      <c r="E760" s="731"/>
      <c r="F760" s="731"/>
      <c r="G760" s="731"/>
      <c r="H760" s="731"/>
      <c r="I760" s="731"/>
      <c r="J760" s="731"/>
      <c r="K760" s="731"/>
      <c r="L760" s="731"/>
      <c r="M760" s="731"/>
      <c r="N760" s="731"/>
      <c r="O760" s="731"/>
      <c r="P760" s="731"/>
      <c r="Q760" s="731"/>
      <c r="R760" s="731"/>
      <c r="S760" s="731"/>
      <c r="T760" s="731"/>
    </row>
    <row r="761" spans="1:20" x14ac:dyDescent="0.2">
      <c r="A761" s="731"/>
      <c r="B761" s="731"/>
      <c r="C761" s="731"/>
      <c r="D761" s="731"/>
      <c r="E761" s="731"/>
      <c r="F761" s="731"/>
      <c r="G761" s="731"/>
      <c r="H761" s="731"/>
      <c r="I761" s="731"/>
      <c r="J761" s="731"/>
      <c r="K761" s="731"/>
      <c r="L761" s="731"/>
      <c r="M761" s="731"/>
      <c r="N761" s="731"/>
      <c r="O761" s="731"/>
      <c r="P761" s="731"/>
      <c r="Q761" s="731"/>
      <c r="R761" s="731"/>
      <c r="S761" s="731"/>
      <c r="T761" s="731"/>
    </row>
    <row r="762" spans="1:20" x14ac:dyDescent="0.2">
      <c r="A762" s="731"/>
      <c r="B762" s="731"/>
      <c r="C762" s="731"/>
      <c r="D762" s="731"/>
      <c r="E762" s="731"/>
      <c r="F762" s="731"/>
      <c r="G762" s="731"/>
      <c r="H762" s="731"/>
      <c r="I762" s="731"/>
      <c r="J762" s="731"/>
      <c r="K762" s="731"/>
      <c r="L762" s="731"/>
      <c r="M762" s="731"/>
      <c r="N762" s="731"/>
      <c r="O762" s="731"/>
      <c r="P762" s="731"/>
      <c r="Q762" s="731"/>
      <c r="R762" s="731"/>
      <c r="S762" s="731"/>
      <c r="T762" s="731"/>
    </row>
    <row r="763" spans="1:20" x14ac:dyDescent="0.2">
      <c r="A763" s="731"/>
      <c r="B763" s="731"/>
      <c r="C763" s="731"/>
      <c r="D763" s="731"/>
      <c r="E763" s="731"/>
      <c r="F763" s="731"/>
      <c r="G763" s="731"/>
      <c r="H763" s="731"/>
      <c r="I763" s="731"/>
      <c r="J763" s="731"/>
      <c r="K763" s="731"/>
      <c r="L763" s="731"/>
      <c r="M763" s="731"/>
      <c r="N763" s="731"/>
      <c r="O763" s="731"/>
      <c r="P763" s="731"/>
      <c r="Q763" s="731"/>
      <c r="R763" s="731"/>
      <c r="S763" s="731"/>
      <c r="T763" s="731"/>
    </row>
    <row r="764" spans="1:20" x14ac:dyDescent="0.2">
      <c r="A764" s="731"/>
      <c r="B764" s="731"/>
      <c r="C764" s="731"/>
      <c r="D764" s="731"/>
      <c r="E764" s="731"/>
      <c r="F764" s="731"/>
      <c r="G764" s="731"/>
      <c r="H764" s="731"/>
      <c r="I764" s="731"/>
      <c r="J764" s="731"/>
      <c r="K764" s="731"/>
      <c r="L764" s="731"/>
      <c r="M764" s="731"/>
      <c r="N764" s="731"/>
      <c r="O764" s="731"/>
      <c r="P764" s="731"/>
      <c r="Q764" s="731"/>
      <c r="R764" s="731"/>
      <c r="S764" s="731"/>
      <c r="T764" s="731"/>
    </row>
    <row r="765" spans="1:20" x14ac:dyDescent="0.2">
      <c r="A765" s="731"/>
      <c r="B765" s="731"/>
      <c r="C765" s="731"/>
      <c r="D765" s="731"/>
      <c r="E765" s="731"/>
      <c r="F765" s="731"/>
      <c r="G765" s="731"/>
      <c r="H765" s="731"/>
      <c r="I765" s="731"/>
      <c r="J765" s="731"/>
      <c r="K765" s="731"/>
      <c r="L765" s="731"/>
      <c r="M765" s="731"/>
      <c r="N765" s="731"/>
      <c r="O765" s="731"/>
      <c r="P765" s="731"/>
      <c r="Q765" s="731"/>
      <c r="R765" s="731"/>
      <c r="S765" s="731"/>
      <c r="T765" s="731"/>
    </row>
    <row r="766" spans="1:20" x14ac:dyDescent="0.2">
      <c r="A766" s="731"/>
      <c r="B766" s="731"/>
      <c r="C766" s="731"/>
      <c r="D766" s="731"/>
      <c r="E766" s="731"/>
      <c r="F766" s="731"/>
      <c r="G766" s="731"/>
      <c r="H766" s="731"/>
      <c r="I766" s="731"/>
      <c r="J766" s="731"/>
      <c r="K766" s="731"/>
      <c r="L766" s="731"/>
      <c r="M766" s="731"/>
      <c r="N766" s="731"/>
      <c r="O766" s="731"/>
      <c r="P766" s="731"/>
      <c r="Q766" s="731"/>
      <c r="R766" s="731"/>
      <c r="S766" s="731"/>
      <c r="T766" s="731"/>
    </row>
    <row r="767" spans="1:20" x14ac:dyDescent="0.2">
      <c r="A767" s="731"/>
      <c r="B767" s="731"/>
      <c r="C767" s="731"/>
      <c r="D767" s="731"/>
      <c r="E767" s="731"/>
      <c r="F767" s="731"/>
      <c r="G767" s="731"/>
      <c r="H767" s="731"/>
      <c r="I767" s="731"/>
      <c r="J767" s="731"/>
      <c r="K767" s="731"/>
      <c r="L767" s="731"/>
      <c r="M767" s="731"/>
      <c r="N767" s="731"/>
      <c r="O767" s="731"/>
      <c r="P767" s="731"/>
      <c r="Q767" s="731"/>
      <c r="R767" s="731"/>
      <c r="S767" s="731"/>
      <c r="T767" s="731"/>
    </row>
    <row r="768" spans="1:20" x14ac:dyDescent="0.2">
      <c r="A768" s="731"/>
      <c r="B768" s="731"/>
      <c r="C768" s="731"/>
      <c r="D768" s="731"/>
      <c r="E768" s="731"/>
      <c r="F768" s="731"/>
      <c r="G768" s="731"/>
      <c r="H768" s="731"/>
      <c r="I768" s="731"/>
      <c r="J768" s="731"/>
      <c r="K768" s="731"/>
      <c r="L768" s="731"/>
      <c r="M768" s="731"/>
      <c r="N768" s="731"/>
      <c r="O768" s="731"/>
      <c r="P768" s="731"/>
      <c r="Q768" s="731"/>
      <c r="R768" s="731"/>
      <c r="S768" s="731"/>
      <c r="T768" s="731"/>
    </row>
    <row r="769" spans="1:20" x14ac:dyDescent="0.2">
      <c r="A769" s="731"/>
      <c r="B769" s="731"/>
      <c r="C769" s="731"/>
      <c r="D769" s="731"/>
      <c r="E769" s="731"/>
      <c r="F769" s="731"/>
      <c r="G769" s="731"/>
      <c r="H769" s="731"/>
      <c r="I769" s="731"/>
      <c r="J769" s="731"/>
      <c r="K769" s="731"/>
      <c r="L769" s="731"/>
      <c r="M769" s="731"/>
      <c r="N769" s="731"/>
      <c r="O769" s="731"/>
      <c r="P769" s="731"/>
      <c r="Q769" s="731"/>
      <c r="R769" s="731"/>
      <c r="S769" s="731"/>
      <c r="T769" s="731"/>
    </row>
    <row r="770" spans="1:20" x14ac:dyDescent="0.2">
      <c r="A770" s="731"/>
      <c r="B770" s="731"/>
      <c r="C770" s="731"/>
      <c r="D770" s="731"/>
      <c r="E770" s="731"/>
      <c r="F770" s="731"/>
      <c r="G770" s="731"/>
      <c r="H770" s="731"/>
      <c r="I770" s="731"/>
      <c r="J770" s="731"/>
      <c r="K770" s="731"/>
      <c r="L770" s="731"/>
      <c r="M770" s="731"/>
      <c r="N770" s="731"/>
      <c r="O770" s="731"/>
      <c r="P770" s="731"/>
      <c r="Q770" s="731"/>
      <c r="R770" s="731"/>
      <c r="S770" s="731"/>
      <c r="T770" s="731"/>
    </row>
    <row r="771" spans="1:20" x14ac:dyDescent="0.2">
      <c r="A771" s="731"/>
      <c r="B771" s="731"/>
      <c r="C771" s="731"/>
      <c r="D771" s="731"/>
      <c r="E771" s="731"/>
      <c r="F771" s="731"/>
      <c r="G771" s="731"/>
      <c r="H771" s="731"/>
      <c r="I771" s="731"/>
      <c r="J771" s="731"/>
      <c r="K771" s="731"/>
      <c r="L771" s="731"/>
      <c r="M771" s="731"/>
      <c r="N771" s="731"/>
      <c r="O771" s="731"/>
      <c r="P771" s="731"/>
      <c r="Q771" s="731"/>
      <c r="R771" s="731"/>
      <c r="S771" s="731"/>
      <c r="T771" s="731"/>
    </row>
    <row r="772" spans="1:20" x14ac:dyDescent="0.2">
      <c r="A772" s="731"/>
      <c r="B772" s="731"/>
      <c r="C772" s="731"/>
      <c r="D772" s="731"/>
      <c r="E772" s="731"/>
      <c r="F772" s="731"/>
      <c r="G772" s="731"/>
      <c r="H772" s="731"/>
      <c r="I772" s="731"/>
      <c r="J772" s="731"/>
      <c r="K772" s="731"/>
      <c r="L772" s="731"/>
      <c r="M772" s="731"/>
      <c r="N772" s="731"/>
      <c r="O772" s="731"/>
      <c r="P772" s="731"/>
      <c r="Q772" s="731"/>
      <c r="R772" s="731"/>
      <c r="S772" s="731"/>
      <c r="T772" s="731"/>
    </row>
    <row r="773" spans="1:20" x14ac:dyDescent="0.2">
      <c r="A773" s="731"/>
      <c r="B773" s="731"/>
      <c r="C773" s="731"/>
      <c r="D773" s="731"/>
      <c r="E773" s="731"/>
      <c r="F773" s="731"/>
      <c r="G773" s="731"/>
      <c r="H773" s="731"/>
      <c r="I773" s="731"/>
      <c r="J773" s="731"/>
      <c r="K773" s="731"/>
      <c r="L773" s="731"/>
      <c r="M773" s="731"/>
      <c r="N773" s="731"/>
      <c r="O773" s="731"/>
      <c r="P773" s="731"/>
      <c r="Q773" s="731"/>
      <c r="R773" s="731"/>
      <c r="S773" s="731"/>
      <c r="T773" s="731"/>
    </row>
    <row r="774" spans="1:20" x14ac:dyDescent="0.2">
      <c r="A774" s="731"/>
      <c r="B774" s="731"/>
      <c r="C774" s="731"/>
      <c r="D774" s="731"/>
      <c r="E774" s="731"/>
      <c r="F774" s="731"/>
      <c r="G774" s="731"/>
      <c r="H774" s="731"/>
      <c r="I774" s="731"/>
      <c r="J774" s="731"/>
      <c r="K774" s="731"/>
      <c r="L774" s="731"/>
      <c r="M774" s="731"/>
      <c r="N774" s="731"/>
      <c r="O774" s="731"/>
      <c r="P774" s="731"/>
      <c r="Q774" s="731"/>
      <c r="R774" s="731"/>
      <c r="S774" s="731"/>
      <c r="T774" s="731"/>
    </row>
    <row r="775" spans="1:20" x14ac:dyDescent="0.2">
      <c r="A775" s="731"/>
      <c r="B775" s="731"/>
      <c r="C775" s="731"/>
      <c r="D775" s="731"/>
      <c r="E775" s="731"/>
      <c r="F775" s="731"/>
      <c r="G775" s="731"/>
      <c r="H775" s="731"/>
      <c r="I775" s="731"/>
      <c r="J775" s="731"/>
      <c r="K775" s="731"/>
      <c r="L775" s="731"/>
      <c r="M775" s="731"/>
      <c r="N775" s="731"/>
      <c r="O775" s="731"/>
      <c r="P775" s="731"/>
      <c r="Q775" s="731"/>
      <c r="R775" s="731"/>
      <c r="S775" s="731"/>
      <c r="T775" s="731"/>
    </row>
    <row r="776" spans="1:20" x14ac:dyDescent="0.2">
      <c r="A776" s="731"/>
      <c r="B776" s="731"/>
      <c r="C776" s="731"/>
      <c r="D776" s="731"/>
      <c r="E776" s="731"/>
      <c r="F776" s="731"/>
      <c r="G776" s="731"/>
      <c r="H776" s="731"/>
      <c r="I776" s="731"/>
      <c r="J776" s="731"/>
      <c r="K776" s="731"/>
      <c r="L776" s="731"/>
      <c r="M776" s="731"/>
      <c r="N776" s="731"/>
      <c r="O776" s="731"/>
      <c r="P776" s="731"/>
      <c r="Q776" s="731"/>
      <c r="R776" s="731"/>
      <c r="S776" s="731"/>
      <c r="T776" s="731"/>
    </row>
    <row r="777" spans="1:20" x14ac:dyDescent="0.2">
      <c r="A777" s="731"/>
      <c r="B777" s="731"/>
      <c r="C777" s="731"/>
      <c r="D777" s="731"/>
      <c r="E777" s="731"/>
      <c r="F777" s="731"/>
      <c r="G777" s="731"/>
      <c r="H777" s="731"/>
      <c r="I777" s="731"/>
      <c r="J777" s="731"/>
      <c r="K777" s="731"/>
      <c r="L777" s="731"/>
      <c r="M777" s="731"/>
      <c r="N777" s="731"/>
      <c r="O777" s="731"/>
      <c r="P777" s="731"/>
      <c r="Q777" s="731"/>
      <c r="R777" s="731"/>
      <c r="S777" s="731"/>
      <c r="T777" s="731"/>
    </row>
    <row r="778" spans="1:20" x14ac:dyDescent="0.2">
      <c r="A778" s="731"/>
      <c r="B778" s="731"/>
      <c r="C778" s="731"/>
      <c r="D778" s="731"/>
      <c r="E778" s="731"/>
      <c r="F778" s="731"/>
      <c r="G778" s="731"/>
      <c r="H778" s="731"/>
      <c r="I778" s="731"/>
      <c r="J778" s="731"/>
      <c r="K778" s="731"/>
      <c r="L778" s="731"/>
      <c r="M778" s="731"/>
      <c r="N778" s="731"/>
      <c r="O778" s="731"/>
      <c r="P778" s="731"/>
      <c r="Q778" s="731"/>
      <c r="R778" s="731"/>
      <c r="S778" s="731"/>
      <c r="T778" s="731"/>
    </row>
    <row r="779" spans="1:20" x14ac:dyDescent="0.2">
      <c r="A779" s="731"/>
      <c r="B779" s="731"/>
      <c r="C779" s="731"/>
      <c r="D779" s="731"/>
      <c r="E779" s="731"/>
      <c r="F779" s="731"/>
      <c r="G779" s="731"/>
      <c r="H779" s="731"/>
      <c r="I779" s="731"/>
      <c r="J779" s="731"/>
      <c r="K779" s="731"/>
      <c r="L779" s="731"/>
      <c r="M779" s="731"/>
      <c r="N779" s="731"/>
      <c r="O779" s="731"/>
      <c r="P779" s="731"/>
      <c r="Q779" s="731"/>
      <c r="R779" s="731"/>
      <c r="S779" s="731"/>
      <c r="T779" s="731"/>
    </row>
    <row r="780" spans="1:20" x14ac:dyDescent="0.2">
      <c r="A780" s="731"/>
      <c r="B780" s="731"/>
      <c r="C780" s="731"/>
      <c r="D780" s="731"/>
      <c r="E780" s="731"/>
      <c r="F780" s="731"/>
      <c r="G780" s="731"/>
      <c r="H780" s="731"/>
      <c r="I780" s="731"/>
      <c r="J780" s="731"/>
      <c r="K780" s="731"/>
      <c r="L780" s="731"/>
      <c r="M780" s="731"/>
      <c r="N780" s="731"/>
      <c r="O780" s="731"/>
      <c r="P780" s="731"/>
      <c r="Q780" s="731"/>
      <c r="R780" s="731"/>
      <c r="S780" s="731"/>
      <c r="T780" s="731"/>
    </row>
    <row r="781" spans="1:20" x14ac:dyDescent="0.2">
      <c r="A781" s="731"/>
      <c r="B781" s="731"/>
      <c r="C781" s="731"/>
      <c r="D781" s="731"/>
      <c r="E781" s="731"/>
      <c r="F781" s="731"/>
      <c r="G781" s="731"/>
      <c r="H781" s="731"/>
      <c r="I781" s="731"/>
      <c r="J781" s="731"/>
      <c r="K781" s="731"/>
      <c r="L781" s="731"/>
      <c r="M781" s="731"/>
      <c r="N781" s="731"/>
      <c r="O781" s="731"/>
      <c r="P781" s="731"/>
      <c r="Q781" s="731"/>
      <c r="R781" s="731"/>
      <c r="S781" s="731"/>
      <c r="T781" s="731"/>
    </row>
    <row r="782" spans="1:20" x14ac:dyDescent="0.2">
      <c r="A782" s="731"/>
      <c r="B782" s="731"/>
      <c r="C782" s="731"/>
      <c r="D782" s="731"/>
      <c r="E782" s="731"/>
      <c r="F782" s="731"/>
      <c r="G782" s="731"/>
      <c r="H782" s="731"/>
      <c r="I782" s="731"/>
      <c r="J782" s="731"/>
      <c r="K782" s="731"/>
      <c r="L782" s="731"/>
      <c r="M782" s="731"/>
      <c r="N782" s="731"/>
      <c r="O782" s="731"/>
      <c r="P782" s="731"/>
      <c r="Q782" s="731"/>
      <c r="R782" s="731"/>
      <c r="S782" s="731"/>
      <c r="T782" s="731"/>
    </row>
    <row r="783" spans="1:20" x14ac:dyDescent="0.2">
      <c r="A783" s="731"/>
      <c r="B783" s="731"/>
      <c r="C783" s="731"/>
      <c r="D783" s="731"/>
      <c r="E783" s="731"/>
      <c r="F783" s="731"/>
      <c r="G783" s="731"/>
      <c r="H783" s="731"/>
      <c r="I783" s="731"/>
      <c r="J783" s="731"/>
      <c r="K783" s="731"/>
      <c r="L783" s="731"/>
      <c r="M783" s="731"/>
      <c r="N783" s="731"/>
      <c r="O783" s="731"/>
      <c r="P783" s="731"/>
      <c r="Q783" s="731"/>
      <c r="R783" s="731"/>
      <c r="S783" s="731"/>
      <c r="T783" s="731"/>
    </row>
    <row r="784" spans="1:20" x14ac:dyDescent="0.2">
      <c r="A784" s="731"/>
      <c r="B784" s="731"/>
      <c r="C784" s="731"/>
      <c r="D784" s="731"/>
      <c r="E784" s="731"/>
      <c r="F784" s="731"/>
      <c r="G784" s="731"/>
      <c r="H784" s="731"/>
      <c r="I784" s="731"/>
      <c r="J784" s="731"/>
      <c r="K784" s="731"/>
      <c r="L784" s="731"/>
      <c r="M784" s="731"/>
      <c r="N784" s="731"/>
      <c r="O784" s="731"/>
      <c r="P784" s="731"/>
      <c r="Q784" s="731"/>
      <c r="R784" s="731"/>
      <c r="S784" s="731"/>
      <c r="T784" s="731"/>
    </row>
    <row r="785" spans="1:20" x14ac:dyDescent="0.2">
      <c r="A785" s="731"/>
      <c r="B785" s="731"/>
      <c r="C785" s="731"/>
      <c r="D785" s="731"/>
      <c r="E785" s="731"/>
      <c r="F785" s="731"/>
      <c r="G785" s="731"/>
      <c r="H785" s="731"/>
      <c r="I785" s="731"/>
      <c r="J785" s="731"/>
      <c r="K785" s="731"/>
      <c r="L785" s="731"/>
      <c r="M785" s="731"/>
      <c r="N785" s="731"/>
      <c r="O785" s="731"/>
      <c r="P785" s="731"/>
      <c r="Q785" s="731"/>
      <c r="R785" s="731"/>
      <c r="S785" s="731"/>
      <c r="T785" s="731"/>
    </row>
    <row r="786" spans="1:20" x14ac:dyDescent="0.2">
      <c r="A786" s="731"/>
      <c r="B786" s="731"/>
      <c r="C786" s="731"/>
      <c r="D786" s="731"/>
      <c r="E786" s="731"/>
      <c r="F786" s="731"/>
      <c r="G786" s="731"/>
      <c r="H786" s="731"/>
      <c r="I786" s="731"/>
      <c r="J786" s="731"/>
      <c r="K786" s="731"/>
      <c r="L786" s="731"/>
      <c r="M786" s="731"/>
      <c r="N786" s="731"/>
      <c r="O786" s="731"/>
      <c r="P786" s="731"/>
      <c r="Q786" s="731"/>
      <c r="R786" s="731"/>
      <c r="S786" s="731"/>
      <c r="T786" s="731"/>
    </row>
    <row r="787" spans="1:20" x14ac:dyDescent="0.2">
      <c r="A787" s="731"/>
      <c r="B787" s="731"/>
      <c r="C787" s="731"/>
      <c r="D787" s="731"/>
      <c r="E787" s="731"/>
      <c r="F787" s="731"/>
      <c r="G787" s="731"/>
      <c r="H787" s="731"/>
      <c r="I787" s="731"/>
      <c r="J787" s="731"/>
      <c r="K787" s="731"/>
      <c r="L787" s="731"/>
      <c r="M787" s="731"/>
      <c r="N787" s="731"/>
      <c r="O787" s="731"/>
      <c r="P787" s="731"/>
      <c r="Q787" s="731"/>
      <c r="R787" s="731"/>
      <c r="S787" s="731"/>
      <c r="T787" s="731"/>
    </row>
    <row r="788" spans="1:20" x14ac:dyDescent="0.2">
      <c r="A788" s="731"/>
      <c r="B788" s="731"/>
      <c r="C788" s="731"/>
      <c r="D788" s="731"/>
      <c r="E788" s="731"/>
      <c r="F788" s="731"/>
      <c r="G788" s="731"/>
      <c r="H788" s="731"/>
      <c r="I788" s="731"/>
      <c r="J788" s="731"/>
      <c r="K788" s="731"/>
      <c r="L788" s="731"/>
      <c r="M788" s="731"/>
      <c r="N788" s="731"/>
      <c r="O788" s="731"/>
      <c r="P788" s="731"/>
      <c r="Q788" s="731"/>
      <c r="R788" s="731"/>
      <c r="S788" s="731"/>
      <c r="T788" s="731"/>
    </row>
    <row r="789" spans="1:20" x14ac:dyDescent="0.2">
      <c r="A789" s="731"/>
      <c r="B789" s="731"/>
      <c r="C789" s="731"/>
      <c r="D789" s="731"/>
      <c r="E789" s="731"/>
      <c r="F789" s="731"/>
      <c r="G789" s="731"/>
      <c r="H789" s="731"/>
      <c r="I789" s="731"/>
      <c r="J789" s="731"/>
      <c r="K789" s="731"/>
      <c r="L789" s="731"/>
      <c r="M789" s="731"/>
      <c r="N789" s="731"/>
      <c r="O789" s="731"/>
      <c r="P789" s="731"/>
      <c r="Q789" s="731"/>
      <c r="R789" s="731"/>
      <c r="S789" s="731"/>
      <c r="T789" s="731"/>
    </row>
    <row r="790" spans="1:20" x14ac:dyDescent="0.2">
      <c r="A790" s="731"/>
      <c r="B790" s="731"/>
      <c r="C790" s="731"/>
      <c r="D790" s="731"/>
      <c r="E790" s="731"/>
      <c r="F790" s="731"/>
      <c r="G790" s="731"/>
      <c r="H790" s="731"/>
      <c r="I790" s="731"/>
      <c r="J790" s="731"/>
      <c r="K790" s="731"/>
      <c r="L790" s="731"/>
      <c r="M790" s="731"/>
      <c r="N790" s="731"/>
      <c r="O790" s="731"/>
      <c r="P790" s="731"/>
      <c r="Q790" s="731"/>
      <c r="R790" s="731"/>
      <c r="S790" s="731"/>
      <c r="T790" s="731"/>
    </row>
    <row r="791" spans="1:20" x14ac:dyDescent="0.2">
      <c r="A791" s="731"/>
      <c r="B791" s="731"/>
      <c r="C791" s="731"/>
      <c r="D791" s="731"/>
      <c r="E791" s="731"/>
      <c r="F791" s="731"/>
      <c r="G791" s="731"/>
      <c r="H791" s="731"/>
      <c r="I791" s="731"/>
      <c r="J791" s="731"/>
      <c r="K791" s="731"/>
      <c r="L791" s="731"/>
      <c r="M791" s="731"/>
      <c r="N791" s="731"/>
      <c r="O791" s="731"/>
      <c r="P791" s="731"/>
      <c r="Q791" s="731"/>
      <c r="R791" s="731"/>
      <c r="S791" s="731"/>
      <c r="T791" s="731"/>
    </row>
    <row r="792" spans="1:20" x14ac:dyDescent="0.2">
      <c r="A792" s="731"/>
      <c r="B792" s="731"/>
      <c r="C792" s="731"/>
      <c r="D792" s="731"/>
      <c r="E792" s="731"/>
      <c r="F792" s="731"/>
      <c r="G792" s="731"/>
      <c r="H792" s="731"/>
      <c r="I792" s="731"/>
      <c r="J792" s="731"/>
      <c r="K792" s="731"/>
      <c r="L792" s="731"/>
      <c r="M792" s="731"/>
      <c r="N792" s="731"/>
      <c r="O792" s="731"/>
      <c r="P792" s="731"/>
      <c r="Q792" s="731"/>
      <c r="R792" s="731"/>
      <c r="S792" s="731"/>
      <c r="T792" s="731"/>
    </row>
    <row r="793" spans="1:20" x14ac:dyDescent="0.2">
      <c r="A793" s="731"/>
      <c r="B793" s="731"/>
      <c r="C793" s="731"/>
      <c r="D793" s="731"/>
      <c r="E793" s="731"/>
      <c r="F793" s="731"/>
      <c r="G793" s="731"/>
      <c r="H793" s="731"/>
      <c r="I793" s="731"/>
      <c r="J793" s="731"/>
      <c r="K793" s="731"/>
      <c r="L793" s="731"/>
      <c r="M793" s="731"/>
      <c r="N793" s="731"/>
      <c r="O793" s="731"/>
      <c r="P793" s="731"/>
      <c r="Q793" s="731"/>
      <c r="R793" s="731"/>
      <c r="S793" s="731"/>
      <c r="T793" s="731"/>
    </row>
    <row r="794" spans="1:20" x14ac:dyDescent="0.2">
      <c r="A794" s="731"/>
      <c r="B794" s="731"/>
      <c r="C794" s="731"/>
      <c r="D794" s="731"/>
      <c r="E794" s="731"/>
      <c r="F794" s="731"/>
      <c r="G794" s="731"/>
      <c r="H794" s="731"/>
      <c r="I794" s="731"/>
      <c r="J794" s="731"/>
      <c r="K794" s="731"/>
      <c r="L794" s="731"/>
      <c r="M794" s="731"/>
      <c r="N794" s="731"/>
      <c r="O794" s="731"/>
      <c r="P794" s="731"/>
      <c r="Q794" s="731"/>
      <c r="R794" s="731"/>
      <c r="S794" s="731"/>
      <c r="T794" s="731"/>
    </row>
    <row r="795" spans="1:20" x14ac:dyDescent="0.2">
      <c r="A795" s="731"/>
      <c r="B795" s="731"/>
      <c r="C795" s="731"/>
      <c r="D795" s="731"/>
      <c r="E795" s="731"/>
      <c r="F795" s="731"/>
      <c r="G795" s="731"/>
      <c r="H795" s="731"/>
      <c r="I795" s="731"/>
      <c r="J795" s="731"/>
      <c r="K795" s="731"/>
      <c r="L795" s="731"/>
      <c r="M795" s="731"/>
      <c r="N795" s="731"/>
      <c r="O795" s="731"/>
      <c r="P795" s="731"/>
      <c r="Q795" s="731"/>
      <c r="R795" s="731"/>
      <c r="S795" s="731"/>
      <c r="T795" s="731"/>
    </row>
    <row r="796" spans="1:20" x14ac:dyDescent="0.2">
      <c r="A796" s="731"/>
      <c r="B796" s="731"/>
      <c r="C796" s="731"/>
      <c r="D796" s="731"/>
      <c r="E796" s="731"/>
      <c r="F796" s="731"/>
      <c r="G796" s="731"/>
      <c r="H796" s="731"/>
      <c r="I796" s="731"/>
      <c r="J796" s="731"/>
      <c r="K796" s="731"/>
      <c r="L796" s="731"/>
      <c r="M796" s="731"/>
      <c r="N796" s="731"/>
      <c r="O796" s="731"/>
      <c r="P796" s="731"/>
      <c r="Q796" s="731"/>
      <c r="R796" s="731"/>
      <c r="S796" s="731"/>
      <c r="T796" s="731"/>
    </row>
    <row r="797" spans="1:20" x14ac:dyDescent="0.2">
      <c r="A797" s="731"/>
      <c r="B797" s="731"/>
      <c r="C797" s="731"/>
      <c r="D797" s="731"/>
      <c r="E797" s="731"/>
      <c r="F797" s="731"/>
      <c r="G797" s="731"/>
      <c r="H797" s="731"/>
      <c r="I797" s="731"/>
      <c r="J797" s="731"/>
      <c r="K797" s="731"/>
      <c r="L797" s="731"/>
      <c r="M797" s="731"/>
      <c r="N797" s="731"/>
      <c r="O797" s="731"/>
      <c r="P797" s="731"/>
      <c r="Q797" s="731"/>
      <c r="R797" s="731"/>
      <c r="S797" s="731"/>
      <c r="T797" s="731"/>
    </row>
    <row r="798" spans="1:20" x14ac:dyDescent="0.2">
      <c r="A798" s="731"/>
      <c r="B798" s="731"/>
      <c r="C798" s="731"/>
      <c r="D798" s="731"/>
      <c r="E798" s="731"/>
      <c r="F798" s="731"/>
      <c r="G798" s="731"/>
      <c r="H798" s="731"/>
      <c r="I798" s="731"/>
      <c r="J798" s="731"/>
      <c r="K798" s="731"/>
      <c r="L798" s="731"/>
      <c r="M798" s="731"/>
      <c r="N798" s="731"/>
      <c r="O798" s="731"/>
      <c r="P798" s="731"/>
      <c r="Q798" s="731"/>
      <c r="R798" s="731"/>
      <c r="S798" s="731"/>
      <c r="T798" s="731"/>
    </row>
    <row r="799" spans="1:20" x14ac:dyDescent="0.2">
      <c r="A799" s="731"/>
      <c r="B799" s="731"/>
      <c r="C799" s="731"/>
      <c r="D799" s="731"/>
      <c r="E799" s="731"/>
      <c r="F799" s="731"/>
      <c r="G799" s="731"/>
      <c r="H799" s="731"/>
      <c r="I799" s="731"/>
      <c r="J799" s="731"/>
      <c r="K799" s="731"/>
      <c r="L799" s="731"/>
      <c r="M799" s="731"/>
      <c r="N799" s="731"/>
      <c r="O799" s="731"/>
      <c r="P799" s="731"/>
      <c r="Q799" s="731"/>
      <c r="R799" s="731"/>
      <c r="S799" s="731"/>
      <c r="T799" s="731"/>
    </row>
    <row r="800" spans="1:20" x14ac:dyDescent="0.2">
      <c r="A800" s="731"/>
      <c r="B800" s="731"/>
      <c r="C800" s="731"/>
      <c r="D800" s="731"/>
      <c r="E800" s="731"/>
      <c r="F800" s="731"/>
      <c r="G800" s="731"/>
      <c r="H800" s="731"/>
      <c r="I800" s="731"/>
      <c r="J800" s="731"/>
      <c r="K800" s="731"/>
      <c r="L800" s="731"/>
      <c r="M800" s="731"/>
      <c r="N800" s="731"/>
      <c r="O800" s="731"/>
      <c r="P800" s="731"/>
      <c r="Q800" s="731"/>
      <c r="R800" s="731"/>
      <c r="S800" s="731"/>
      <c r="T800" s="731"/>
    </row>
    <row r="801" spans="1:20" x14ac:dyDescent="0.2">
      <c r="A801" s="731"/>
      <c r="B801" s="731"/>
      <c r="C801" s="731"/>
      <c r="D801" s="731"/>
      <c r="E801" s="731"/>
      <c r="F801" s="731"/>
      <c r="G801" s="731"/>
      <c r="H801" s="731"/>
      <c r="I801" s="731"/>
      <c r="J801" s="731"/>
      <c r="K801" s="731"/>
      <c r="L801" s="731"/>
      <c r="M801" s="731"/>
      <c r="N801" s="731"/>
      <c r="O801" s="731"/>
      <c r="P801" s="731"/>
      <c r="Q801" s="731"/>
      <c r="R801" s="731"/>
      <c r="S801" s="731"/>
      <c r="T801" s="731"/>
    </row>
    <row r="802" spans="1:20" x14ac:dyDescent="0.2">
      <c r="A802" s="731"/>
      <c r="B802" s="731"/>
      <c r="C802" s="731"/>
      <c r="D802" s="731"/>
      <c r="E802" s="731"/>
      <c r="F802" s="731"/>
      <c r="G802" s="731"/>
      <c r="H802" s="731"/>
      <c r="I802" s="731"/>
      <c r="J802" s="731"/>
      <c r="K802" s="731"/>
      <c r="L802" s="731"/>
      <c r="M802" s="731"/>
      <c r="N802" s="731"/>
      <c r="O802" s="731"/>
      <c r="P802" s="731"/>
      <c r="Q802" s="731"/>
      <c r="R802" s="731"/>
      <c r="S802" s="731"/>
      <c r="T802" s="731"/>
    </row>
    <row r="803" spans="1:20" x14ac:dyDescent="0.2">
      <c r="A803" s="731"/>
      <c r="B803" s="731"/>
      <c r="C803" s="731"/>
      <c r="D803" s="731"/>
      <c r="E803" s="731"/>
      <c r="F803" s="731"/>
      <c r="G803" s="731"/>
      <c r="H803" s="731"/>
      <c r="I803" s="731"/>
      <c r="J803" s="731"/>
      <c r="K803" s="731"/>
      <c r="L803" s="731"/>
      <c r="M803" s="731"/>
      <c r="N803" s="731"/>
      <c r="O803" s="731"/>
      <c r="P803" s="731"/>
      <c r="Q803" s="731"/>
      <c r="R803" s="731"/>
      <c r="S803" s="731"/>
      <c r="T803" s="731"/>
    </row>
    <row r="804" spans="1:20" x14ac:dyDescent="0.2">
      <c r="A804" s="731"/>
      <c r="B804" s="731"/>
      <c r="C804" s="731"/>
      <c r="D804" s="731"/>
      <c r="E804" s="731"/>
      <c r="F804" s="731"/>
      <c r="G804" s="731"/>
      <c r="H804" s="731"/>
      <c r="I804" s="731"/>
      <c r="J804" s="731"/>
      <c r="K804" s="731"/>
      <c r="L804" s="731"/>
      <c r="M804" s="731"/>
      <c r="N804" s="731"/>
      <c r="O804" s="731"/>
      <c r="P804" s="731"/>
      <c r="Q804" s="731"/>
      <c r="R804" s="731"/>
      <c r="S804" s="731"/>
      <c r="T804" s="731"/>
    </row>
    <row r="805" spans="1:20" x14ac:dyDescent="0.2">
      <c r="A805" s="731"/>
      <c r="B805" s="731"/>
      <c r="C805" s="731"/>
      <c r="D805" s="731"/>
      <c r="E805" s="731"/>
      <c r="F805" s="731"/>
      <c r="G805" s="731"/>
      <c r="H805" s="731"/>
      <c r="I805" s="731"/>
      <c r="J805" s="731"/>
      <c r="K805" s="731"/>
      <c r="L805" s="731"/>
      <c r="M805" s="731"/>
      <c r="N805" s="731"/>
      <c r="O805" s="731"/>
      <c r="P805" s="731"/>
      <c r="Q805" s="731"/>
      <c r="R805" s="731"/>
      <c r="S805" s="731"/>
      <c r="T805" s="731"/>
    </row>
    <row r="806" spans="1:20" x14ac:dyDescent="0.2">
      <c r="A806" s="731"/>
      <c r="B806" s="731"/>
      <c r="C806" s="731"/>
      <c r="D806" s="731"/>
      <c r="E806" s="731"/>
      <c r="F806" s="731"/>
      <c r="G806" s="731"/>
      <c r="H806" s="731"/>
      <c r="I806" s="731"/>
      <c r="J806" s="731"/>
      <c r="K806" s="731"/>
      <c r="L806" s="731"/>
      <c r="M806" s="731"/>
      <c r="N806" s="731"/>
      <c r="O806" s="731"/>
      <c r="P806" s="731"/>
      <c r="Q806" s="731"/>
      <c r="R806" s="731"/>
      <c r="S806" s="731"/>
      <c r="T806" s="731"/>
    </row>
    <row r="807" spans="1:20" x14ac:dyDescent="0.2">
      <c r="A807" s="731"/>
      <c r="B807" s="731"/>
      <c r="C807" s="731"/>
      <c r="D807" s="731"/>
      <c r="E807" s="731"/>
      <c r="F807" s="731"/>
      <c r="G807" s="731"/>
      <c r="H807" s="731"/>
      <c r="I807" s="731"/>
      <c r="J807" s="731"/>
      <c r="K807" s="731"/>
      <c r="L807" s="731"/>
      <c r="M807" s="731"/>
      <c r="N807" s="731"/>
      <c r="O807" s="731"/>
      <c r="P807" s="731"/>
      <c r="Q807" s="731"/>
      <c r="R807" s="731"/>
      <c r="S807" s="731"/>
      <c r="T807" s="731"/>
    </row>
    <row r="808" spans="1:20" x14ac:dyDescent="0.2">
      <c r="A808" s="731"/>
      <c r="B808" s="731"/>
      <c r="C808" s="731"/>
      <c r="D808" s="731"/>
      <c r="E808" s="731"/>
      <c r="F808" s="731"/>
      <c r="G808" s="731"/>
      <c r="H808" s="731"/>
      <c r="I808" s="731"/>
      <c r="J808" s="731"/>
      <c r="K808" s="731"/>
      <c r="L808" s="731"/>
      <c r="M808" s="731"/>
      <c r="N808" s="731"/>
      <c r="O808" s="731"/>
      <c r="P808" s="731"/>
      <c r="Q808" s="731"/>
      <c r="R808" s="731"/>
      <c r="S808" s="731"/>
      <c r="T808" s="731"/>
    </row>
    <row r="809" spans="1:20" x14ac:dyDescent="0.2">
      <c r="A809" s="731"/>
      <c r="B809" s="731"/>
      <c r="C809" s="731"/>
      <c r="D809" s="731"/>
      <c r="E809" s="731"/>
      <c r="F809" s="731"/>
      <c r="G809" s="731"/>
      <c r="H809" s="731"/>
      <c r="I809" s="731"/>
      <c r="J809" s="731"/>
      <c r="K809" s="731"/>
      <c r="L809" s="731"/>
      <c r="M809" s="731"/>
      <c r="N809" s="731"/>
      <c r="O809" s="731"/>
      <c r="P809" s="731"/>
      <c r="Q809" s="731"/>
      <c r="R809" s="731"/>
      <c r="S809" s="731"/>
      <c r="T809" s="731"/>
    </row>
    <row r="810" spans="1:20" x14ac:dyDescent="0.2">
      <c r="A810" s="731"/>
      <c r="B810" s="731"/>
      <c r="C810" s="731"/>
      <c r="D810" s="731"/>
      <c r="E810" s="731"/>
      <c r="F810" s="731"/>
      <c r="G810" s="731"/>
      <c r="H810" s="731"/>
      <c r="I810" s="731"/>
      <c r="J810" s="731"/>
      <c r="K810" s="731"/>
      <c r="L810" s="731"/>
      <c r="M810" s="731"/>
      <c r="N810" s="731"/>
      <c r="O810" s="731"/>
      <c r="P810" s="731"/>
      <c r="Q810" s="731"/>
      <c r="R810" s="731"/>
      <c r="S810" s="731"/>
      <c r="T810" s="731"/>
    </row>
    <row r="811" spans="1:20" x14ac:dyDescent="0.2">
      <c r="A811" s="731"/>
      <c r="B811" s="731"/>
      <c r="C811" s="731"/>
      <c r="D811" s="731"/>
      <c r="E811" s="731"/>
      <c r="F811" s="731"/>
      <c r="G811" s="731"/>
      <c r="H811" s="731"/>
      <c r="I811" s="731"/>
      <c r="J811" s="731"/>
      <c r="K811" s="731"/>
      <c r="L811" s="731"/>
      <c r="M811" s="731"/>
      <c r="N811" s="731"/>
      <c r="O811" s="731"/>
      <c r="P811" s="731"/>
      <c r="Q811" s="731"/>
      <c r="R811" s="731"/>
      <c r="S811" s="731"/>
      <c r="T811" s="731"/>
    </row>
    <row r="812" spans="1:20" x14ac:dyDescent="0.2">
      <c r="A812" s="731"/>
      <c r="B812" s="731"/>
      <c r="C812" s="731"/>
      <c r="D812" s="731"/>
      <c r="E812" s="731"/>
      <c r="F812" s="731"/>
      <c r="G812" s="731"/>
      <c r="H812" s="731"/>
      <c r="I812" s="731"/>
      <c r="J812" s="731"/>
      <c r="K812" s="731"/>
      <c r="L812" s="731"/>
      <c r="M812" s="731"/>
      <c r="N812" s="731"/>
      <c r="O812" s="731"/>
      <c r="P812" s="731"/>
      <c r="Q812" s="731"/>
      <c r="R812" s="731"/>
      <c r="S812" s="731"/>
      <c r="T812" s="731"/>
    </row>
    <row r="813" spans="1:20" x14ac:dyDescent="0.2">
      <c r="A813" s="731"/>
      <c r="B813" s="731"/>
      <c r="C813" s="731"/>
      <c r="D813" s="731"/>
      <c r="E813" s="731"/>
      <c r="F813" s="731"/>
      <c r="G813" s="731"/>
      <c r="H813" s="731"/>
      <c r="I813" s="731"/>
      <c r="J813" s="731"/>
      <c r="K813" s="731"/>
      <c r="L813" s="731"/>
      <c r="M813" s="731"/>
      <c r="N813" s="731"/>
      <c r="O813" s="731"/>
      <c r="P813" s="731"/>
      <c r="Q813" s="731"/>
      <c r="R813" s="731"/>
      <c r="S813" s="731"/>
      <c r="T813" s="731"/>
    </row>
    <row r="814" spans="1:20" x14ac:dyDescent="0.2">
      <c r="A814" s="731"/>
      <c r="B814" s="731"/>
      <c r="C814" s="731"/>
      <c r="D814" s="731"/>
      <c r="E814" s="731"/>
      <c r="F814" s="731"/>
      <c r="G814" s="731"/>
      <c r="H814" s="731"/>
      <c r="I814" s="731"/>
      <c r="J814" s="731"/>
      <c r="K814" s="731"/>
      <c r="L814" s="731"/>
      <c r="M814" s="731"/>
      <c r="N814" s="731"/>
      <c r="O814" s="731"/>
      <c r="P814" s="731"/>
      <c r="Q814" s="731"/>
      <c r="R814" s="731"/>
      <c r="S814" s="731"/>
      <c r="T814" s="731"/>
    </row>
    <row r="815" spans="1:20" x14ac:dyDescent="0.2">
      <c r="A815" s="731"/>
      <c r="B815" s="731"/>
      <c r="C815" s="731"/>
      <c r="D815" s="731"/>
      <c r="E815" s="731"/>
      <c r="F815" s="731"/>
      <c r="G815" s="731"/>
      <c r="H815" s="731"/>
      <c r="I815" s="731"/>
      <c r="J815" s="731"/>
      <c r="K815" s="731"/>
      <c r="L815" s="731"/>
      <c r="M815" s="731"/>
      <c r="N815" s="731"/>
      <c r="O815" s="731"/>
      <c r="P815" s="731"/>
      <c r="Q815" s="731"/>
      <c r="R815" s="731"/>
      <c r="S815" s="731"/>
      <c r="T815" s="731"/>
    </row>
    <row r="816" spans="1:20" x14ac:dyDescent="0.2">
      <c r="A816" s="731"/>
      <c r="B816" s="731"/>
      <c r="C816" s="731"/>
      <c r="D816" s="731"/>
      <c r="E816" s="731"/>
      <c r="F816" s="731"/>
      <c r="G816" s="731"/>
      <c r="H816" s="731"/>
      <c r="I816" s="731"/>
      <c r="J816" s="731"/>
      <c r="K816" s="731"/>
      <c r="L816" s="731"/>
      <c r="M816" s="731"/>
      <c r="N816" s="731"/>
      <c r="O816" s="731"/>
      <c r="P816" s="731"/>
      <c r="Q816" s="731"/>
      <c r="R816" s="731"/>
      <c r="S816" s="731"/>
      <c r="T816" s="731"/>
    </row>
    <row r="817" spans="1:20" x14ac:dyDescent="0.2">
      <c r="A817" s="731"/>
      <c r="B817" s="731"/>
      <c r="C817" s="731"/>
      <c r="D817" s="731"/>
      <c r="E817" s="731"/>
      <c r="F817" s="731"/>
      <c r="G817" s="731"/>
      <c r="H817" s="731"/>
      <c r="I817" s="731"/>
      <c r="J817" s="731"/>
      <c r="K817" s="731"/>
      <c r="L817" s="731"/>
      <c r="M817" s="731"/>
      <c r="N817" s="731"/>
      <c r="O817" s="731"/>
      <c r="P817" s="731"/>
      <c r="Q817" s="731"/>
      <c r="R817" s="731"/>
      <c r="S817" s="731"/>
      <c r="T817" s="731"/>
    </row>
    <row r="818" spans="1:20" x14ac:dyDescent="0.2">
      <c r="A818" s="731"/>
      <c r="B818" s="731"/>
      <c r="C818" s="731"/>
      <c r="D818" s="731"/>
      <c r="E818" s="731"/>
      <c r="F818" s="731"/>
      <c r="G818" s="731"/>
      <c r="H818" s="731"/>
      <c r="I818" s="731"/>
      <c r="J818" s="731"/>
      <c r="K818" s="731"/>
      <c r="L818" s="731"/>
      <c r="M818" s="731"/>
      <c r="N818" s="731"/>
      <c r="O818" s="731"/>
      <c r="P818" s="731"/>
      <c r="Q818" s="731"/>
      <c r="R818" s="731"/>
      <c r="S818" s="731"/>
      <c r="T818" s="731"/>
    </row>
    <row r="819" spans="1:20" x14ac:dyDescent="0.2">
      <c r="A819" s="731"/>
      <c r="B819" s="731"/>
      <c r="C819" s="731"/>
      <c r="D819" s="731"/>
      <c r="E819" s="731"/>
      <c r="F819" s="731"/>
      <c r="G819" s="731"/>
      <c r="H819" s="731"/>
      <c r="I819" s="731"/>
      <c r="J819" s="731"/>
      <c r="K819" s="731"/>
      <c r="L819" s="731"/>
      <c r="M819" s="731"/>
      <c r="N819" s="731"/>
      <c r="O819" s="731"/>
      <c r="P819" s="731"/>
      <c r="Q819" s="731"/>
      <c r="R819" s="731"/>
      <c r="S819" s="731"/>
      <c r="T819" s="731"/>
    </row>
    <row r="820" spans="1:20" x14ac:dyDescent="0.2">
      <c r="A820" s="731"/>
      <c r="B820" s="731"/>
      <c r="C820" s="731"/>
      <c r="D820" s="731"/>
      <c r="E820" s="731"/>
      <c r="F820" s="731"/>
      <c r="G820" s="731"/>
      <c r="H820" s="731"/>
      <c r="I820" s="731"/>
      <c r="J820" s="731"/>
      <c r="K820" s="731"/>
      <c r="L820" s="731"/>
      <c r="M820" s="731"/>
      <c r="N820" s="731"/>
      <c r="O820" s="731"/>
      <c r="P820" s="731"/>
      <c r="Q820" s="731"/>
      <c r="R820" s="731"/>
      <c r="S820" s="731"/>
      <c r="T820" s="731"/>
    </row>
    <row r="821" spans="1:20" x14ac:dyDescent="0.2">
      <c r="A821" s="731"/>
      <c r="B821" s="731"/>
      <c r="C821" s="731"/>
      <c r="D821" s="731"/>
      <c r="E821" s="731"/>
      <c r="F821" s="731"/>
      <c r="G821" s="731"/>
      <c r="H821" s="731"/>
      <c r="I821" s="731"/>
      <c r="J821" s="731"/>
      <c r="K821" s="731"/>
      <c r="L821" s="731"/>
      <c r="M821" s="731"/>
      <c r="N821" s="731"/>
      <c r="O821" s="731"/>
      <c r="P821" s="731"/>
      <c r="Q821" s="731"/>
      <c r="R821" s="731"/>
      <c r="S821" s="731"/>
      <c r="T821" s="731"/>
    </row>
    <row r="822" spans="1:20" x14ac:dyDescent="0.2">
      <c r="A822" s="731"/>
      <c r="B822" s="731"/>
      <c r="C822" s="731"/>
      <c r="D822" s="731"/>
      <c r="E822" s="731"/>
      <c r="F822" s="731"/>
      <c r="G822" s="731"/>
      <c r="H822" s="731"/>
      <c r="I822" s="731"/>
      <c r="J822" s="731"/>
      <c r="K822" s="731"/>
      <c r="L822" s="731"/>
      <c r="M822" s="731"/>
      <c r="N822" s="731"/>
      <c r="O822" s="731"/>
      <c r="P822" s="731"/>
      <c r="Q822" s="731"/>
      <c r="R822" s="731"/>
      <c r="S822" s="731"/>
      <c r="T822" s="731"/>
    </row>
    <row r="823" spans="1:20" x14ac:dyDescent="0.2">
      <c r="A823" s="731"/>
      <c r="B823" s="731"/>
      <c r="C823" s="731"/>
      <c r="D823" s="731"/>
      <c r="E823" s="731"/>
      <c r="F823" s="731"/>
      <c r="G823" s="731"/>
      <c r="H823" s="731"/>
      <c r="I823" s="731"/>
      <c r="J823" s="731"/>
      <c r="K823" s="731"/>
      <c r="L823" s="731"/>
      <c r="M823" s="731"/>
      <c r="N823" s="731"/>
      <c r="O823" s="731"/>
      <c r="P823" s="731"/>
      <c r="Q823" s="731"/>
      <c r="R823" s="731"/>
      <c r="S823" s="731"/>
      <c r="T823" s="731"/>
    </row>
    <row r="824" spans="1:20" x14ac:dyDescent="0.2">
      <c r="A824" s="731"/>
      <c r="B824" s="731"/>
      <c r="C824" s="731"/>
      <c r="D824" s="731"/>
      <c r="E824" s="731"/>
      <c r="F824" s="731"/>
      <c r="G824" s="731"/>
      <c r="H824" s="731"/>
      <c r="I824" s="731"/>
      <c r="J824" s="731"/>
      <c r="K824" s="731"/>
      <c r="L824" s="731"/>
      <c r="M824" s="731"/>
      <c r="N824" s="731"/>
      <c r="O824" s="731"/>
      <c r="P824" s="731"/>
      <c r="Q824" s="731"/>
      <c r="R824" s="731"/>
      <c r="S824" s="731"/>
      <c r="T824" s="731"/>
    </row>
    <row r="825" spans="1:20" x14ac:dyDescent="0.2">
      <c r="A825" s="731"/>
      <c r="B825" s="731"/>
      <c r="C825" s="731"/>
      <c r="D825" s="731"/>
      <c r="E825" s="731"/>
      <c r="F825" s="731"/>
      <c r="G825" s="731"/>
      <c r="H825" s="731"/>
      <c r="I825" s="731"/>
      <c r="J825" s="731"/>
      <c r="K825" s="731"/>
      <c r="L825" s="731"/>
      <c r="M825" s="731"/>
      <c r="N825" s="731"/>
      <c r="O825" s="731"/>
      <c r="P825" s="731"/>
      <c r="Q825" s="731"/>
      <c r="R825" s="731"/>
      <c r="S825" s="731"/>
      <c r="T825" s="731"/>
    </row>
    <row r="826" spans="1:20" x14ac:dyDescent="0.2">
      <c r="A826" s="731"/>
      <c r="B826" s="731"/>
      <c r="C826" s="731"/>
      <c r="D826" s="731"/>
      <c r="E826" s="731"/>
      <c r="F826" s="731"/>
      <c r="G826" s="731"/>
      <c r="H826" s="731"/>
      <c r="I826" s="731"/>
      <c r="J826" s="731"/>
      <c r="K826" s="731"/>
      <c r="L826" s="731"/>
      <c r="M826" s="731"/>
      <c r="N826" s="731"/>
      <c r="O826" s="731"/>
      <c r="P826" s="731"/>
      <c r="Q826" s="731"/>
      <c r="R826" s="731"/>
      <c r="S826" s="731"/>
      <c r="T826" s="731"/>
    </row>
    <row r="827" spans="1:20" x14ac:dyDescent="0.2">
      <c r="A827" s="731"/>
      <c r="B827" s="731"/>
      <c r="C827" s="731"/>
      <c r="D827" s="731"/>
      <c r="E827" s="731"/>
      <c r="F827" s="731"/>
      <c r="G827" s="731"/>
      <c r="H827" s="731"/>
      <c r="I827" s="731"/>
      <c r="J827" s="731"/>
      <c r="K827" s="731"/>
      <c r="L827" s="731"/>
      <c r="M827" s="731"/>
      <c r="N827" s="731"/>
      <c r="O827" s="731"/>
      <c r="P827" s="731"/>
      <c r="Q827" s="731"/>
      <c r="R827" s="731"/>
      <c r="S827" s="731"/>
      <c r="T827" s="731"/>
    </row>
    <row r="828" spans="1:20" x14ac:dyDescent="0.2">
      <c r="A828" s="731"/>
      <c r="B828" s="731"/>
      <c r="C828" s="731"/>
      <c r="D828" s="731"/>
      <c r="E828" s="731"/>
      <c r="F828" s="731"/>
      <c r="G828" s="731"/>
      <c r="H828" s="731"/>
      <c r="I828" s="731"/>
      <c r="J828" s="731"/>
      <c r="K828" s="731"/>
      <c r="L828" s="731"/>
      <c r="M828" s="731"/>
      <c r="N828" s="731"/>
      <c r="O828" s="731"/>
      <c r="P828" s="731"/>
      <c r="Q828" s="731"/>
      <c r="R828" s="731"/>
      <c r="S828" s="731"/>
      <c r="T828" s="731"/>
    </row>
    <row r="829" spans="1:20" x14ac:dyDescent="0.2">
      <c r="A829" s="731"/>
      <c r="B829" s="731"/>
      <c r="C829" s="731"/>
      <c r="D829" s="731"/>
      <c r="E829" s="731"/>
      <c r="F829" s="731"/>
      <c r="G829" s="731"/>
      <c r="H829" s="731"/>
      <c r="I829" s="731"/>
      <c r="J829" s="731"/>
      <c r="K829" s="731"/>
      <c r="L829" s="731"/>
      <c r="M829" s="731"/>
      <c r="N829" s="731"/>
      <c r="O829" s="731"/>
      <c r="P829" s="731"/>
      <c r="Q829" s="731"/>
      <c r="R829" s="731"/>
      <c r="S829" s="731"/>
      <c r="T829" s="731"/>
    </row>
    <row r="830" spans="1:20" x14ac:dyDescent="0.2">
      <c r="A830" s="731"/>
      <c r="B830" s="731"/>
      <c r="C830" s="731"/>
      <c r="D830" s="731"/>
      <c r="E830" s="731"/>
      <c r="F830" s="731"/>
      <c r="G830" s="731"/>
      <c r="H830" s="731"/>
      <c r="I830" s="731"/>
      <c r="J830" s="731"/>
      <c r="K830" s="731"/>
      <c r="L830" s="731"/>
      <c r="M830" s="731"/>
      <c r="N830" s="731"/>
      <c r="O830" s="731"/>
      <c r="P830" s="731"/>
      <c r="Q830" s="731"/>
      <c r="R830" s="731"/>
      <c r="S830" s="731"/>
      <c r="T830" s="731"/>
    </row>
    <row r="831" spans="1:20" x14ac:dyDescent="0.2">
      <c r="A831" s="731"/>
      <c r="B831" s="731"/>
      <c r="C831" s="731"/>
      <c r="D831" s="731"/>
      <c r="E831" s="731"/>
      <c r="F831" s="731"/>
      <c r="G831" s="731"/>
      <c r="H831" s="731"/>
      <c r="I831" s="731"/>
      <c r="J831" s="731"/>
      <c r="K831" s="731"/>
      <c r="L831" s="731"/>
      <c r="M831" s="731"/>
      <c r="N831" s="731"/>
      <c r="O831" s="731"/>
      <c r="P831" s="731"/>
      <c r="Q831" s="731"/>
      <c r="R831" s="731"/>
      <c r="S831" s="731"/>
      <c r="T831" s="731"/>
    </row>
    <row r="832" spans="1:20" x14ac:dyDescent="0.2">
      <c r="A832" s="731"/>
      <c r="B832" s="731"/>
      <c r="C832" s="731"/>
      <c r="D832" s="731"/>
      <c r="E832" s="731"/>
      <c r="F832" s="731"/>
      <c r="G832" s="731"/>
      <c r="H832" s="731"/>
      <c r="I832" s="731"/>
      <c r="J832" s="731"/>
      <c r="K832" s="731"/>
      <c r="L832" s="731"/>
      <c r="M832" s="731"/>
      <c r="N832" s="731"/>
      <c r="O832" s="731"/>
      <c r="P832" s="731"/>
      <c r="Q832" s="731"/>
      <c r="R832" s="731"/>
      <c r="S832" s="731"/>
      <c r="T832" s="731"/>
    </row>
    <row r="833" spans="1:20" x14ac:dyDescent="0.2">
      <c r="A833" s="731"/>
      <c r="B833" s="731"/>
      <c r="C833" s="731"/>
      <c r="D833" s="731"/>
      <c r="E833" s="731"/>
      <c r="F833" s="731"/>
      <c r="G833" s="731"/>
      <c r="H833" s="731"/>
      <c r="I833" s="731"/>
      <c r="J833" s="731"/>
      <c r="K833" s="731"/>
      <c r="L833" s="731"/>
      <c r="M833" s="731"/>
      <c r="N833" s="731"/>
      <c r="O833" s="731"/>
      <c r="P833" s="731"/>
      <c r="Q833" s="731"/>
      <c r="R833" s="731"/>
      <c r="S833" s="731"/>
      <c r="T833" s="731"/>
    </row>
    <row r="834" spans="1:20" x14ac:dyDescent="0.2">
      <c r="A834" s="731"/>
      <c r="B834" s="731"/>
      <c r="C834" s="731"/>
      <c r="D834" s="731"/>
      <c r="E834" s="731"/>
      <c r="F834" s="731"/>
      <c r="G834" s="731"/>
      <c r="H834" s="731"/>
      <c r="I834" s="731"/>
      <c r="J834" s="731"/>
      <c r="K834" s="731"/>
      <c r="L834" s="731"/>
      <c r="M834" s="731"/>
      <c r="N834" s="731"/>
      <c r="O834" s="731"/>
      <c r="P834" s="731"/>
      <c r="Q834" s="731"/>
      <c r="R834" s="731"/>
      <c r="S834" s="731"/>
      <c r="T834" s="731"/>
    </row>
    <row r="835" spans="1:20" x14ac:dyDescent="0.2">
      <c r="A835" s="731"/>
      <c r="B835" s="731"/>
      <c r="C835" s="731"/>
      <c r="D835" s="731"/>
      <c r="E835" s="731"/>
      <c r="F835" s="731"/>
      <c r="G835" s="731"/>
      <c r="H835" s="731"/>
      <c r="I835" s="731"/>
      <c r="J835" s="731"/>
      <c r="K835" s="731"/>
      <c r="L835" s="731"/>
      <c r="M835" s="731"/>
      <c r="N835" s="731"/>
      <c r="O835" s="731"/>
      <c r="P835" s="731"/>
      <c r="Q835" s="731"/>
      <c r="R835" s="731"/>
      <c r="S835" s="731"/>
      <c r="T835" s="731"/>
    </row>
    <row r="836" spans="1:20" x14ac:dyDescent="0.2">
      <c r="A836" s="731"/>
      <c r="B836" s="731"/>
      <c r="C836" s="731"/>
      <c r="D836" s="731"/>
      <c r="E836" s="731"/>
      <c r="F836" s="731"/>
      <c r="G836" s="731"/>
      <c r="H836" s="731"/>
      <c r="I836" s="731"/>
      <c r="J836" s="731"/>
      <c r="K836" s="731"/>
      <c r="L836" s="731"/>
      <c r="M836" s="731"/>
      <c r="N836" s="731"/>
      <c r="O836" s="731"/>
      <c r="P836" s="731"/>
      <c r="Q836" s="731"/>
      <c r="R836" s="731"/>
      <c r="S836" s="731"/>
      <c r="T836" s="731"/>
    </row>
    <row r="837" spans="1:20" x14ac:dyDescent="0.2">
      <c r="A837" s="731"/>
      <c r="B837" s="731"/>
      <c r="C837" s="731"/>
      <c r="D837" s="731"/>
      <c r="E837" s="731"/>
      <c r="F837" s="731"/>
      <c r="G837" s="731"/>
      <c r="H837" s="731"/>
      <c r="I837" s="731"/>
      <c r="J837" s="731"/>
      <c r="K837" s="731"/>
      <c r="L837" s="731"/>
      <c r="M837" s="731"/>
      <c r="N837" s="731"/>
      <c r="O837" s="731"/>
      <c r="P837" s="731"/>
      <c r="Q837" s="731"/>
      <c r="R837" s="731"/>
      <c r="S837" s="731"/>
      <c r="T837" s="731"/>
    </row>
    <row r="838" spans="1:20" x14ac:dyDescent="0.2">
      <c r="A838" s="731"/>
      <c r="B838" s="731"/>
      <c r="C838" s="731"/>
      <c r="D838" s="731"/>
      <c r="E838" s="731"/>
      <c r="F838" s="731"/>
      <c r="G838" s="731"/>
      <c r="H838" s="731"/>
      <c r="I838" s="731"/>
      <c r="J838" s="731"/>
      <c r="K838" s="731"/>
      <c r="L838" s="731"/>
      <c r="M838" s="731"/>
      <c r="N838" s="731"/>
      <c r="O838" s="731"/>
      <c r="P838" s="731"/>
      <c r="Q838" s="731"/>
      <c r="R838" s="731"/>
      <c r="S838" s="731"/>
      <c r="T838" s="731"/>
    </row>
    <row r="839" spans="1:20" x14ac:dyDescent="0.2">
      <c r="A839" s="731"/>
      <c r="B839" s="731"/>
      <c r="C839" s="731"/>
      <c r="D839" s="731"/>
      <c r="E839" s="731"/>
      <c r="F839" s="731"/>
      <c r="G839" s="731"/>
      <c r="H839" s="731"/>
      <c r="I839" s="731"/>
      <c r="J839" s="731"/>
      <c r="K839" s="731"/>
      <c r="L839" s="731"/>
      <c r="M839" s="731"/>
      <c r="N839" s="731"/>
      <c r="O839" s="731"/>
      <c r="P839" s="731"/>
      <c r="Q839" s="731"/>
      <c r="R839" s="731"/>
      <c r="S839" s="731"/>
      <c r="T839" s="731"/>
    </row>
    <row r="840" spans="1:20" x14ac:dyDescent="0.2">
      <c r="A840" s="731"/>
      <c r="B840" s="731"/>
      <c r="C840" s="731"/>
      <c r="D840" s="731"/>
      <c r="E840" s="731"/>
      <c r="F840" s="731"/>
      <c r="G840" s="731"/>
      <c r="H840" s="731"/>
      <c r="I840" s="731"/>
      <c r="J840" s="731"/>
      <c r="K840" s="731"/>
      <c r="L840" s="731"/>
      <c r="M840" s="731"/>
      <c r="N840" s="731"/>
      <c r="O840" s="731"/>
      <c r="P840" s="731"/>
      <c r="Q840" s="731"/>
      <c r="R840" s="731"/>
      <c r="S840" s="731"/>
      <c r="T840" s="731"/>
    </row>
    <row r="841" spans="1:20" x14ac:dyDescent="0.2">
      <c r="A841" s="731"/>
      <c r="B841" s="731"/>
      <c r="C841" s="731"/>
      <c r="D841" s="731"/>
      <c r="E841" s="731"/>
      <c r="F841" s="731"/>
      <c r="G841" s="731"/>
      <c r="H841" s="731"/>
      <c r="I841" s="731"/>
      <c r="J841" s="731"/>
      <c r="K841" s="731"/>
      <c r="L841" s="731"/>
      <c r="M841" s="731"/>
      <c r="N841" s="731"/>
      <c r="O841" s="731"/>
      <c r="P841" s="731"/>
      <c r="Q841" s="731"/>
      <c r="R841" s="731"/>
      <c r="S841" s="731"/>
      <c r="T841" s="731"/>
    </row>
    <row r="842" spans="1:20" x14ac:dyDescent="0.2">
      <c r="A842" s="731"/>
      <c r="B842" s="731"/>
      <c r="C842" s="731"/>
      <c r="D842" s="731"/>
      <c r="E842" s="731"/>
      <c r="F842" s="731"/>
      <c r="G842" s="731"/>
      <c r="H842" s="731"/>
      <c r="I842" s="731"/>
      <c r="J842" s="731"/>
      <c r="K842" s="731"/>
      <c r="L842" s="731"/>
      <c r="M842" s="731"/>
      <c r="N842" s="731"/>
      <c r="O842" s="731"/>
      <c r="P842" s="731"/>
      <c r="Q842" s="731"/>
      <c r="R842" s="731"/>
      <c r="S842" s="731"/>
      <c r="T842" s="731"/>
    </row>
    <row r="843" spans="1:20" x14ac:dyDescent="0.2">
      <c r="A843" s="731"/>
      <c r="B843" s="731"/>
      <c r="C843" s="731"/>
      <c r="D843" s="731"/>
      <c r="E843" s="731"/>
      <c r="F843" s="731"/>
      <c r="G843" s="731"/>
      <c r="H843" s="731"/>
      <c r="I843" s="731"/>
      <c r="J843" s="731"/>
      <c r="K843" s="731"/>
      <c r="L843" s="731"/>
      <c r="M843" s="731"/>
      <c r="N843" s="731"/>
      <c r="O843" s="731"/>
      <c r="P843" s="731"/>
      <c r="Q843" s="731"/>
      <c r="R843" s="731"/>
      <c r="S843" s="731"/>
      <c r="T843" s="731"/>
    </row>
    <row r="844" spans="1:20" x14ac:dyDescent="0.2">
      <c r="A844" s="731"/>
      <c r="B844" s="731"/>
      <c r="C844" s="731"/>
      <c r="D844" s="731"/>
      <c r="E844" s="731"/>
      <c r="F844" s="731"/>
      <c r="G844" s="731"/>
      <c r="H844" s="731"/>
      <c r="I844" s="731"/>
      <c r="J844" s="731"/>
      <c r="K844" s="731"/>
      <c r="L844" s="731"/>
      <c r="M844" s="731"/>
      <c r="N844" s="731"/>
      <c r="O844" s="731"/>
      <c r="P844" s="731"/>
      <c r="Q844" s="731"/>
      <c r="R844" s="731"/>
      <c r="S844" s="731"/>
      <c r="T844" s="731"/>
    </row>
    <row r="845" spans="1:20" x14ac:dyDescent="0.2">
      <c r="A845" s="731"/>
      <c r="B845" s="731"/>
      <c r="C845" s="731"/>
      <c r="D845" s="731"/>
      <c r="E845" s="731"/>
      <c r="F845" s="731"/>
      <c r="G845" s="731"/>
      <c r="H845" s="731"/>
      <c r="I845" s="731"/>
      <c r="J845" s="731"/>
      <c r="K845" s="731"/>
      <c r="L845" s="731"/>
      <c r="M845" s="731"/>
      <c r="N845" s="731"/>
      <c r="O845" s="731"/>
      <c r="P845" s="731"/>
      <c r="Q845" s="731"/>
      <c r="R845" s="731"/>
      <c r="S845" s="731"/>
      <c r="T845" s="731"/>
    </row>
    <row r="846" spans="1:20" x14ac:dyDescent="0.2">
      <c r="A846" s="731"/>
      <c r="B846" s="731"/>
      <c r="C846" s="731"/>
      <c r="D846" s="731"/>
      <c r="E846" s="731"/>
      <c r="F846" s="731"/>
      <c r="G846" s="731"/>
      <c r="H846" s="731"/>
      <c r="I846" s="731"/>
      <c r="J846" s="731"/>
      <c r="K846" s="731"/>
      <c r="L846" s="731"/>
      <c r="M846" s="731"/>
      <c r="N846" s="731"/>
      <c r="O846" s="731"/>
      <c r="P846" s="731"/>
      <c r="Q846" s="731"/>
      <c r="R846" s="731"/>
      <c r="S846" s="731"/>
      <c r="T846" s="731"/>
    </row>
    <row r="847" spans="1:20" x14ac:dyDescent="0.2">
      <c r="A847" s="731"/>
      <c r="B847" s="731"/>
      <c r="C847" s="731"/>
      <c r="D847" s="731"/>
      <c r="E847" s="731"/>
      <c r="F847" s="731"/>
      <c r="G847" s="731"/>
      <c r="H847" s="731"/>
      <c r="I847" s="731"/>
      <c r="J847" s="731"/>
      <c r="K847" s="731"/>
      <c r="L847" s="731"/>
      <c r="M847" s="731"/>
      <c r="N847" s="731"/>
      <c r="O847" s="731"/>
      <c r="P847" s="731"/>
      <c r="Q847" s="731"/>
      <c r="R847" s="731"/>
      <c r="S847" s="731"/>
      <c r="T847" s="731"/>
    </row>
    <row r="848" spans="1:20" x14ac:dyDescent="0.2">
      <c r="A848" s="731"/>
      <c r="B848" s="731"/>
      <c r="C848" s="731"/>
      <c r="D848" s="731"/>
      <c r="E848" s="731"/>
      <c r="F848" s="731"/>
      <c r="G848" s="731"/>
      <c r="H848" s="731"/>
      <c r="I848" s="731"/>
      <c r="J848" s="731"/>
      <c r="K848" s="731"/>
      <c r="L848" s="731"/>
      <c r="M848" s="731"/>
      <c r="N848" s="731"/>
      <c r="O848" s="731"/>
      <c r="P848" s="731"/>
      <c r="Q848" s="731"/>
      <c r="R848" s="731"/>
      <c r="S848" s="731"/>
      <c r="T848" s="731"/>
    </row>
    <row r="849" spans="1:20" x14ac:dyDescent="0.2">
      <c r="A849" s="731"/>
      <c r="B849" s="731"/>
      <c r="C849" s="731"/>
      <c r="D849" s="731"/>
      <c r="E849" s="731"/>
      <c r="F849" s="731"/>
      <c r="G849" s="731"/>
      <c r="H849" s="731"/>
      <c r="I849" s="731"/>
      <c r="J849" s="731"/>
      <c r="K849" s="731"/>
      <c r="L849" s="731"/>
      <c r="M849" s="731"/>
      <c r="N849" s="731"/>
      <c r="O849" s="731"/>
      <c r="P849" s="731"/>
      <c r="Q849" s="731"/>
      <c r="R849" s="731"/>
      <c r="S849" s="731"/>
      <c r="T849" s="731"/>
    </row>
    <row r="850" spans="1:20" x14ac:dyDescent="0.2">
      <c r="A850" s="731"/>
      <c r="B850" s="731"/>
      <c r="C850" s="731"/>
      <c r="D850" s="731"/>
      <c r="E850" s="731"/>
      <c r="F850" s="731"/>
      <c r="G850" s="731"/>
      <c r="H850" s="731"/>
      <c r="I850" s="731"/>
      <c r="J850" s="731"/>
      <c r="K850" s="731"/>
      <c r="L850" s="731"/>
      <c r="M850" s="731"/>
      <c r="N850" s="731"/>
      <c r="O850" s="731"/>
      <c r="P850" s="731"/>
      <c r="Q850" s="731"/>
      <c r="R850" s="731"/>
      <c r="S850" s="731"/>
      <c r="T850" s="731"/>
    </row>
    <row r="851" spans="1:20" x14ac:dyDescent="0.2">
      <c r="A851" s="731"/>
      <c r="B851" s="731"/>
      <c r="C851" s="731"/>
      <c r="D851" s="731"/>
      <c r="E851" s="731"/>
      <c r="F851" s="731"/>
      <c r="G851" s="731"/>
      <c r="H851" s="731"/>
      <c r="I851" s="731"/>
      <c r="J851" s="731"/>
      <c r="K851" s="731"/>
      <c r="L851" s="731"/>
      <c r="M851" s="731"/>
      <c r="N851" s="731"/>
      <c r="O851" s="731"/>
      <c r="P851" s="731"/>
      <c r="Q851" s="731"/>
      <c r="R851" s="731"/>
      <c r="S851" s="731"/>
      <c r="T851" s="731"/>
    </row>
    <row r="852" spans="1:20" x14ac:dyDescent="0.2">
      <c r="A852" s="731"/>
      <c r="B852" s="731"/>
      <c r="C852" s="731"/>
      <c r="D852" s="731"/>
      <c r="E852" s="731"/>
      <c r="F852" s="731"/>
      <c r="G852" s="731"/>
      <c r="H852" s="731"/>
      <c r="I852" s="731"/>
      <c r="J852" s="731"/>
      <c r="K852" s="731"/>
      <c r="L852" s="731"/>
      <c r="M852" s="731"/>
      <c r="N852" s="731"/>
      <c r="O852" s="731"/>
      <c r="P852" s="731"/>
      <c r="Q852" s="731"/>
      <c r="R852" s="731"/>
      <c r="S852" s="731"/>
      <c r="T852" s="731"/>
    </row>
    <row r="853" spans="1:20" x14ac:dyDescent="0.2">
      <c r="A853" s="731"/>
      <c r="B853" s="731"/>
      <c r="C853" s="731"/>
      <c r="D853" s="731"/>
      <c r="E853" s="731"/>
      <c r="F853" s="731"/>
      <c r="G853" s="731"/>
      <c r="H853" s="731"/>
      <c r="I853" s="731"/>
      <c r="J853" s="731"/>
      <c r="K853" s="731"/>
      <c r="L853" s="731"/>
      <c r="M853" s="731"/>
      <c r="N853" s="731"/>
      <c r="O853" s="731"/>
      <c r="P853" s="731"/>
      <c r="Q853" s="731"/>
      <c r="R853" s="731"/>
      <c r="S853" s="731"/>
      <c r="T853" s="731"/>
    </row>
    <row r="854" spans="1:20" x14ac:dyDescent="0.2">
      <c r="A854" s="731"/>
      <c r="B854" s="731"/>
      <c r="C854" s="731"/>
      <c r="D854" s="731"/>
      <c r="E854" s="731"/>
      <c r="F854" s="731"/>
      <c r="G854" s="731"/>
      <c r="H854" s="731"/>
      <c r="I854" s="731"/>
      <c r="J854" s="731"/>
      <c r="K854" s="731"/>
      <c r="L854" s="731"/>
      <c r="M854" s="731"/>
      <c r="N854" s="731"/>
      <c r="O854" s="731"/>
      <c r="P854" s="731"/>
      <c r="Q854" s="731"/>
      <c r="R854" s="731"/>
      <c r="S854" s="731"/>
      <c r="T854" s="731"/>
    </row>
    <row r="855" spans="1:20" x14ac:dyDescent="0.2">
      <c r="A855" s="731"/>
      <c r="B855" s="731"/>
      <c r="C855" s="731"/>
      <c r="D855" s="731"/>
      <c r="E855" s="731"/>
      <c r="F855" s="731"/>
      <c r="G855" s="731"/>
      <c r="H855" s="731"/>
      <c r="I855" s="731"/>
      <c r="J855" s="731"/>
      <c r="K855" s="731"/>
      <c r="L855" s="731"/>
      <c r="M855" s="731"/>
      <c r="N855" s="731"/>
      <c r="O855" s="731"/>
      <c r="P855" s="731"/>
      <c r="Q855" s="731"/>
      <c r="R855" s="731"/>
      <c r="S855" s="731"/>
      <c r="T855" s="731"/>
    </row>
    <row r="856" spans="1:20" x14ac:dyDescent="0.2">
      <c r="A856" s="731"/>
      <c r="B856" s="731"/>
      <c r="C856" s="731"/>
      <c r="D856" s="731"/>
      <c r="E856" s="731"/>
      <c r="F856" s="731"/>
      <c r="G856" s="731"/>
      <c r="H856" s="731"/>
      <c r="I856" s="731"/>
      <c r="J856" s="731"/>
      <c r="K856" s="731"/>
      <c r="L856" s="731"/>
      <c r="M856" s="731"/>
      <c r="N856" s="731"/>
      <c r="O856" s="731"/>
      <c r="P856" s="731"/>
      <c r="Q856" s="731"/>
      <c r="R856" s="731"/>
      <c r="S856" s="731"/>
      <c r="T856" s="731"/>
    </row>
    <row r="857" spans="1:20" x14ac:dyDescent="0.2">
      <c r="A857" s="731"/>
      <c r="B857" s="731"/>
      <c r="C857" s="731"/>
      <c r="D857" s="731"/>
      <c r="E857" s="731"/>
      <c r="F857" s="731"/>
      <c r="G857" s="731"/>
      <c r="H857" s="731"/>
      <c r="I857" s="731"/>
      <c r="J857" s="731"/>
      <c r="K857" s="731"/>
      <c r="L857" s="731"/>
      <c r="M857" s="731"/>
      <c r="N857" s="731"/>
      <c r="O857" s="731"/>
      <c r="P857" s="731"/>
      <c r="Q857" s="731"/>
      <c r="R857" s="731"/>
      <c r="S857" s="731"/>
      <c r="T857" s="731"/>
    </row>
    <row r="858" spans="1:20" x14ac:dyDescent="0.2">
      <c r="A858" s="731"/>
      <c r="B858" s="731"/>
      <c r="C858" s="731"/>
      <c r="D858" s="731"/>
      <c r="E858" s="731"/>
      <c r="F858" s="731"/>
      <c r="G858" s="731"/>
      <c r="H858" s="731"/>
      <c r="I858" s="731"/>
      <c r="J858" s="731"/>
      <c r="K858" s="731"/>
      <c r="L858" s="731"/>
      <c r="M858" s="731"/>
      <c r="N858" s="731"/>
      <c r="O858" s="731"/>
      <c r="P858" s="731"/>
      <c r="Q858" s="731"/>
      <c r="R858" s="731"/>
      <c r="S858" s="731"/>
      <c r="T858" s="731"/>
    </row>
    <row r="859" spans="1:20" x14ac:dyDescent="0.2">
      <c r="A859" s="731"/>
      <c r="B859" s="731"/>
      <c r="C859" s="731"/>
      <c r="D859" s="731"/>
      <c r="E859" s="731"/>
      <c r="F859" s="731"/>
      <c r="G859" s="731"/>
      <c r="H859" s="731"/>
      <c r="I859" s="731"/>
      <c r="J859" s="731"/>
      <c r="K859" s="731"/>
      <c r="L859" s="731"/>
      <c r="M859" s="731"/>
      <c r="N859" s="731"/>
      <c r="O859" s="731"/>
      <c r="P859" s="731"/>
      <c r="Q859" s="731"/>
      <c r="R859" s="731"/>
      <c r="S859" s="731"/>
      <c r="T859" s="731"/>
    </row>
    <row r="860" spans="1:20" x14ac:dyDescent="0.2">
      <c r="A860" s="731"/>
      <c r="B860" s="731"/>
      <c r="C860" s="731"/>
      <c r="D860" s="731"/>
      <c r="E860" s="731"/>
      <c r="F860" s="731"/>
      <c r="G860" s="731"/>
      <c r="H860" s="731"/>
      <c r="I860" s="731"/>
      <c r="J860" s="731"/>
      <c r="K860" s="731"/>
      <c r="L860" s="731"/>
      <c r="M860" s="731"/>
      <c r="N860" s="731"/>
      <c r="O860" s="731"/>
      <c r="P860" s="731"/>
      <c r="Q860" s="731"/>
      <c r="R860" s="731"/>
      <c r="S860" s="731"/>
      <c r="T860" s="731"/>
    </row>
    <row r="861" spans="1:20" x14ac:dyDescent="0.2">
      <c r="A861" s="731"/>
      <c r="B861" s="731"/>
      <c r="C861" s="731"/>
      <c r="D861" s="731"/>
      <c r="E861" s="731"/>
      <c r="F861" s="731"/>
      <c r="G861" s="731"/>
      <c r="H861" s="731"/>
      <c r="I861" s="731"/>
      <c r="J861" s="731"/>
      <c r="K861" s="731"/>
      <c r="L861" s="731"/>
      <c r="M861" s="731"/>
      <c r="N861" s="731"/>
      <c r="O861" s="731"/>
      <c r="P861" s="731"/>
      <c r="Q861" s="731"/>
      <c r="R861" s="731"/>
      <c r="S861" s="731"/>
      <c r="T861" s="731"/>
    </row>
    <row r="862" spans="1:20" x14ac:dyDescent="0.2">
      <c r="A862" s="731"/>
      <c r="B862" s="731"/>
      <c r="C862" s="731"/>
      <c r="D862" s="731"/>
      <c r="E862" s="731"/>
      <c r="F862" s="731"/>
      <c r="G862" s="731"/>
      <c r="H862" s="731"/>
      <c r="I862" s="731"/>
      <c r="J862" s="731"/>
      <c r="K862" s="731"/>
      <c r="L862" s="731"/>
      <c r="M862" s="731"/>
      <c r="N862" s="731"/>
      <c r="O862" s="731"/>
      <c r="P862" s="731"/>
      <c r="Q862" s="731"/>
      <c r="R862" s="731"/>
      <c r="S862" s="731"/>
      <c r="T862" s="731"/>
    </row>
    <row r="863" spans="1:20" x14ac:dyDescent="0.2">
      <c r="A863" s="731"/>
      <c r="B863" s="731"/>
      <c r="C863" s="731"/>
      <c r="D863" s="731"/>
      <c r="E863" s="731"/>
      <c r="F863" s="731"/>
      <c r="G863" s="731"/>
      <c r="H863" s="731"/>
      <c r="I863" s="731"/>
      <c r="J863" s="731"/>
      <c r="K863" s="731"/>
      <c r="L863" s="731"/>
      <c r="M863" s="731"/>
      <c r="N863" s="731"/>
      <c r="O863" s="731"/>
      <c r="P863" s="731"/>
      <c r="Q863" s="731"/>
      <c r="R863" s="731"/>
      <c r="S863" s="731"/>
      <c r="T863" s="731"/>
    </row>
    <row r="864" spans="1:20" x14ac:dyDescent="0.2">
      <c r="A864" s="731"/>
      <c r="B864" s="731"/>
      <c r="C864" s="731"/>
      <c r="D864" s="731"/>
      <c r="E864" s="731"/>
      <c r="F864" s="731"/>
      <c r="G864" s="731"/>
      <c r="H864" s="731"/>
      <c r="I864" s="731"/>
      <c r="J864" s="731"/>
      <c r="K864" s="731"/>
      <c r="L864" s="731"/>
      <c r="M864" s="731"/>
      <c r="N864" s="731"/>
      <c r="O864" s="731"/>
      <c r="P864" s="731"/>
      <c r="Q864" s="731"/>
      <c r="R864" s="731"/>
      <c r="S864" s="731"/>
      <c r="T864" s="731"/>
    </row>
    <row r="865" spans="1:20" x14ac:dyDescent="0.2">
      <c r="A865" s="731"/>
      <c r="B865" s="731"/>
      <c r="C865" s="731"/>
      <c r="D865" s="731"/>
      <c r="E865" s="731"/>
      <c r="F865" s="731"/>
      <c r="G865" s="731"/>
      <c r="H865" s="731"/>
      <c r="I865" s="731"/>
      <c r="J865" s="731"/>
      <c r="K865" s="731"/>
      <c r="L865" s="731"/>
      <c r="M865" s="731"/>
      <c r="N865" s="731"/>
      <c r="O865" s="731"/>
      <c r="P865" s="731"/>
      <c r="Q865" s="731"/>
      <c r="R865" s="731"/>
      <c r="S865" s="731"/>
      <c r="T865" s="731"/>
    </row>
    <row r="866" spans="1:20" x14ac:dyDescent="0.2">
      <c r="A866" s="731"/>
      <c r="B866" s="731"/>
      <c r="C866" s="731"/>
      <c r="D866" s="731"/>
      <c r="E866" s="731"/>
      <c r="F866" s="731"/>
      <c r="G866" s="731"/>
      <c r="H866" s="731"/>
      <c r="I866" s="731"/>
      <c r="J866" s="731"/>
      <c r="K866" s="731"/>
      <c r="L866" s="731"/>
      <c r="M866" s="731"/>
      <c r="N866" s="731"/>
      <c r="O866" s="731"/>
      <c r="P866" s="731"/>
      <c r="Q866" s="731"/>
      <c r="R866" s="731"/>
      <c r="S866" s="731"/>
      <c r="T866" s="731"/>
    </row>
    <row r="867" spans="1:20" x14ac:dyDescent="0.2">
      <c r="A867" s="731"/>
      <c r="B867" s="731"/>
      <c r="C867" s="731"/>
      <c r="D867" s="731"/>
      <c r="E867" s="731"/>
      <c r="F867" s="731"/>
      <c r="G867" s="731"/>
      <c r="H867" s="731"/>
      <c r="I867" s="731"/>
      <c r="J867" s="731"/>
      <c r="K867" s="731"/>
      <c r="L867" s="731"/>
      <c r="M867" s="731"/>
      <c r="N867" s="731"/>
      <c r="O867" s="731"/>
      <c r="P867" s="731"/>
      <c r="Q867" s="731"/>
      <c r="R867" s="731"/>
      <c r="S867" s="731"/>
      <c r="T867" s="731"/>
    </row>
    <row r="868" spans="1:20" x14ac:dyDescent="0.2">
      <c r="A868" s="731"/>
      <c r="B868" s="731"/>
      <c r="C868" s="731"/>
      <c r="D868" s="731"/>
      <c r="E868" s="731"/>
      <c r="F868" s="731"/>
      <c r="G868" s="731"/>
      <c r="H868" s="731"/>
      <c r="I868" s="731"/>
      <c r="J868" s="731"/>
      <c r="K868" s="731"/>
      <c r="L868" s="731"/>
      <c r="M868" s="731"/>
      <c r="N868" s="731"/>
      <c r="O868" s="731"/>
      <c r="P868" s="731"/>
      <c r="Q868" s="731"/>
      <c r="R868" s="731"/>
      <c r="S868" s="731"/>
      <c r="T868" s="731"/>
    </row>
    <row r="869" spans="1:20" x14ac:dyDescent="0.2">
      <c r="A869" s="731"/>
      <c r="B869" s="731"/>
      <c r="C869" s="731"/>
      <c r="D869" s="731"/>
      <c r="E869" s="731"/>
      <c r="F869" s="731"/>
      <c r="G869" s="731"/>
      <c r="H869" s="731"/>
      <c r="I869" s="731"/>
      <c r="J869" s="731"/>
      <c r="K869" s="731"/>
      <c r="L869" s="731"/>
      <c r="M869" s="731"/>
      <c r="N869" s="731"/>
      <c r="O869" s="731"/>
      <c r="P869" s="731"/>
      <c r="Q869" s="731"/>
      <c r="R869" s="731"/>
      <c r="S869" s="731"/>
      <c r="T869" s="731"/>
    </row>
    <row r="870" spans="1:20" x14ac:dyDescent="0.2">
      <c r="A870" s="731"/>
      <c r="B870" s="731"/>
      <c r="C870" s="731"/>
      <c r="D870" s="731"/>
      <c r="E870" s="731"/>
      <c r="F870" s="731"/>
      <c r="G870" s="731"/>
      <c r="H870" s="731"/>
      <c r="I870" s="731"/>
      <c r="J870" s="731"/>
      <c r="K870" s="731"/>
      <c r="L870" s="731"/>
      <c r="M870" s="731"/>
      <c r="N870" s="731"/>
      <c r="O870" s="731"/>
      <c r="P870" s="731"/>
      <c r="Q870" s="731"/>
      <c r="R870" s="731"/>
      <c r="S870" s="731"/>
      <c r="T870" s="731"/>
    </row>
    <row r="871" spans="1:20" x14ac:dyDescent="0.2">
      <c r="A871" s="731"/>
      <c r="B871" s="731"/>
      <c r="C871" s="731"/>
      <c r="D871" s="731"/>
      <c r="E871" s="731"/>
      <c r="F871" s="731"/>
      <c r="G871" s="731"/>
      <c r="H871" s="731"/>
      <c r="I871" s="731"/>
      <c r="J871" s="731"/>
      <c r="K871" s="731"/>
      <c r="L871" s="731"/>
      <c r="M871" s="731"/>
      <c r="N871" s="731"/>
      <c r="O871" s="731"/>
      <c r="P871" s="731"/>
      <c r="Q871" s="731"/>
      <c r="R871" s="731"/>
      <c r="S871" s="731"/>
      <c r="T871" s="731"/>
    </row>
    <row r="872" spans="1:20" x14ac:dyDescent="0.2">
      <c r="A872" s="731"/>
      <c r="B872" s="731"/>
      <c r="C872" s="731"/>
      <c r="D872" s="731"/>
      <c r="E872" s="731"/>
      <c r="F872" s="731"/>
      <c r="G872" s="731"/>
      <c r="H872" s="731"/>
      <c r="I872" s="731"/>
      <c r="J872" s="731"/>
      <c r="K872" s="731"/>
      <c r="L872" s="731"/>
      <c r="M872" s="731"/>
      <c r="N872" s="731"/>
      <c r="O872" s="731"/>
      <c r="P872" s="731"/>
      <c r="Q872" s="731"/>
      <c r="R872" s="731"/>
      <c r="S872" s="731"/>
      <c r="T872" s="731"/>
    </row>
    <row r="873" spans="1:20" x14ac:dyDescent="0.2">
      <c r="A873" s="731"/>
      <c r="B873" s="731"/>
      <c r="C873" s="731"/>
      <c r="D873" s="731"/>
      <c r="E873" s="731"/>
      <c r="F873" s="731"/>
      <c r="G873" s="731"/>
      <c r="H873" s="731"/>
      <c r="I873" s="731"/>
      <c r="J873" s="731"/>
      <c r="K873" s="731"/>
      <c r="L873" s="731"/>
      <c r="M873" s="731"/>
      <c r="N873" s="731"/>
      <c r="O873" s="731"/>
      <c r="P873" s="731"/>
      <c r="Q873" s="731"/>
      <c r="R873" s="731"/>
      <c r="S873" s="731"/>
      <c r="T873" s="731"/>
    </row>
    <row r="874" spans="1:20" x14ac:dyDescent="0.2">
      <c r="A874" s="731"/>
      <c r="B874" s="731"/>
      <c r="C874" s="731"/>
      <c r="D874" s="731"/>
      <c r="E874" s="731"/>
      <c r="F874" s="731"/>
      <c r="G874" s="731"/>
      <c r="H874" s="731"/>
      <c r="I874" s="731"/>
      <c r="J874" s="731"/>
      <c r="K874" s="731"/>
      <c r="L874" s="731"/>
      <c r="M874" s="731"/>
      <c r="N874" s="731"/>
      <c r="O874" s="731"/>
      <c r="P874" s="731"/>
      <c r="Q874" s="731"/>
      <c r="R874" s="731"/>
      <c r="S874" s="731"/>
      <c r="T874" s="731"/>
    </row>
    <row r="875" spans="1:20" x14ac:dyDescent="0.2">
      <c r="A875" s="731"/>
      <c r="B875" s="731"/>
      <c r="C875" s="731"/>
      <c r="D875" s="731"/>
      <c r="E875" s="731"/>
      <c r="F875" s="731"/>
      <c r="G875" s="731"/>
      <c r="H875" s="731"/>
      <c r="I875" s="731"/>
      <c r="J875" s="731"/>
      <c r="K875" s="731"/>
      <c r="L875" s="731"/>
      <c r="M875" s="731"/>
      <c r="N875" s="731"/>
      <c r="O875" s="731"/>
      <c r="P875" s="731"/>
      <c r="Q875" s="731"/>
      <c r="R875" s="731"/>
      <c r="S875" s="731"/>
      <c r="T875" s="731"/>
    </row>
    <row r="876" spans="1:20" x14ac:dyDescent="0.2">
      <c r="A876" s="731"/>
      <c r="B876" s="731"/>
      <c r="C876" s="731"/>
      <c r="D876" s="731"/>
      <c r="E876" s="731"/>
      <c r="F876" s="731"/>
      <c r="G876" s="731"/>
      <c r="H876" s="731"/>
      <c r="I876" s="731"/>
      <c r="J876" s="731"/>
      <c r="K876" s="731"/>
      <c r="L876" s="731"/>
      <c r="M876" s="731"/>
      <c r="N876" s="731"/>
      <c r="O876" s="731"/>
      <c r="P876" s="731"/>
      <c r="Q876" s="731"/>
      <c r="R876" s="731"/>
      <c r="S876" s="731"/>
      <c r="T876" s="731"/>
    </row>
    <row r="877" spans="1:20" x14ac:dyDescent="0.2">
      <c r="A877" s="731"/>
      <c r="B877" s="731"/>
      <c r="C877" s="731"/>
      <c r="D877" s="731"/>
      <c r="E877" s="731"/>
      <c r="F877" s="731"/>
      <c r="G877" s="731"/>
      <c r="H877" s="731"/>
      <c r="I877" s="731"/>
      <c r="J877" s="731"/>
      <c r="K877" s="731"/>
      <c r="L877" s="731"/>
      <c r="M877" s="731"/>
      <c r="N877" s="731"/>
      <c r="O877" s="731"/>
      <c r="P877" s="731"/>
      <c r="Q877" s="731"/>
      <c r="R877" s="731"/>
      <c r="S877" s="731"/>
      <c r="T877" s="731"/>
    </row>
    <row r="878" spans="1:20" x14ac:dyDescent="0.2">
      <c r="A878" s="731"/>
      <c r="B878" s="731"/>
      <c r="C878" s="731"/>
      <c r="D878" s="731"/>
      <c r="E878" s="731"/>
      <c r="F878" s="731"/>
      <c r="G878" s="731"/>
      <c r="H878" s="731"/>
      <c r="I878" s="731"/>
      <c r="J878" s="731"/>
      <c r="K878" s="731"/>
      <c r="L878" s="731"/>
      <c r="M878" s="731"/>
      <c r="N878" s="731"/>
      <c r="O878" s="731"/>
      <c r="P878" s="731"/>
      <c r="Q878" s="731"/>
      <c r="R878" s="731"/>
      <c r="S878" s="731"/>
      <c r="T878" s="731"/>
    </row>
    <row r="879" spans="1:20" x14ac:dyDescent="0.2">
      <c r="A879" s="731"/>
      <c r="B879" s="731"/>
      <c r="C879" s="731"/>
      <c r="D879" s="731"/>
      <c r="E879" s="731"/>
      <c r="F879" s="731"/>
      <c r="G879" s="731"/>
      <c r="H879" s="731"/>
      <c r="I879" s="731"/>
      <c r="J879" s="731"/>
      <c r="K879" s="731"/>
      <c r="L879" s="731"/>
      <c r="M879" s="731"/>
      <c r="N879" s="731"/>
      <c r="O879" s="731"/>
      <c r="P879" s="731"/>
      <c r="Q879" s="731"/>
      <c r="R879" s="731"/>
      <c r="S879" s="731"/>
      <c r="T879" s="731"/>
    </row>
    <row r="880" spans="1:20" x14ac:dyDescent="0.2">
      <c r="A880" s="731"/>
      <c r="B880" s="731"/>
      <c r="C880" s="731"/>
      <c r="D880" s="731"/>
      <c r="E880" s="731"/>
      <c r="F880" s="731"/>
      <c r="G880" s="731"/>
      <c r="H880" s="731"/>
      <c r="I880" s="731"/>
      <c r="J880" s="731"/>
      <c r="K880" s="731"/>
      <c r="L880" s="731"/>
      <c r="M880" s="731"/>
      <c r="N880" s="731"/>
      <c r="O880" s="731"/>
      <c r="P880" s="731"/>
      <c r="Q880" s="731"/>
      <c r="R880" s="731"/>
      <c r="S880" s="731"/>
      <c r="T880" s="731"/>
    </row>
    <row r="881" spans="1:20" x14ac:dyDescent="0.2">
      <c r="A881" s="731"/>
      <c r="B881" s="731"/>
      <c r="C881" s="731"/>
      <c r="D881" s="731"/>
      <c r="E881" s="731"/>
      <c r="F881" s="731"/>
      <c r="G881" s="731"/>
      <c r="H881" s="731"/>
      <c r="I881" s="731"/>
      <c r="J881" s="731"/>
      <c r="K881" s="731"/>
      <c r="L881" s="731"/>
      <c r="M881" s="731"/>
      <c r="N881" s="731"/>
      <c r="O881" s="731"/>
      <c r="P881" s="731"/>
      <c r="Q881" s="731"/>
      <c r="R881" s="731"/>
      <c r="S881" s="731"/>
      <c r="T881" s="731"/>
    </row>
    <row r="882" spans="1:20" x14ac:dyDescent="0.2">
      <c r="A882" s="731"/>
      <c r="B882" s="731"/>
      <c r="C882" s="731"/>
      <c r="D882" s="731"/>
      <c r="E882" s="731"/>
      <c r="F882" s="731"/>
      <c r="G882" s="731"/>
      <c r="H882" s="731"/>
      <c r="I882" s="731"/>
      <c r="J882" s="731"/>
      <c r="K882" s="731"/>
      <c r="L882" s="731"/>
      <c r="M882" s="731"/>
      <c r="N882" s="731"/>
      <c r="O882" s="731"/>
      <c r="P882" s="731"/>
      <c r="Q882" s="731"/>
      <c r="R882" s="731"/>
      <c r="S882" s="731"/>
      <c r="T882" s="731"/>
    </row>
    <row r="883" spans="1:20" x14ac:dyDescent="0.2">
      <c r="A883" s="731"/>
      <c r="B883" s="731"/>
      <c r="C883" s="731"/>
      <c r="D883" s="731"/>
      <c r="E883" s="731"/>
      <c r="F883" s="731"/>
      <c r="G883" s="731"/>
      <c r="H883" s="731"/>
      <c r="I883" s="731"/>
      <c r="J883" s="731"/>
      <c r="K883" s="731"/>
      <c r="L883" s="731"/>
      <c r="M883" s="731"/>
      <c r="N883" s="731"/>
      <c r="O883" s="731"/>
      <c r="P883" s="731"/>
      <c r="Q883" s="731"/>
      <c r="R883" s="731"/>
      <c r="S883" s="731"/>
      <c r="T883" s="731"/>
    </row>
    <row r="884" spans="1:20" x14ac:dyDescent="0.2">
      <c r="A884" s="731"/>
      <c r="B884" s="731"/>
      <c r="C884" s="731"/>
      <c r="D884" s="731"/>
      <c r="E884" s="731"/>
      <c r="F884" s="731"/>
      <c r="G884" s="731"/>
      <c r="H884" s="731"/>
      <c r="I884" s="731"/>
      <c r="J884" s="731"/>
      <c r="K884" s="731"/>
      <c r="L884" s="731"/>
      <c r="M884" s="731"/>
      <c r="N884" s="731"/>
      <c r="O884" s="731"/>
      <c r="P884" s="731"/>
      <c r="Q884" s="731"/>
      <c r="R884" s="731"/>
      <c r="S884" s="731"/>
      <c r="T884" s="731"/>
    </row>
    <row r="885" spans="1:20" x14ac:dyDescent="0.2">
      <c r="A885" s="731"/>
      <c r="B885" s="731"/>
      <c r="C885" s="731"/>
      <c r="D885" s="731"/>
      <c r="E885" s="731"/>
      <c r="F885" s="731"/>
      <c r="G885" s="731"/>
      <c r="H885" s="731"/>
      <c r="I885" s="731"/>
      <c r="J885" s="731"/>
      <c r="K885" s="731"/>
      <c r="L885" s="731"/>
      <c r="M885" s="731"/>
      <c r="N885" s="731"/>
      <c r="O885" s="731"/>
      <c r="P885" s="731"/>
      <c r="Q885" s="731"/>
      <c r="R885" s="731"/>
      <c r="S885" s="731"/>
      <c r="T885" s="731"/>
    </row>
    <row r="886" spans="1:20" x14ac:dyDescent="0.2">
      <c r="A886" s="731"/>
      <c r="B886" s="731"/>
      <c r="C886" s="731"/>
      <c r="D886" s="731"/>
      <c r="E886" s="731"/>
      <c r="F886" s="731"/>
      <c r="G886" s="731"/>
      <c r="H886" s="731"/>
      <c r="I886" s="731"/>
      <c r="J886" s="731"/>
      <c r="K886" s="731"/>
      <c r="L886" s="731"/>
      <c r="M886" s="731"/>
      <c r="N886" s="731"/>
      <c r="O886" s="731"/>
      <c r="P886" s="731"/>
      <c r="Q886" s="731"/>
      <c r="R886" s="731"/>
      <c r="S886" s="731"/>
      <c r="T886" s="731"/>
    </row>
    <row r="887" spans="1:20" x14ac:dyDescent="0.2">
      <c r="A887" s="731"/>
      <c r="B887" s="731"/>
      <c r="C887" s="731"/>
      <c r="D887" s="731"/>
      <c r="E887" s="731"/>
      <c r="F887" s="731"/>
      <c r="G887" s="731"/>
      <c r="H887" s="731"/>
      <c r="I887" s="731"/>
      <c r="J887" s="731"/>
      <c r="K887" s="731"/>
      <c r="L887" s="731"/>
      <c r="M887" s="731"/>
      <c r="N887" s="731"/>
      <c r="O887" s="731"/>
      <c r="P887" s="731"/>
      <c r="Q887" s="731"/>
      <c r="R887" s="731"/>
      <c r="S887" s="731"/>
      <c r="T887" s="731"/>
    </row>
    <row r="888" spans="1:20" x14ac:dyDescent="0.2">
      <c r="A888" s="731"/>
      <c r="B888" s="731"/>
      <c r="C888" s="731"/>
      <c r="D888" s="731"/>
      <c r="E888" s="731"/>
      <c r="F888" s="731"/>
      <c r="G888" s="731"/>
      <c r="H888" s="731"/>
      <c r="I888" s="731"/>
      <c r="J888" s="731"/>
      <c r="K888" s="731"/>
      <c r="L888" s="731"/>
      <c r="M888" s="731"/>
      <c r="N888" s="731"/>
      <c r="O888" s="731"/>
      <c r="P888" s="731"/>
      <c r="Q888" s="731"/>
      <c r="R888" s="731"/>
      <c r="S888" s="731"/>
      <c r="T888" s="731"/>
    </row>
    <row r="889" spans="1:20" x14ac:dyDescent="0.2">
      <c r="A889" s="731"/>
      <c r="B889" s="731"/>
      <c r="C889" s="731"/>
      <c r="D889" s="731"/>
      <c r="E889" s="731"/>
      <c r="F889" s="731"/>
      <c r="G889" s="731"/>
      <c r="H889" s="731"/>
      <c r="I889" s="731"/>
      <c r="J889" s="731"/>
      <c r="K889" s="731"/>
      <c r="L889" s="731"/>
      <c r="M889" s="731"/>
      <c r="N889" s="731"/>
      <c r="O889" s="731"/>
      <c r="P889" s="731"/>
      <c r="Q889" s="731"/>
      <c r="R889" s="731"/>
      <c r="S889" s="731"/>
      <c r="T889" s="731"/>
    </row>
    <row r="890" spans="1:20" x14ac:dyDescent="0.2">
      <c r="A890" s="731"/>
      <c r="B890" s="731"/>
      <c r="C890" s="731"/>
      <c r="D890" s="731"/>
      <c r="E890" s="731"/>
      <c r="F890" s="731"/>
      <c r="G890" s="731"/>
      <c r="H890" s="731"/>
      <c r="I890" s="731"/>
      <c r="J890" s="731"/>
      <c r="K890" s="731"/>
      <c r="L890" s="731"/>
      <c r="M890" s="731"/>
      <c r="N890" s="731"/>
      <c r="O890" s="731"/>
      <c r="P890" s="731"/>
      <c r="Q890" s="731"/>
      <c r="R890" s="731"/>
      <c r="S890" s="731"/>
      <c r="T890" s="731"/>
    </row>
    <row r="891" spans="1:20" x14ac:dyDescent="0.2">
      <c r="A891" s="731"/>
      <c r="B891" s="731"/>
      <c r="C891" s="731"/>
      <c r="D891" s="731"/>
      <c r="E891" s="731"/>
      <c r="F891" s="731"/>
      <c r="G891" s="731"/>
      <c r="H891" s="731"/>
      <c r="I891" s="731"/>
      <c r="J891" s="731"/>
      <c r="K891" s="731"/>
      <c r="L891" s="731"/>
      <c r="M891" s="731"/>
      <c r="N891" s="731"/>
      <c r="O891" s="731"/>
      <c r="P891" s="731"/>
      <c r="Q891" s="731"/>
      <c r="R891" s="731"/>
      <c r="S891" s="731"/>
      <c r="T891" s="731"/>
    </row>
    <row r="892" spans="1:20" x14ac:dyDescent="0.2">
      <c r="A892" s="731"/>
      <c r="B892" s="731"/>
      <c r="C892" s="731"/>
      <c r="D892" s="731"/>
      <c r="E892" s="731"/>
      <c r="F892" s="731"/>
      <c r="G892" s="731"/>
      <c r="H892" s="731"/>
      <c r="I892" s="731"/>
      <c r="J892" s="731"/>
      <c r="K892" s="731"/>
      <c r="L892" s="731"/>
      <c r="M892" s="731"/>
      <c r="N892" s="731"/>
      <c r="O892" s="731"/>
      <c r="P892" s="731"/>
      <c r="Q892" s="731"/>
      <c r="R892" s="731"/>
      <c r="S892" s="731"/>
      <c r="T892" s="731"/>
    </row>
    <row r="893" spans="1:20" x14ac:dyDescent="0.2">
      <c r="A893" s="731"/>
      <c r="B893" s="731"/>
      <c r="C893" s="731"/>
      <c r="D893" s="731"/>
      <c r="E893" s="731"/>
      <c r="F893" s="731"/>
      <c r="G893" s="731"/>
      <c r="H893" s="731"/>
      <c r="I893" s="731"/>
      <c r="J893" s="731"/>
      <c r="K893" s="731"/>
      <c r="L893" s="731"/>
      <c r="M893" s="731"/>
      <c r="N893" s="731"/>
      <c r="O893" s="731"/>
      <c r="P893" s="731"/>
      <c r="Q893" s="731"/>
      <c r="R893" s="731"/>
      <c r="S893" s="731"/>
      <c r="T893" s="731"/>
    </row>
    <row r="894" spans="1:20" x14ac:dyDescent="0.2">
      <c r="A894" s="731"/>
      <c r="B894" s="731"/>
      <c r="C894" s="731"/>
      <c r="D894" s="731"/>
      <c r="E894" s="731"/>
      <c r="F894" s="731"/>
      <c r="G894" s="731"/>
      <c r="H894" s="731"/>
      <c r="I894" s="731"/>
      <c r="J894" s="731"/>
      <c r="K894" s="731"/>
      <c r="L894" s="731"/>
      <c r="M894" s="731"/>
      <c r="N894" s="731"/>
      <c r="O894" s="731"/>
      <c r="P894" s="731"/>
      <c r="Q894" s="731"/>
      <c r="R894" s="731"/>
      <c r="S894" s="731"/>
      <c r="T894" s="731"/>
    </row>
    <row r="895" spans="1:20" x14ac:dyDescent="0.2">
      <c r="A895" s="731"/>
      <c r="B895" s="731"/>
      <c r="C895" s="731"/>
      <c r="D895" s="731"/>
      <c r="E895" s="731"/>
      <c r="F895" s="731"/>
      <c r="G895" s="731"/>
      <c r="H895" s="731"/>
      <c r="I895" s="731"/>
      <c r="J895" s="731"/>
      <c r="K895" s="731"/>
      <c r="L895" s="731"/>
      <c r="M895" s="731"/>
      <c r="N895" s="731"/>
      <c r="O895" s="731"/>
      <c r="P895" s="731"/>
      <c r="Q895" s="731"/>
      <c r="R895" s="731"/>
      <c r="S895" s="731"/>
      <c r="T895" s="731"/>
    </row>
    <row r="896" spans="1:20" x14ac:dyDescent="0.2">
      <c r="A896" s="731"/>
      <c r="B896" s="731"/>
      <c r="C896" s="731"/>
      <c r="D896" s="731"/>
      <c r="E896" s="731"/>
      <c r="F896" s="731"/>
      <c r="G896" s="731"/>
      <c r="H896" s="731"/>
      <c r="I896" s="731"/>
      <c r="J896" s="731"/>
      <c r="K896" s="731"/>
      <c r="L896" s="731"/>
      <c r="M896" s="731"/>
      <c r="N896" s="731"/>
      <c r="O896" s="731"/>
      <c r="P896" s="731"/>
      <c r="Q896" s="731"/>
      <c r="R896" s="731"/>
      <c r="S896" s="731"/>
      <c r="T896" s="731"/>
    </row>
    <row r="897" spans="1:20" x14ac:dyDescent="0.2">
      <c r="A897" s="731"/>
      <c r="B897" s="731"/>
      <c r="C897" s="731"/>
      <c r="D897" s="731"/>
      <c r="E897" s="731"/>
      <c r="F897" s="731"/>
      <c r="G897" s="731"/>
      <c r="H897" s="731"/>
      <c r="I897" s="731"/>
      <c r="J897" s="731"/>
      <c r="K897" s="731"/>
      <c r="L897" s="731"/>
      <c r="M897" s="731"/>
      <c r="N897" s="731"/>
      <c r="O897" s="731"/>
      <c r="P897" s="731"/>
      <c r="Q897" s="731"/>
      <c r="R897" s="731"/>
      <c r="S897" s="731"/>
      <c r="T897" s="731"/>
    </row>
    <row r="898" spans="1:20" x14ac:dyDescent="0.2">
      <c r="A898" s="731"/>
      <c r="B898" s="731"/>
      <c r="C898" s="731"/>
      <c r="D898" s="731"/>
      <c r="E898" s="731"/>
      <c r="F898" s="731"/>
      <c r="G898" s="731"/>
      <c r="H898" s="731"/>
      <c r="I898" s="731"/>
      <c r="J898" s="731"/>
      <c r="K898" s="731"/>
      <c r="L898" s="731"/>
      <c r="M898" s="731"/>
      <c r="N898" s="731"/>
      <c r="O898" s="731"/>
      <c r="P898" s="731"/>
      <c r="Q898" s="731"/>
      <c r="R898" s="731"/>
      <c r="S898" s="731"/>
      <c r="T898" s="731"/>
    </row>
    <row r="899" spans="1:20" x14ac:dyDescent="0.2">
      <c r="A899" s="731"/>
      <c r="B899" s="731"/>
      <c r="C899" s="731"/>
      <c r="D899" s="731"/>
      <c r="E899" s="731"/>
      <c r="F899" s="731"/>
      <c r="G899" s="731"/>
      <c r="H899" s="731"/>
      <c r="I899" s="731"/>
      <c r="J899" s="731"/>
      <c r="K899" s="731"/>
      <c r="L899" s="731"/>
      <c r="M899" s="731"/>
      <c r="N899" s="731"/>
      <c r="O899" s="731"/>
      <c r="P899" s="731"/>
      <c r="Q899" s="731"/>
      <c r="R899" s="731"/>
      <c r="S899" s="731"/>
      <c r="T899" s="731"/>
    </row>
    <row r="900" spans="1:20" x14ac:dyDescent="0.2">
      <c r="A900" s="731"/>
      <c r="B900" s="731"/>
      <c r="C900" s="731"/>
      <c r="D900" s="731"/>
      <c r="E900" s="731"/>
      <c r="F900" s="731"/>
      <c r="G900" s="731"/>
      <c r="H900" s="731"/>
      <c r="I900" s="731"/>
      <c r="J900" s="731"/>
      <c r="K900" s="731"/>
      <c r="L900" s="731"/>
      <c r="M900" s="731"/>
      <c r="N900" s="731"/>
      <c r="O900" s="731"/>
      <c r="P900" s="731"/>
      <c r="Q900" s="731"/>
      <c r="R900" s="731"/>
      <c r="S900" s="731"/>
      <c r="T900" s="731"/>
    </row>
    <row r="901" spans="1:20" x14ac:dyDescent="0.2">
      <c r="A901" s="731"/>
      <c r="B901" s="731"/>
      <c r="C901" s="731"/>
      <c r="D901" s="731"/>
      <c r="E901" s="731"/>
      <c r="F901" s="731"/>
      <c r="G901" s="731"/>
      <c r="H901" s="731"/>
      <c r="I901" s="731"/>
      <c r="J901" s="731"/>
      <c r="K901" s="731"/>
      <c r="L901" s="731"/>
      <c r="M901" s="731"/>
      <c r="N901" s="731"/>
      <c r="O901" s="731"/>
      <c r="P901" s="731"/>
      <c r="Q901" s="731"/>
      <c r="R901" s="731"/>
      <c r="S901" s="731"/>
      <c r="T901" s="731"/>
    </row>
    <row r="902" spans="1:20" x14ac:dyDescent="0.2">
      <c r="A902" s="731"/>
      <c r="B902" s="731"/>
      <c r="C902" s="731"/>
      <c r="D902" s="731"/>
      <c r="E902" s="731"/>
      <c r="F902" s="731"/>
      <c r="G902" s="731"/>
      <c r="H902" s="731"/>
      <c r="I902" s="731"/>
      <c r="J902" s="731"/>
      <c r="K902" s="731"/>
      <c r="L902" s="731"/>
      <c r="M902" s="731"/>
      <c r="N902" s="731"/>
      <c r="O902" s="731"/>
      <c r="P902" s="731"/>
      <c r="Q902" s="731"/>
      <c r="R902" s="731"/>
      <c r="S902" s="731"/>
      <c r="T902" s="731"/>
    </row>
    <row r="903" spans="1:20" x14ac:dyDescent="0.2">
      <c r="A903" s="731"/>
      <c r="B903" s="731"/>
      <c r="C903" s="731"/>
      <c r="D903" s="731"/>
      <c r="E903" s="731"/>
      <c r="F903" s="731"/>
      <c r="G903" s="731"/>
      <c r="H903" s="731"/>
      <c r="I903" s="731"/>
      <c r="J903" s="731"/>
      <c r="K903" s="731"/>
      <c r="L903" s="731"/>
      <c r="M903" s="731"/>
      <c r="N903" s="731"/>
      <c r="O903" s="731"/>
      <c r="P903" s="731"/>
      <c r="Q903" s="731"/>
      <c r="R903" s="731"/>
      <c r="S903" s="731"/>
      <c r="T903" s="731"/>
    </row>
    <row r="904" spans="1:20" x14ac:dyDescent="0.2">
      <c r="A904" s="731"/>
      <c r="B904" s="731"/>
      <c r="C904" s="731"/>
      <c r="D904" s="731"/>
      <c r="E904" s="731"/>
      <c r="F904" s="731"/>
      <c r="G904" s="731"/>
      <c r="H904" s="731"/>
      <c r="I904" s="731"/>
      <c r="J904" s="731"/>
      <c r="K904" s="731"/>
      <c r="L904" s="731"/>
      <c r="M904" s="731"/>
      <c r="N904" s="731"/>
      <c r="O904" s="731"/>
      <c r="P904" s="731"/>
      <c r="Q904" s="731"/>
      <c r="R904" s="731"/>
      <c r="S904" s="731"/>
      <c r="T904" s="731"/>
    </row>
    <row r="905" spans="1:20" x14ac:dyDescent="0.2">
      <c r="A905" s="731"/>
      <c r="B905" s="731"/>
      <c r="C905" s="731"/>
      <c r="D905" s="731"/>
      <c r="E905" s="731"/>
      <c r="F905" s="731"/>
      <c r="G905" s="731"/>
      <c r="H905" s="731"/>
      <c r="I905" s="731"/>
      <c r="J905" s="731"/>
      <c r="K905" s="731"/>
      <c r="L905" s="731"/>
      <c r="M905" s="731"/>
      <c r="N905" s="731"/>
      <c r="O905" s="731"/>
      <c r="P905" s="731"/>
      <c r="Q905" s="731"/>
      <c r="R905" s="731"/>
      <c r="S905" s="731"/>
      <c r="T905" s="731"/>
    </row>
    <row r="906" spans="1:20" x14ac:dyDescent="0.2">
      <c r="A906" s="731"/>
      <c r="B906" s="731"/>
      <c r="C906" s="731"/>
      <c r="D906" s="731"/>
      <c r="E906" s="731"/>
      <c r="F906" s="731"/>
      <c r="G906" s="731"/>
      <c r="H906" s="731"/>
      <c r="I906" s="731"/>
      <c r="J906" s="731"/>
      <c r="K906" s="731"/>
      <c r="L906" s="731"/>
      <c r="M906" s="731"/>
      <c r="N906" s="731"/>
      <c r="O906" s="731"/>
      <c r="P906" s="731"/>
      <c r="Q906" s="731"/>
      <c r="R906" s="731"/>
      <c r="S906" s="731"/>
      <c r="T906" s="731"/>
    </row>
    <row r="907" spans="1:20" x14ac:dyDescent="0.2">
      <c r="A907" s="731"/>
      <c r="B907" s="731"/>
      <c r="C907" s="731"/>
      <c r="D907" s="731"/>
      <c r="E907" s="731"/>
      <c r="F907" s="731"/>
      <c r="G907" s="731"/>
      <c r="H907" s="731"/>
      <c r="I907" s="731"/>
      <c r="J907" s="731"/>
      <c r="K907" s="731"/>
      <c r="L907" s="731"/>
      <c r="M907" s="731"/>
      <c r="N907" s="731"/>
      <c r="O907" s="731"/>
      <c r="P907" s="731"/>
      <c r="Q907" s="731"/>
      <c r="R907" s="731"/>
      <c r="S907" s="731"/>
      <c r="T907" s="731"/>
    </row>
    <row r="908" spans="1:20" x14ac:dyDescent="0.2">
      <c r="A908" s="731"/>
      <c r="B908" s="731"/>
      <c r="C908" s="731"/>
      <c r="D908" s="731"/>
      <c r="E908" s="731"/>
      <c r="F908" s="731"/>
      <c r="G908" s="731"/>
      <c r="H908" s="731"/>
      <c r="I908" s="731"/>
      <c r="J908" s="731"/>
      <c r="K908" s="731"/>
      <c r="L908" s="731"/>
      <c r="M908" s="731"/>
      <c r="N908" s="731"/>
      <c r="O908" s="731"/>
      <c r="P908" s="731"/>
      <c r="Q908" s="731"/>
      <c r="R908" s="731"/>
      <c r="S908" s="731"/>
      <c r="T908" s="731"/>
    </row>
    <row r="909" spans="1:20" x14ac:dyDescent="0.2">
      <c r="A909" s="731"/>
      <c r="B909" s="731"/>
      <c r="C909" s="731"/>
      <c r="D909" s="731"/>
      <c r="E909" s="731"/>
      <c r="F909" s="731"/>
      <c r="G909" s="731"/>
      <c r="H909" s="731"/>
      <c r="I909" s="731"/>
      <c r="J909" s="731"/>
      <c r="K909" s="731"/>
      <c r="L909" s="731"/>
      <c r="M909" s="731"/>
      <c r="N909" s="731"/>
      <c r="O909" s="731"/>
      <c r="P909" s="731"/>
      <c r="Q909" s="731"/>
      <c r="R909" s="731"/>
      <c r="S909" s="731"/>
      <c r="T909" s="731"/>
    </row>
    <row r="910" spans="1:20" x14ac:dyDescent="0.2">
      <c r="A910" s="731"/>
      <c r="B910" s="731"/>
      <c r="C910" s="731"/>
      <c r="D910" s="731"/>
      <c r="E910" s="731"/>
      <c r="F910" s="731"/>
      <c r="G910" s="731"/>
      <c r="H910" s="731"/>
      <c r="I910" s="731"/>
      <c r="J910" s="731"/>
      <c r="K910" s="731"/>
      <c r="L910" s="731"/>
      <c r="M910" s="731"/>
      <c r="N910" s="731"/>
      <c r="O910" s="731"/>
      <c r="P910" s="731"/>
      <c r="Q910" s="731"/>
      <c r="R910" s="731"/>
      <c r="S910" s="731"/>
      <c r="T910" s="731"/>
    </row>
    <row r="911" spans="1:20" x14ac:dyDescent="0.2">
      <c r="A911" s="731"/>
      <c r="B911" s="731"/>
      <c r="C911" s="731"/>
      <c r="D911" s="731"/>
      <c r="E911" s="731"/>
      <c r="F911" s="731"/>
      <c r="G911" s="731"/>
      <c r="H911" s="731"/>
      <c r="I911" s="731"/>
      <c r="J911" s="731"/>
      <c r="K911" s="731"/>
      <c r="L911" s="731"/>
      <c r="M911" s="731"/>
      <c r="N911" s="731"/>
      <c r="O911" s="731"/>
      <c r="P911" s="731"/>
      <c r="Q911" s="731"/>
      <c r="R911" s="731"/>
      <c r="S911" s="731"/>
      <c r="T911" s="731"/>
    </row>
    <row r="912" spans="1:20" x14ac:dyDescent="0.2">
      <c r="A912" s="731"/>
      <c r="B912" s="731"/>
      <c r="C912" s="731"/>
      <c r="D912" s="731"/>
      <c r="E912" s="731"/>
      <c r="F912" s="731"/>
      <c r="G912" s="731"/>
      <c r="H912" s="731"/>
      <c r="I912" s="731"/>
      <c r="J912" s="731"/>
      <c r="K912" s="731"/>
      <c r="L912" s="731"/>
      <c r="M912" s="731"/>
      <c r="N912" s="731"/>
      <c r="O912" s="731"/>
      <c r="P912" s="731"/>
      <c r="Q912" s="731"/>
      <c r="R912" s="731"/>
      <c r="S912" s="731"/>
      <c r="T912" s="731"/>
    </row>
    <row r="913" spans="1:20" x14ac:dyDescent="0.2">
      <c r="A913" s="731"/>
      <c r="B913" s="731"/>
      <c r="C913" s="731"/>
      <c r="D913" s="731"/>
      <c r="E913" s="731"/>
      <c r="F913" s="731"/>
      <c r="G913" s="731"/>
      <c r="H913" s="731"/>
      <c r="I913" s="731"/>
      <c r="J913" s="731"/>
      <c r="K913" s="731"/>
      <c r="L913" s="731"/>
      <c r="M913" s="731"/>
      <c r="N913" s="731"/>
      <c r="O913" s="731"/>
      <c r="P913" s="731"/>
      <c r="Q913" s="731"/>
      <c r="R913" s="731"/>
      <c r="S913" s="731"/>
      <c r="T913" s="731"/>
    </row>
    <row r="914" spans="1:20" x14ac:dyDescent="0.2">
      <c r="A914" s="731"/>
      <c r="B914" s="731"/>
      <c r="C914" s="731"/>
      <c r="D914" s="731"/>
      <c r="E914" s="731"/>
      <c r="F914" s="731"/>
      <c r="G914" s="731"/>
      <c r="H914" s="731"/>
      <c r="I914" s="731"/>
      <c r="J914" s="731"/>
      <c r="K914" s="731"/>
      <c r="L914" s="731"/>
      <c r="M914" s="731"/>
      <c r="N914" s="731"/>
      <c r="O914" s="731"/>
      <c r="P914" s="731"/>
      <c r="Q914" s="731"/>
      <c r="R914" s="731"/>
      <c r="S914" s="731"/>
      <c r="T914" s="731"/>
    </row>
    <row r="915" spans="1:20" x14ac:dyDescent="0.2">
      <c r="A915" s="731"/>
      <c r="B915" s="731"/>
      <c r="C915" s="731"/>
      <c r="D915" s="731"/>
      <c r="E915" s="731"/>
      <c r="F915" s="731"/>
      <c r="G915" s="731"/>
      <c r="H915" s="731"/>
      <c r="I915" s="731"/>
      <c r="J915" s="731"/>
      <c r="K915" s="731"/>
      <c r="L915" s="731"/>
      <c r="M915" s="731"/>
      <c r="N915" s="731"/>
      <c r="O915" s="731"/>
      <c r="P915" s="731"/>
      <c r="Q915" s="731"/>
      <c r="R915" s="731"/>
      <c r="S915" s="731"/>
      <c r="T915" s="731"/>
    </row>
    <row r="916" spans="1:20" x14ac:dyDescent="0.2">
      <c r="A916" s="731"/>
      <c r="B916" s="731"/>
      <c r="C916" s="731"/>
      <c r="D916" s="731"/>
      <c r="E916" s="731"/>
      <c r="F916" s="731"/>
      <c r="G916" s="731"/>
      <c r="H916" s="731"/>
      <c r="I916" s="731"/>
      <c r="J916" s="731"/>
      <c r="K916" s="731"/>
      <c r="L916" s="731"/>
      <c r="M916" s="731"/>
      <c r="N916" s="731"/>
      <c r="O916" s="731"/>
      <c r="P916" s="731"/>
      <c r="Q916" s="731"/>
      <c r="R916" s="731"/>
      <c r="S916" s="731"/>
      <c r="T916" s="731"/>
    </row>
    <row r="917" spans="1:20" x14ac:dyDescent="0.2">
      <c r="A917" s="731"/>
      <c r="B917" s="731"/>
      <c r="C917" s="731"/>
      <c r="D917" s="731"/>
      <c r="E917" s="731"/>
      <c r="F917" s="731"/>
      <c r="G917" s="731"/>
      <c r="H917" s="731"/>
      <c r="I917" s="731"/>
      <c r="J917" s="731"/>
      <c r="K917" s="731"/>
      <c r="L917" s="731"/>
      <c r="M917" s="731"/>
      <c r="N917" s="731"/>
      <c r="O917" s="731"/>
      <c r="P917" s="731"/>
      <c r="Q917" s="731"/>
      <c r="R917" s="731"/>
      <c r="S917" s="731"/>
      <c r="T917" s="731"/>
    </row>
    <row r="918" spans="1:20" x14ac:dyDescent="0.2">
      <c r="A918" s="731"/>
      <c r="B918" s="731"/>
      <c r="C918" s="731"/>
      <c r="D918" s="731"/>
      <c r="E918" s="731"/>
      <c r="F918" s="731"/>
      <c r="G918" s="731"/>
      <c r="H918" s="731"/>
      <c r="I918" s="731"/>
      <c r="J918" s="731"/>
      <c r="K918" s="731"/>
      <c r="L918" s="731"/>
      <c r="M918" s="731"/>
      <c r="N918" s="731"/>
      <c r="O918" s="731"/>
      <c r="P918" s="731"/>
      <c r="Q918" s="731"/>
      <c r="R918" s="731"/>
      <c r="S918" s="731"/>
      <c r="T918" s="731"/>
    </row>
    <row r="919" spans="1:20" x14ac:dyDescent="0.2">
      <c r="A919" s="731"/>
      <c r="B919" s="731"/>
      <c r="C919" s="731"/>
      <c r="D919" s="731"/>
      <c r="E919" s="731"/>
      <c r="F919" s="731"/>
      <c r="G919" s="731"/>
      <c r="H919" s="731"/>
      <c r="I919" s="731"/>
      <c r="J919" s="731"/>
      <c r="K919" s="731"/>
      <c r="L919" s="731"/>
      <c r="M919" s="731"/>
      <c r="N919" s="731"/>
      <c r="O919" s="731"/>
      <c r="P919" s="731"/>
      <c r="Q919" s="731"/>
      <c r="R919" s="731"/>
      <c r="S919" s="731"/>
      <c r="T919" s="731"/>
    </row>
    <row r="920" spans="1:20" x14ac:dyDescent="0.2">
      <c r="A920" s="731"/>
      <c r="B920" s="731"/>
      <c r="C920" s="731"/>
      <c r="D920" s="731"/>
      <c r="E920" s="731"/>
      <c r="F920" s="731"/>
      <c r="G920" s="731"/>
      <c r="H920" s="731"/>
      <c r="I920" s="731"/>
      <c r="J920" s="731"/>
      <c r="K920" s="731"/>
      <c r="L920" s="731"/>
      <c r="M920" s="731"/>
      <c r="N920" s="731"/>
      <c r="O920" s="731"/>
      <c r="P920" s="731"/>
      <c r="Q920" s="731"/>
      <c r="R920" s="731"/>
      <c r="S920" s="731"/>
      <c r="T920" s="731"/>
    </row>
    <row r="921" spans="1:20" x14ac:dyDescent="0.2">
      <c r="A921" s="731"/>
      <c r="B921" s="731"/>
      <c r="C921" s="731"/>
      <c r="D921" s="731"/>
      <c r="E921" s="731"/>
      <c r="F921" s="731"/>
      <c r="G921" s="731"/>
      <c r="H921" s="731"/>
      <c r="I921" s="731"/>
      <c r="J921" s="731"/>
      <c r="K921" s="731"/>
      <c r="L921" s="731"/>
      <c r="M921" s="731"/>
      <c r="N921" s="731"/>
      <c r="O921" s="731"/>
      <c r="P921" s="731"/>
      <c r="Q921" s="731"/>
      <c r="R921" s="731"/>
      <c r="S921" s="731"/>
      <c r="T921" s="731"/>
    </row>
    <row r="922" spans="1:20" x14ac:dyDescent="0.2">
      <c r="A922" s="731"/>
      <c r="B922" s="731"/>
      <c r="C922" s="731"/>
      <c r="D922" s="731"/>
      <c r="E922" s="731"/>
      <c r="F922" s="731"/>
      <c r="G922" s="731"/>
      <c r="H922" s="731"/>
      <c r="I922" s="731"/>
      <c r="J922" s="731"/>
      <c r="K922" s="731"/>
      <c r="L922" s="731"/>
      <c r="M922" s="731"/>
      <c r="N922" s="731"/>
      <c r="O922" s="731"/>
      <c r="P922" s="731"/>
      <c r="Q922" s="731"/>
      <c r="R922" s="731"/>
      <c r="S922" s="731"/>
      <c r="T922" s="731"/>
    </row>
    <row r="923" spans="1:20" x14ac:dyDescent="0.2">
      <c r="A923" s="731"/>
      <c r="B923" s="731"/>
      <c r="C923" s="731"/>
      <c r="D923" s="731"/>
      <c r="E923" s="731"/>
      <c r="F923" s="731"/>
      <c r="G923" s="731"/>
      <c r="H923" s="731"/>
      <c r="I923" s="731"/>
      <c r="J923" s="731"/>
      <c r="K923" s="731"/>
      <c r="L923" s="731"/>
      <c r="M923" s="731"/>
      <c r="N923" s="731"/>
      <c r="O923" s="731"/>
      <c r="P923" s="731"/>
      <c r="Q923" s="731"/>
      <c r="R923" s="731"/>
      <c r="S923" s="731"/>
      <c r="T923" s="731"/>
    </row>
    <row r="924" spans="1:20" x14ac:dyDescent="0.2">
      <c r="A924" s="731"/>
      <c r="B924" s="731"/>
      <c r="C924" s="731"/>
      <c r="D924" s="731"/>
      <c r="E924" s="731"/>
      <c r="F924" s="731"/>
      <c r="G924" s="731"/>
      <c r="H924" s="731"/>
      <c r="I924" s="731"/>
      <c r="J924" s="731"/>
      <c r="K924" s="731"/>
      <c r="L924" s="731"/>
      <c r="M924" s="731"/>
      <c r="N924" s="731"/>
      <c r="O924" s="731"/>
      <c r="P924" s="731"/>
      <c r="Q924" s="731"/>
      <c r="R924" s="731"/>
      <c r="S924" s="731"/>
      <c r="T924" s="731"/>
    </row>
    <row r="925" spans="1:20" x14ac:dyDescent="0.2">
      <c r="A925" s="731"/>
      <c r="B925" s="731"/>
      <c r="C925" s="731"/>
      <c r="D925" s="731"/>
      <c r="E925" s="731"/>
      <c r="F925" s="731"/>
      <c r="G925" s="731"/>
      <c r="H925" s="731"/>
      <c r="I925" s="731"/>
      <c r="J925" s="731"/>
      <c r="K925" s="731"/>
      <c r="L925" s="731"/>
      <c r="M925" s="731"/>
      <c r="N925" s="731"/>
      <c r="O925" s="731"/>
      <c r="P925" s="731"/>
      <c r="Q925" s="731"/>
      <c r="R925" s="731"/>
      <c r="S925" s="731"/>
      <c r="T925" s="731"/>
    </row>
    <row r="926" spans="1:20" x14ac:dyDescent="0.2">
      <c r="A926" s="731"/>
      <c r="B926" s="731"/>
      <c r="C926" s="731"/>
      <c r="D926" s="731"/>
      <c r="E926" s="731"/>
      <c r="F926" s="731"/>
      <c r="G926" s="731"/>
      <c r="H926" s="731"/>
      <c r="I926" s="731"/>
      <c r="J926" s="731"/>
      <c r="K926" s="731"/>
      <c r="L926" s="731"/>
      <c r="M926" s="731"/>
      <c r="N926" s="731"/>
      <c r="O926" s="731"/>
      <c r="P926" s="731"/>
      <c r="Q926" s="731"/>
      <c r="R926" s="731"/>
      <c r="S926" s="731"/>
      <c r="T926" s="731"/>
    </row>
    <row r="927" spans="1:20" x14ac:dyDescent="0.2">
      <c r="A927" s="731"/>
      <c r="B927" s="731"/>
      <c r="C927" s="731"/>
      <c r="D927" s="731"/>
      <c r="E927" s="731"/>
      <c r="F927" s="731"/>
      <c r="G927" s="731"/>
      <c r="H927" s="731"/>
      <c r="I927" s="731"/>
      <c r="J927" s="731"/>
      <c r="K927" s="731"/>
      <c r="L927" s="731"/>
      <c r="M927" s="731"/>
      <c r="N927" s="731"/>
      <c r="O927" s="731"/>
      <c r="P927" s="731"/>
      <c r="Q927" s="731"/>
      <c r="R927" s="731"/>
      <c r="S927" s="731"/>
      <c r="T927" s="731"/>
    </row>
    <row r="928" spans="1:20" x14ac:dyDescent="0.2">
      <c r="A928" s="731"/>
      <c r="B928" s="731"/>
      <c r="C928" s="731"/>
      <c r="D928" s="731"/>
      <c r="E928" s="731"/>
      <c r="F928" s="731"/>
      <c r="G928" s="731"/>
      <c r="H928" s="731"/>
      <c r="I928" s="731"/>
      <c r="J928" s="731"/>
      <c r="K928" s="731"/>
      <c r="L928" s="731"/>
      <c r="M928" s="731"/>
      <c r="N928" s="731"/>
      <c r="O928" s="731"/>
      <c r="P928" s="731"/>
      <c r="Q928" s="731"/>
      <c r="R928" s="731"/>
      <c r="S928" s="731"/>
      <c r="T928" s="731"/>
    </row>
    <row r="929" spans="1:20" x14ac:dyDescent="0.2">
      <c r="A929" s="731"/>
      <c r="B929" s="731"/>
      <c r="C929" s="731"/>
      <c r="D929" s="731"/>
      <c r="E929" s="731"/>
      <c r="F929" s="731"/>
      <c r="G929" s="731"/>
      <c r="H929" s="731"/>
      <c r="I929" s="731"/>
      <c r="J929" s="731"/>
      <c r="K929" s="731"/>
      <c r="L929" s="731"/>
      <c r="M929" s="731"/>
      <c r="N929" s="731"/>
      <c r="O929" s="731"/>
      <c r="P929" s="731"/>
      <c r="Q929" s="731"/>
      <c r="R929" s="731"/>
      <c r="S929" s="731"/>
      <c r="T929" s="731"/>
    </row>
    <row r="930" spans="1:20" x14ac:dyDescent="0.2">
      <c r="A930" s="731"/>
      <c r="B930" s="731"/>
      <c r="C930" s="731"/>
      <c r="D930" s="731"/>
      <c r="E930" s="731"/>
      <c r="F930" s="731"/>
      <c r="G930" s="731"/>
      <c r="H930" s="731"/>
      <c r="I930" s="731"/>
      <c r="J930" s="731"/>
      <c r="K930" s="731"/>
      <c r="L930" s="731"/>
      <c r="M930" s="731"/>
      <c r="N930" s="731"/>
      <c r="O930" s="731"/>
      <c r="P930" s="731"/>
      <c r="Q930" s="731"/>
      <c r="R930" s="731"/>
      <c r="S930" s="731"/>
      <c r="T930" s="731"/>
    </row>
    <row r="931" spans="1:20" x14ac:dyDescent="0.2">
      <c r="A931" s="731"/>
      <c r="B931" s="731"/>
      <c r="C931" s="731"/>
      <c r="D931" s="731"/>
      <c r="E931" s="731"/>
      <c r="F931" s="731"/>
      <c r="G931" s="731"/>
      <c r="H931" s="731"/>
      <c r="I931" s="731"/>
      <c r="J931" s="731"/>
      <c r="K931" s="731"/>
      <c r="L931" s="731"/>
      <c r="M931" s="731"/>
      <c r="N931" s="731"/>
      <c r="O931" s="731"/>
      <c r="P931" s="731"/>
      <c r="Q931" s="731"/>
      <c r="R931" s="731"/>
      <c r="S931" s="731"/>
      <c r="T931" s="731"/>
    </row>
    <row r="932" spans="1:20" x14ac:dyDescent="0.2">
      <c r="A932" s="731"/>
      <c r="B932" s="731"/>
      <c r="C932" s="731"/>
      <c r="D932" s="731"/>
      <c r="E932" s="731"/>
      <c r="F932" s="731"/>
      <c r="G932" s="731"/>
      <c r="H932" s="731"/>
      <c r="I932" s="731"/>
      <c r="J932" s="731"/>
      <c r="K932" s="731"/>
      <c r="L932" s="731"/>
      <c r="M932" s="731"/>
      <c r="N932" s="731"/>
      <c r="O932" s="731"/>
      <c r="P932" s="731"/>
      <c r="Q932" s="731"/>
      <c r="R932" s="731"/>
      <c r="S932" s="731"/>
      <c r="T932" s="731"/>
    </row>
    <row r="933" spans="1:20" x14ac:dyDescent="0.2">
      <c r="A933" s="731"/>
      <c r="B933" s="731"/>
      <c r="C933" s="731"/>
      <c r="D933" s="731"/>
      <c r="E933" s="731"/>
      <c r="F933" s="731"/>
      <c r="G933" s="731"/>
      <c r="H933" s="731"/>
      <c r="I933" s="731"/>
      <c r="J933" s="731"/>
      <c r="K933" s="731"/>
      <c r="L933" s="731"/>
      <c r="M933" s="731"/>
      <c r="N933" s="731"/>
      <c r="O933" s="731"/>
      <c r="P933" s="731"/>
      <c r="Q933" s="731"/>
      <c r="R933" s="731"/>
      <c r="S933" s="731"/>
      <c r="T933" s="731"/>
    </row>
    <row r="934" spans="1:20" x14ac:dyDescent="0.2">
      <c r="A934" s="731"/>
      <c r="B934" s="731"/>
      <c r="C934" s="731"/>
      <c r="D934" s="731"/>
      <c r="E934" s="731"/>
      <c r="F934" s="731"/>
      <c r="G934" s="731"/>
      <c r="H934" s="731"/>
      <c r="I934" s="731"/>
      <c r="J934" s="731"/>
      <c r="K934" s="731"/>
      <c r="L934" s="731"/>
      <c r="M934" s="731"/>
      <c r="N934" s="731"/>
      <c r="O934" s="731"/>
      <c r="P934" s="731"/>
      <c r="Q934" s="731"/>
      <c r="R934" s="731"/>
      <c r="S934" s="731"/>
      <c r="T934" s="731"/>
    </row>
    <row r="935" spans="1:20" x14ac:dyDescent="0.2">
      <c r="A935" s="731"/>
      <c r="B935" s="731"/>
      <c r="C935" s="731"/>
      <c r="D935" s="731"/>
      <c r="E935" s="731"/>
      <c r="F935" s="731"/>
      <c r="G935" s="731"/>
      <c r="H935" s="731"/>
      <c r="I935" s="731"/>
      <c r="J935" s="731"/>
      <c r="K935" s="731"/>
      <c r="L935" s="731"/>
      <c r="M935" s="731"/>
      <c r="N935" s="731"/>
      <c r="O935" s="731"/>
      <c r="P935" s="731"/>
      <c r="Q935" s="731"/>
      <c r="R935" s="731"/>
      <c r="S935" s="731"/>
      <c r="T935" s="731"/>
    </row>
    <row r="936" spans="1:20" x14ac:dyDescent="0.2">
      <c r="A936" s="731"/>
      <c r="B936" s="731"/>
      <c r="C936" s="731"/>
      <c r="D936" s="731"/>
      <c r="E936" s="731"/>
      <c r="F936" s="731"/>
      <c r="G936" s="731"/>
      <c r="H936" s="731"/>
      <c r="I936" s="731"/>
      <c r="J936" s="731"/>
      <c r="K936" s="731"/>
      <c r="L936" s="731"/>
      <c r="M936" s="731"/>
      <c r="N936" s="731"/>
      <c r="O936" s="731"/>
      <c r="P936" s="731"/>
      <c r="Q936" s="731"/>
      <c r="R936" s="731"/>
      <c r="S936" s="731"/>
      <c r="T936" s="731"/>
    </row>
    <row r="937" spans="1:20" x14ac:dyDescent="0.2">
      <c r="A937" s="731"/>
      <c r="B937" s="731"/>
      <c r="C937" s="731"/>
      <c r="D937" s="731"/>
      <c r="E937" s="731"/>
      <c r="F937" s="731"/>
      <c r="G937" s="731"/>
      <c r="H937" s="731"/>
      <c r="I937" s="731"/>
      <c r="J937" s="731"/>
      <c r="K937" s="731"/>
      <c r="L937" s="731"/>
      <c r="M937" s="731"/>
      <c r="N937" s="731"/>
      <c r="O937" s="731"/>
      <c r="P937" s="731"/>
      <c r="Q937" s="731"/>
      <c r="R937" s="731"/>
      <c r="S937" s="731"/>
      <c r="T937" s="731"/>
    </row>
    <row r="938" spans="1:20" x14ac:dyDescent="0.2">
      <c r="A938" s="731"/>
      <c r="B938" s="731"/>
      <c r="C938" s="731"/>
      <c r="D938" s="731"/>
      <c r="E938" s="731"/>
      <c r="F938" s="731"/>
      <c r="G938" s="731"/>
      <c r="H938" s="731"/>
      <c r="I938" s="731"/>
      <c r="J938" s="731"/>
      <c r="K938" s="731"/>
      <c r="L938" s="731"/>
      <c r="M938" s="731"/>
      <c r="N938" s="731"/>
      <c r="O938" s="731"/>
      <c r="P938" s="731"/>
      <c r="Q938" s="731"/>
      <c r="R938" s="731"/>
      <c r="S938" s="731"/>
      <c r="T938" s="731"/>
    </row>
    <row r="939" spans="1:20" x14ac:dyDescent="0.2">
      <c r="A939" s="731"/>
      <c r="B939" s="731"/>
      <c r="C939" s="731"/>
      <c r="D939" s="731"/>
      <c r="E939" s="731"/>
      <c r="F939" s="731"/>
      <c r="G939" s="731"/>
      <c r="H939" s="731"/>
      <c r="I939" s="731"/>
      <c r="J939" s="731"/>
      <c r="K939" s="731"/>
      <c r="L939" s="731"/>
      <c r="M939" s="731"/>
      <c r="N939" s="731"/>
      <c r="O939" s="731"/>
      <c r="P939" s="731"/>
      <c r="Q939" s="731"/>
      <c r="R939" s="731"/>
      <c r="S939" s="731"/>
      <c r="T939" s="731"/>
    </row>
    <row r="940" spans="1:20" x14ac:dyDescent="0.2">
      <c r="A940" s="731"/>
      <c r="B940" s="731"/>
      <c r="C940" s="731"/>
      <c r="D940" s="731"/>
      <c r="E940" s="731"/>
      <c r="F940" s="731"/>
      <c r="G940" s="731"/>
      <c r="H940" s="731"/>
      <c r="I940" s="731"/>
      <c r="J940" s="731"/>
      <c r="K940" s="731"/>
      <c r="L940" s="731"/>
      <c r="M940" s="731"/>
      <c r="N940" s="731"/>
      <c r="O940" s="731"/>
      <c r="P940" s="731"/>
      <c r="Q940" s="731"/>
      <c r="R940" s="731"/>
      <c r="S940" s="731"/>
      <c r="T940" s="731"/>
    </row>
    <row r="941" spans="1:20" x14ac:dyDescent="0.2">
      <c r="A941" s="731"/>
      <c r="B941" s="731"/>
      <c r="C941" s="731"/>
      <c r="D941" s="731"/>
      <c r="E941" s="731"/>
      <c r="F941" s="731"/>
      <c r="G941" s="731"/>
      <c r="H941" s="731"/>
      <c r="I941" s="731"/>
      <c r="J941" s="731"/>
      <c r="K941" s="731"/>
      <c r="L941" s="731"/>
      <c r="M941" s="731"/>
      <c r="N941" s="731"/>
      <c r="O941" s="731"/>
      <c r="P941" s="731"/>
      <c r="Q941" s="731"/>
      <c r="R941" s="731"/>
      <c r="S941" s="731"/>
      <c r="T941" s="731"/>
    </row>
    <row r="942" spans="1:20" x14ac:dyDescent="0.2">
      <c r="A942" s="731"/>
      <c r="B942" s="731"/>
      <c r="C942" s="731"/>
      <c r="D942" s="731"/>
      <c r="E942" s="731"/>
      <c r="F942" s="731"/>
      <c r="G942" s="731"/>
      <c r="H942" s="731"/>
      <c r="I942" s="731"/>
      <c r="J942" s="731"/>
      <c r="K942" s="731"/>
      <c r="L942" s="731"/>
      <c r="M942" s="731"/>
      <c r="N942" s="731"/>
      <c r="O942" s="731"/>
      <c r="P942" s="731"/>
      <c r="Q942" s="731"/>
      <c r="R942" s="731"/>
      <c r="S942" s="731"/>
      <c r="T942" s="731"/>
    </row>
    <row r="943" spans="1:20" x14ac:dyDescent="0.2">
      <c r="A943" s="731"/>
      <c r="B943" s="731"/>
      <c r="C943" s="731"/>
      <c r="D943" s="731"/>
      <c r="E943" s="731"/>
      <c r="F943" s="731"/>
      <c r="G943" s="731"/>
      <c r="H943" s="731"/>
      <c r="I943" s="731"/>
      <c r="J943" s="731"/>
      <c r="K943" s="731"/>
      <c r="L943" s="731"/>
      <c r="M943" s="731"/>
      <c r="N943" s="731"/>
      <c r="O943" s="731"/>
      <c r="P943" s="731"/>
      <c r="Q943" s="731"/>
      <c r="R943" s="731"/>
      <c r="S943" s="731"/>
      <c r="T943" s="731"/>
    </row>
    <row r="944" spans="1:20" x14ac:dyDescent="0.2">
      <c r="A944" s="731"/>
      <c r="B944" s="731"/>
      <c r="C944" s="731"/>
      <c r="D944" s="731"/>
      <c r="E944" s="731"/>
      <c r="F944" s="731"/>
      <c r="G944" s="731"/>
      <c r="H944" s="731"/>
      <c r="I944" s="731"/>
      <c r="J944" s="731"/>
      <c r="K944" s="731"/>
      <c r="L944" s="731"/>
      <c r="M944" s="731"/>
      <c r="N944" s="731"/>
      <c r="O944" s="731"/>
      <c r="P944" s="731"/>
      <c r="Q944" s="731"/>
      <c r="R944" s="731"/>
      <c r="S944" s="731"/>
      <c r="T944" s="731"/>
    </row>
    <row r="945" spans="1:20" x14ac:dyDescent="0.2">
      <c r="A945" s="731"/>
      <c r="B945" s="731"/>
      <c r="C945" s="731"/>
      <c r="D945" s="731"/>
      <c r="E945" s="731"/>
      <c r="F945" s="731"/>
      <c r="G945" s="731"/>
      <c r="H945" s="731"/>
      <c r="I945" s="731"/>
      <c r="J945" s="731"/>
      <c r="K945" s="731"/>
      <c r="L945" s="731"/>
      <c r="M945" s="731"/>
      <c r="N945" s="731"/>
      <c r="O945" s="731"/>
      <c r="P945" s="731"/>
      <c r="Q945" s="731"/>
      <c r="R945" s="731"/>
      <c r="S945" s="731"/>
      <c r="T945" s="731"/>
    </row>
    <row r="946" spans="1:20" x14ac:dyDescent="0.2">
      <c r="A946" s="731"/>
      <c r="B946" s="731"/>
      <c r="C946" s="731"/>
      <c r="D946" s="731"/>
      <c r="E946" s="731"/>
      <c r="F946" s="731"/>
      <c r="G946" s="731"/>
      <c r="H946" s="731"/>
      <c r="I946" s="731"/>
      <c r="J946" s="731"/>
      <c r="K946" s="731"/>
      <c r="L946" s="731"/>
      <c r="M946" s="731"/>
      <c r="N946" s="731"/>
      <c r="O946" s="731"/>
      <c r="P946" s="731"/>
      <c r="Q946" s="731"/>
      <c r="R946" s="731"/>
      <c r="S946" s="731"/>
      <c r="T946" s="731"/>
    </row>
    <row r="947" spans="1:20" x14ac:dyDescent="0.2">
      <c r="A947" s="731"/>
      <c r="B947" s="731"/>
      <c r="C947" s="731"/>
      <c r="D947" s="731"/>
      <c r="E947" s="731"/>
      <c r="F947" s="731"/>
      <c r="G947" s="731"/>
      <c r="H947" s="731"/>
      <c r="I947" s="731"/>
      <c r="J947" s="731"/>
      <c r="K947" s="731"/>
      <c r="L947" s="731"/>
      <c r="M947" s="731"/>
      <c r="N947" s="731"/>
      <c r="O947" s="731"/>
      <c r="P947" s="731"/>
      <c r="Q947" s="731"/>
      <c r="R947" s="731"/>
      <c r="S947" s="731"/>
      <c r="T947" s="731"/>
    </row>
    <row r="948" spans="1:20" x14ac:dyDescent="0.2">
      <c r="A948" s="731"/>
      <c r="B948" s="731"/>
      <c r="C948" s="731"/>
      <c r="D948" s="731"/>
      <c r="E948" s="731"/>
      <c r="F948" s="731"/>
      <c r="G948" s="731"/>
      <c r="H948" s="731"/>
      <c r="I948" s="731"/>
      <c r="J948" s="731"/>
      <c r="K948" s="731"/>
      <c r="L948" s="731"/>
      <c r="M948" s="731"/>
      <c r="N948" s="731"/>
      <c r="O948" s="731"/>
      <c r="P948" s="731"/>
      <c r="Q948" s="731"/>
      <c r="R948" s="731"/>
      <c r="S948" s="731"/>
      <c r="T948" s="731"/>
    </row>
    <row r="949" spans="1:20" x14ac:dyDescent="0.2">
      <c r="A949" s="731"/>
      <c r="B949" s="731"/>
      <c r="C949" s="731"/>
      <c r="D949" s="731"/>
      <c r="E949" s="731"/>
      <c r="F949" s="731"/>
      <c r="G949" s="731"/>
      <c r="H949" s="731"/>
      <c r="I949" s="731"/>
      <c r="J949" s="731"/>
      <c r="K949" s="731"/>
      <c r="L949" s="731"/>
      <c r="M949" s="731"/>
      <c r="N949" s="731"/>
      <c r="O949" s="731"/>
      <c r="P949" s="731"/>
      <c r="Q949" s="731"/>
      <c r="R949" s="731"/>
      <c r="S949" s="731"/>
      <c r="T949" s="731"/>
    </row>
    <row r="950" spans="1:20" x14ac:dyDescent="0.2">
      <c r="A950" s="731"/>
      <c r="B950" s="731"/>
      <c r="C950" s="731"/>
      <c r="D950" s="731"/>
      <c r="E950" s="731"/>
      <c r="F950" s="731"/>
      <c r="G950" s="731"/>
      <c r="H950" s="731"/>
      <c r="I950" s="731"/>
      <c r="J950" s="731"/>
      <c r="K950" s="731"/>
      <c r="L950" s="731"/>
      <c r="M950" s="731"/>
      <c r="N950" s="731"/>
      <c r="O950" s="731"/>
      <c r="P950" s="731"/>
      <c r="Q950" s="731"/>
      <c r="R950" s="731"/>
      <c r="S950" s="731"/>
      <c r="T950" s="731"/>
    </row>
    <row r="951" spans="1:20" x14ac:dyDescent="0.2">
      <c r="A951" s="731"/>
      <c r="B951" s="731"/>
      <c r="C951" s="731"/>
      <c r="D951" s="731"/>
      <c r="E951" s="731"/>
      <c r="F951" s="731"/>
      <c r="G951" s="731"/>
      <c r="H951" s="731"/>
      <c r="I951" s="731"/>
      <c r="J951" s="731"/>
      <c r="K951" s="731"/>
      <c r="L951" s="731"/>
      <c r="M951" s="731"/>
      <c r="N951" s="731"/>
      <c r="O951" s="731"/>
      <c r="P951" s="731"/>
      <c r="Q951" s="731"/>
      <c r="R951" s="731"/>
      <c r="S951" s="731"/>
      <c r="T951" s="731"/>
    </row>
    <row r="952" spans="1:20" x14ac:dyDescent="0.2">
      <c r="A952" s="731"/>
      <c r="B952" s="731"/>
      <c r="C952" s="731"/>
      <c r="D952" s="731"/>
      <c r="E952" s="731"/>
      <c r="F952" s="731"/>
      <c r="G952" s="731"/>
      <c r="H952" s="731"/>
      <c r="I952" s="731"/>
      <c r="J952" s="731"/>
      <c r="K952" s="731"/>
      <c r="L952" s="731"/>
      <c r="M952" s="731"/>
      <c r="N952" s="731"/>
      <c r="O952" s="731"/>
      <c r="P952" s="731"/>
      <c r="Q952" s="731"/>
      <c r="R952" s="731"/>
      <c r="S952" s="731"/>
      <c r="T952" s="731"/>
    </row>
    <row r="953" spans="1:20" x14ac:dyDescent="0.2">
      <c r="A953" s="731"/>
      <c r="B953" s="731"/>
      <c r="C953" s="731"/>
      <c r="D953" s="731"/>
      <c r="E953" s="731"/>
      <c r="F953" s="731"/>
      <c r="G953" s="731"/>
      <c r="H953" s="731"/>
      <c r="I953" s="731"/>
      <c r="J953" s="731"/>
      <c r="K953" s="731"/>
      <c r="L953" s="731"/>
      <c r="M953" s="731"/>
      <c r="N953" s="731"/>
      <c r="O953" s="731"/>
      <c r="P953" s="731"/>
      <c r="Q953" s="731"/>
      <c r="R953" s="731"/>
      <c r="S953" s="731"/>
      <c r="T953" s="731"/>
    </row>
    <row r="954" spans="1:20" x14ac:dyDescent="0.2">
      <c r="A954" s="731"/>
      <c r="B954" s="731"/>
      <c r="C954" s="731"/>
      <c r="D954" s="731"/>
      <c r="E954" s="731"/>
      <c r="F954" s="731"/>
      <c r="G954" s="731"/>
      <c r="H954" s="731"/>
      <c r="I954" s="731"/>
      <c r="J954" s="731"/>
      <c r="K954" s="731"/>
      <c r="L954" s="731"/>
      <c r="M954" s="731"/>
      <c r="N954" s="731"/>
      <c r="O954" s="731"/>
      <c r="P954" s="731"/>
      <c r="Q954" s="731"/>
      <c r="R954" s="731"/>
      <c r="S954" s="731"/>
      <c r="T954" s="731"/>
    </row>
    <row r="955" spans="1:20" x14ac:dyDescent="0.2">
      <c r="A955" s="731"/>
      <c r="B955" s="731"/>
      <c r="C955" s="731"/>
      <c r="D955" s="731"/>
      <c r="E955" s="731"/>
      <c r="F955" s="731"/>
      <c r="G955" s="731"/>
      <c r="H955" s="731"/>
      <c r="I955" s="731"/>
      <c r="J955" s="731"/>
      <c r="K955" s="731"/>
      <c r="L955" s="731"/>
      <c r="M955" s="731"/>
      <c r="N955" s="731"/>
      <c r="O955" s="731"/>
      <c r="P955" s="731"/>
      <c r="Q955" s="731"/>
      <c r="R955" s="731"/>
      <c r="S955" s="731"/>
      <c r="T955" s="731"/>
    </row>
    <row r="956" spans="1:20" x14ac:dyDescent="0.2">
      <c r="A956" s="731"/>
      <c r="B956" s="731"/>
      <c r="C956" s="731"/>
      <c r="D956" s="731"/>
      <c r="E956" s="731"/>
      <c r="F956" s="731"/>
      <c r="G956" s="731"/>
      <c r="H956" s="731"/>
      <c r="I956" s="731"/>
      <c r="J956" s="731"/>
      <c r="K956" s="731"/>
      <c r="L956" s="731"/>
      <c r="M956" s="731"/>
      <c r="N956" s="731"/>
      <c r="O956" s="731"/>
      <c r="P956" s="731"/>
      <c r="Q956" s="731"/>
      <c r="R956" s="731"/>
      <c r="S956" s="731"/>
      <c r="T956" s="731"/>
    </row>
    <row r="957" spans="1:20" x14ac:dyDescent="0.2">
      <c r="A957" s="731"/>
      <c r="B957" s="731"/>
      <c r="C957" s="731"/>
      <c r="D957" s="731"/>
      <c r="E957" s="731"/>
      <c r="F957" s="731"/>
      <c r="G957" s="731"/>
      <c r="H957" s="731"/>
      <c r="I957" s="731"/>
      <c r="J957" s="731"/>
      <c r="K957" s="731"/>
      <c r="L957" s="731"/>
      <c r="M957" s="731"/>
      <c r="N957" s="731"/>
      <c r="O957" s="731"/>
      <c r="P957" s="731"/>
      <c r="Q957" s="731"/>
      <c r="R957" s="731"/>
      <c r="S957" s="731"/>
      <c r="T957" s="731"/>
    </row>
    <row r="958" spans="1:20" x14ac:dyDescent="0.2">
      <c r="A958" s="731"/>
      <c r="B958" s="731"/>
      <c r="C958" s="731"/>
      <c r="D958" s="731"/>
      <c r="E958" s="731"/>
      <c r="F958" s="731"/>
      <c r="G958" s="731"/>
      <c r="H958" s="731"/>
      <c r="I958" s="731"/>
      <c r="J958" s="731"/>
      <c r="K958" s="731"/>
      <c r="L958" s="731"/>
      <c r="M958" s="731"/>
      <c r="N958" s="731"/>
      <c r="O958" s="731"/>
      <c r="P958" s="731"/>
      <c r="Q958" s="731"/>
      <c r="R958" s="731"/>
      <c r="S958" s="731"/>
      <c r="T958" s="731"/>
    </row>
    <row r="959" spans="1:20" x14ac:dyDescent="0.2">
      <c r="A959" s="731"/>
      <c r="B959" s="731"/>
      <c r="C959" s="731"/>
      <c r="D959" s="731"/>
      <c r="E959" s="731"/>
      <c r="F959" s="731"/>
      <c r="G959" s="731"/>
      <c r="H959" s="731"/>
      <c r="I959" s="731"/>
      <c r="J959" s="731"/>
      <c r="K959" s="731"/>
      <c r="L959" s="731"/>
      <c r="M959" s="731"/>
      <c r="N959" s="731"/>
      <c r="O959" s="731"/>
      <c r="P959" s="731"/>
      <c r="Q959" s="731"/>
      <c r="R959" s="731"/>
      <c r="S959" s="731"/>
      <c r="T959" s="731"/>
    </row>
    <row r="960" spans="1:20" x14ac:dyDescent="0.2">
      <c r="A960" s="731"/>
      <c r="B960" s="731"/>
      <c r="C960" s="731"/>
      <c r="D960" s="731"/>
      <c r="E960" s="731"/>
      <c r="F960" s="731"/>
      <c r="G960" s="731"/>
      <c r="H960" s="731"/>
      <c r="I960" s="731"/>
      <c r="J960" s="731"/>
      <c r="K960" s="731"/>
      <c r="L960" s="731"/>
      <c r="M960" s="731"/>
      <c r="N960" s="731"/>
      <c r="O960" s="731"/>
      <c r="P960" s="731"/>
      <c r="Q960" s="731"/>
      <c r="R960" s="731"/>
      <c r="S960" s="731"/>
      <c r="T960" s="731"/>
    </row>
    <row r="961" spans="1:20" x14ac:dyDescent="0.2">
      <c r="A961" s="731"/>
      <c r="B961" s="731"/>
      <c r="C961" s="731"/>
      <c r="D961" s="731"/>
      <c r="E961" s="731"/>
      <c r="F961" s="731"/>
      <c r="G961" s="731"/>
      <c r="H961" s="731"/>
      <c r="I961" s="731"/>
      <c r="J961" s="731"/>
      <c r="K961" s="731"/>
      <c r="L961" s="731"/>
      <c r="M961" s="731"/>
      <c r="N961" s="731"/>
      <c r="O961" s="731"/>
      <c r="P961" s="731"/>
      <c r="Q961" s="731"/>
      <c r="R961" s="731"/>
      <c r="S961" s="731"/>
      <c r="T961" s="731"/>
    </row>
    <row r="962" spans="1:20" x14ac:dyDescent="0.2">
      <c r="A962" s="731"/>
      <c r="B962" s="731"/>
      <c r="C962" s="731"/>
      <c r="D962" s="731"/>
      <c r="E962" s="731"/>
      <c r="F962" s="731"/>
      <c r="G962" s="731"/>
      <c r="H962" s="731"/>
      <c r="I962" s="731"/>
      <c r="J962" s="731"/>
      <c r="K962" s="731"/>
      <c r="L962" s="731"/>
      <c r="M962" s="731"/>
      <c r="N962" s="731"/>
      <c r="O962" s="731"/>
      <c r="P962" s="731"/>
      <c r="Q962" s="731"/>
      <c r="R962" s="731"/>
      <c r="S962" s="731"/>
      <c r="T962" s="731"/>
    </row>
    <row r="963" spans="1:20" x14ac:dyDescent="0.2">
      <c r="A963" s="731"/>
      <c r="B963" s="731"/>
      <c r="C963" s="731"/>
      <c r="D963" s="731"/>
      <c r="E963" s="731"/>
      <c r="F963" s="731"/>
      <c r="G963" s="731"/>
      <c r="H963" s="731"/>
      <c r="I963" s="731"/>
      <c r="J963" s="731"/>
      <c r="K963" s="731"/>
      <c r="L963" s="731"/>
      <c r="M963" s="731"/>
      <c r="N963" s="731"/>
      <c r="O963" s="731"/>
      <c r="P963" s="731"/>
      <c r="Q963" s="731"/>
      <c r="R963" s="731"/>
      <c r="S963" s="731"/>
      <c r="T963" s="731"/>
    </row>
    <row r="964" spans="1:20" x14ac:dyDescent="0.2">
      <c r="A964" s="731"/>
      <c r="B964" s="731"/>
      <c r="C964" s="731"/>
      <c r="D964" s="731"/>
      <c r="E964" s="731"/>
      <c r="F964" s="731"/>
      <c r="G964" s="731"/>
      <c r="H964" s="731"/>
      <c r="I964" s="731"/>
      <c r="J964" s="731"/>
      <c r="K964" s="731"/>
      <c r="L964" s="731"/>
      <c r="M964" s="731"/>
      <c r="N964" s="731"/>
      <c r="O964" s="731"/>
      <c r="P964" s="731"/>
      <c r="Q964" s="731"/>
      <c r="R964" s="731"/>
      <c r="S964" s="731"/>
      <c r="T964" s="731"/>
    </row>
    <row r="965" spans="1:20" x14ac:dyDescent="0.2">
      <c r="A965" s="731"/>
      <c r="B965" s="731"/>
      <c r="C965" s="731"/>
      <c r="D965" s="731"/>
      <c r="E965" s="731"/>
      <c r="F965" s="731"/>
      <c r="G965" s="731"/>
      <c r="H965" s="731"/>
      <c r="I965" s="731"/>
      <c r="J965" s="731"/>
      <c r="K965" s="731"/>
      <c r="L965" s="731"/>
      <c r="M965" s="731"/>
      <c r="N965" s="731"/>
      <c r="O965" s="731"/>
      <c r="P965" s="731"/>
      <c r="Q965" s="731"/>
      <c r="R965" s="731"/>
      <c r="S965" s="731"/>
      <c r="T965" s="731"/>
    </row>
    <row r="966" spans="1:20" x14ac:dyDescent="0.2">
      <c r="A966" s="731"/>
      <c r="B966" s="731"/>
      <c r="C966" s="731"/>
      <c r="D966" s="731"/>
      <c r="E966" s="731"/>
      <c r="F966" s="731"/>
      <c r="G966" s="731"/>
      <c r="H966" s="731"/>
      <c r="I966" s="731"/>
      <c r="J966" s="731"/>
      <c r="K966" s="731"/>
      <c r="L966" s="731"/>
      <c r="M966" s="731"/>
      <c r="N966" s="731"/>
      <c r="O966" s="731"/>
      <c r="P966" s="731"/>
      <c r="Q966" s="731"/>
      <c r="R966" s="731"/>
      <c r="S966" s="731"/>
      <c r="T966" s="731"/>
    </row>
    <row r="967" spans="1:20" x14ac:dyDescent="0.2">
      <c r="A967" s="731"/>
      <c r="B967" s="731"/>
      <c r="C967" s="731"/>
      <c r="D967" s="731"/>
      <c r="E967" s="731"/>
      <c r="F967" s="731"/>
      <c r="G967" s="731"/>
      <c r="H967" s="731"/>
      <c r="I967" s="731"/>
      <c r="J967" s="731"/>
      <c r="K967" s="731"/>
      <c r="L967" s="731"/>
      <c r="M967" s="731"/>
      <c r="N967" s="731"/>
      <c r="O967" s="731"/>
      <c r="P967" s="731"/>
      <c r="Q967" s="731"/>
      <c r="R967" s="731"/>
      <c r="S967" s="731"/>
      <c r="T967" s="731"/>
    </row>
    <row r="968" spans="1:20" x14ac:dyDescent="0.2">
      <c r="A968" s="731"/>
      <c r="B968" s="731"/>
      <c r="C968" s="731"/>
      <c r="D968" s="731"/>
      <c r="E968" s="731"/>
      <c r="F968" s="731"/>
      <c r="G968" s="731"/>
      <c r="H968" s="731"/>
      <c r="I968" s="731"/>
      <c r="J968" s="731"/>
      <c r="K968" s="731"/>
      <c r="L968" s="731"/>
      <c r="M968" s="731"/>
      <c r="N968" s="731"/>
      <c r="O968" s="731"/>
      <c r="P968" s="731"/>
      <c r="Q968" s="731"/>
      <c r="R968" s="731"/>
      <c r="S968" s="731"/>
      <c r="T968" s="731"/>
    </row>
    <row r="969" spans="1:20" x14ac:dyDescent="0.2">
      <c r="A969" s="731"/>
      <c r="B969" s="731"/>
      <c r="C969" s="731"/>
      <c r="D969" s="731"/>
      <c r="E969" s="731"/>
      <c r="F969" s="731"/>
      <c r="G969" s="731"/>
      <c r="H969" s="731"/>
      <c r="I969" s="731"/>
      <c r="J969" s="731"/>
      <c r="K969" s="731"/>
      <c r="L969" s="731"/>
      <c r="M969" s="731"/>
      <c r="N969" s="731"/>
      <c r="O969" s="731"/>
      <c r="P969" s="731"/>
      <c r="Q969" s="731"/>
      <c r="R969" s="731"/>
      <c r="S969" s="731"/>
      <c r="T969" s="731"/>
    </row>
    <row r="970" spans="1:20" x14ac:dyDescent="0.2">
      <c r="A970" s="731"/>
      <c r="B970" s="731"/>
      <c r="C970" s="731"/>
      <c r="D970" s="731"/>
      <c r="E970" s="731"/>
      <c r="F970" s="731"/>
      <c r="G970" s="731"/>
      <c r="H970" s="731"/>
      <c r="I970" s="731"/>
      <c r="J970" s="731"/>
      <c r="K970" s="731"/>
      <c r="L970" s="731"/>
      <c r="M970" s="731"/>
      <c r="N970" s="731"/>
      <c r="O970" s="731"/>
      <c r="P970" s="731"/>
      <c r="Q970" s="731"/>
      <c r="R970" s="731"/>
      <c r="S970" s="731"/>
      <c r="T970" s="731"/>
    </row>
    <row r="971" spans="1:20" x14ac:dyDescent="0.2">
      <c r="A971" s="731"/>
      <c r="B971" s="731"/>
      <c r="C971" s="731"/>
      <c r="D971" s="731"/>
      <c r="E971" s="731"/>
      <c r="F971" s="731"/>
      <c r="G971" s="731"/>
      <c r="H971" s="731"/>
      <c r="I971" s="731"/>
      <c r="J971" s="731"/>
      <c r="K971" s="731"/>
      <c r="L971" s="731"/>
      <c r="M971" s="731"/>
      <c r="N971" s="731"/>
      <c r="O971" s="731"/>
      <c r="P971" s="731"/>
      <c r="Q971" s="731"/>
      <c r="R971" s="731"/>
      <c r="S971" s="731"/>
      <c r="T971" s="731"/>
    </row>
    <row r="972" spans="1:20" x14ac:dyDescent="0.2">
      <c r="A972" s="731"/>
      <c r="B972" s="731"/>
      <c r="C972" s="731"/>
      <c r="D972" s="731"/>
      <c r="E972" s="731"/>
      <c r="F972" s="731"/>
      <c r="G972" s="731"/>
      <c r="H972" s="731"/>
      <c r="I972" s="731"/>
      <c r="J972" s="731"/>
      <c r="K972" s="731"/>
      <c r="L972" s="731"/>
      <c r="M972" s="731"/>
      <c r="N972" s="731"/>
      <c r="O972" s="731"/>
      <c r="P972" s="731"/>
      <c r="Q972" s="731"/>
      <c r="R972" s="731"/>
      <c r="S972" s="731"/>
      <c r="T972" s="731"/>
    </row>
    <row r="973" spans="1:20" x14ac:dyDescent="0.2">
      <c r="A973" s="731"/>
      <c r="B973" s="731"/>
      <c r="C973" s="731"/>
      <c r="D973" s="731"/>
      <c r="E973" s="731"/>
      <c r="F973" s="731"/>
      <c r="G973" s="731"/>
      <c r="H973" s="731"/>
      <c r="I973" s="731"/>
      <c r="J973" s="731"/>
      <c r="K973" s="731"/>
      <c r="L973" s="731"/>
      <c r="M973" s="731"/>
      <c r="N973" s="731"/>
      <c r="O973" s="731"/>
      <c r="P973" s="731"/>
      <c r="Q973" s="731"/>
      <c r="R973" s="731"/>
      <c r="S973" s="731"/>
      <c r="T973" s="731"/>
    </row>
    <row r="974" spans="1:20" x14ac:dyDescent="0.2">
      <c r="A974" s="731"/>
      <c r="B974" s="731"/>
      <c r="C974" s="731"/>
      <c r="D974" s="731"/>
      <c r="E974" s="731"/>
      <c r="F974" s="731"/>
      <c r="G974" s="731"/>
      <c r="H974" s="731"/>
      <c r="I974" s="731"/>
      <c r="J974" s="731"/>
      <c r="K974" s="731"/>
      <c r="L974" s="731"/>
      <c r="M974" s="731"/>
      <c r="N974" s="731"/>
      <c r="O974" s="731"/>
      <c r="P974" s="731"/>
      <c r="Q974" s="731"/>
      <c r="R974" s="731"/>
      <c r="S974" s="731"/>
      <c r="T974" s="731"/>
    </row>
    <row r="975" spans="1:20" x14ac:dyDescent="0.2">
      <c r="A975" s="731"/>
      <c r="B975" s="731"/>
      <c r="C975" s="731"/>
      <c r="D975" s="731"/>
      <c r="E975" s="731"/>
      <c r="F975" s="731"/>
      <c r="G975" s="731"/>
      <c r="H975" s="731"/>
      <c r="I975" s="731"/>
      <c r="J975" s="731"/>
      <c r="K975" s="731"/>
      <c r="L975" s="731"/>
      <c r="M975" s="731"/>
      <c r="N975" s="731"/>
      <c r="O975" s="731"/>
      <c r="P975" s="731"/>
      <c r="Q975" s="731"/>
      <c r="R975" s="731"/>
      <c r="S975" s="731"/>
      <c r="T975" s="731"/>
    </row>
    <row r="976" spans="1:20" x14ac:dyDescent="0.2">
      <c r="A976" s="731"/>
      <c r="B976" s="731"/>
      <c r="C976" s="731"/>
      <c r="D976" s="731"/>
      <c r="E976" s="731"/>
      <c r="F976" s="731"/>
      <c r="G976" s="731"/>
      <c r="H976" s="731"/>
      <c r="I976" s="731"/>
      <c r="J976" s="731"/>
      <c r="K976" s="731"/>
      <c r="L976" s="731"/>
      <c r="M976" s="731"/>
      <c r="N976" s="731"/>
      <c r="O976" s="731"/>
      <c r="P976" s="731"/>
      <c r="Q976" s="731"/>
      <c r="R976" s="731"/>
      <c r="S976" s="731"/>
      <c r="T976" s="731"/>
    </row>
    <row r="977" spans="1:20" x14ac:dyDescent="0.2">
      <c r="A977" s="731"/>
      <c r="B977" s="731"/>
      <c r="C977" s="731"/>
      <c r="D977" s="731"/>
      <c r="E977" s="731"/>
      <c r="F977" s="731"/>
      <c r="G977" s="731"/>
      <c r="H977" s="731"/>
      <c r="I977" s="731"/>
      <c r="J977" s="731"/>
      <c r="K977" s="731"/>
      <c r="L977" s="731"/>
      <c r="M977" s="731"/>
      <c r="N977" s="731"/>
      <c r="O977" s="731"/>
      <c r="P977" s="731"/>
      <c r="Q977" s="731"/>
      <c r="R977" s="731"/>
      <c r="S977" s="731"/>
      <c r="T977" s="731"/>
    </row>
    <row r="978" spans="1:20" x14ac:dyDescent="0.2">
      <c r="A978" s="731"/>
      <c r="B978" s="731"/>
      <c r="C978" s="731"/>
      <c r="D978" s="731"/>
      <c r="E978" s="731"/>
      <c r="F978" s="731"/>
      <c r="G978" s="731"/>
      <c r="H978" s="731"/>
      <c r="I978" s="731"/>
      <c r="J978" s="731"/>
      <c r="K978" s="731"/>
      <c r="L978" s="731"/>
      <c r="M978" s="731"/>
      <c r="N978" s="731"/>
      <c r="O978" s="731"/>
      <c r="P978" s="731"/>
      <c r="Q978" s="731"/>
      <c r="R978" s="731"/>
      <c r="S978" s="731"/>
      <c r="T978" s="731"/>
    </row>
    <row r="979" spans="1:20" x14ac:dyDescent="0.2">
      <c r="A979" s="731"/>
      <c r="B979" s="731"/>
      <c r="C979" s="731"/>
      <c r="D979" s="731"/>
      <c r="E979" s="731"/>
      <c r="F979" s="731"/>
      <c r="G979" s="731"/>
      <c r="H979" s="731"/>
      <c r="I979" s="731"/>
      <c r="J979" s="731"/>
      <c r="K979" s="731"/>
      <c r="L979" s="731"/>
      <c r="M979" s="731"/>
      <c r="N979" s="731"/>
      <c r="O979" s="731"/>
      <c r="P979" s="731"/>
      <c r="Q979" s="731"/>
      <c r="R979" s="731"/>
      <c r="S979" s="731"/>
      <c r="T979" s="731"/>
    </row>
    <row r="980" spans="1:20" x14ac:dyDescent="0.2">
      <c r="A980" s="731"/>
      <c r="B980" s="731"/>
      <c r="C980" s="731"/>
      <c r="D980" s="731"/>
      <c r="E980" s="731"/>
      <c r="F980" s="731"/>
      <c r="G980" s="731"/>
      <c r="H980" s="731"/>
      <c r="I980" s="731"/>
      <c r="J980" s="731"/>
      <c r="K980" s="731"/>
      <c r="L980" s="731"/>
      <c r="M980" s="731"/>
      <c r="N980" s="731"/>
      <c r="O980" s="731"/>
      <c r="P980" s="731"/>
      <c r="Q980" s="731"/>
      <c r="R980" s="731"/>
      <c r="S980" s="731"/>
      <c r="T980" s="731"/>
    </row>
    <row r="981" spans="1:20" x14ac:dyDescent="0.2">
      <c r="A981" s="731"/>
      <c r="B981" s="731"/>
      <c r="C981" s="731"/>
      <c r="D981" s="731"/>
      <c r="E981" s="731"/>
      <c r="F981" s="731"/>
      <c r="G981" s="731"/>
      <c r="H981" s="731"/>
      <c r="I981" s="731"/>
      <c r="J981" s="731"/>
      <c r="K981" s="731"/>
      <c r="L981" s="731"/>
      <c r="M981" s="731"/>
      <c r="N981" s="731"/>
      <c r="O981" s="731"/>
      <c r="P981" s="731"/>
      <c r="Q981" s="731"/>
      <c r="R981" s="731"/>
      <c r="S981" s="731"/>
      <c r="T981" s="731"/>
    </row>
    <row r="982" spans="1:20" x14ac:dyDescent="0.2">
      <c r="A982" s="731"/>
      <c r="B982" s="731"/>
      <c r="C982" s="731"/>
      <c r="D982" s="731"/>
      <c r="E982" s="731"/>
      <c r="F982" s="731"/>
      <c r="G982" s="731"/>
      <c r="H982" s="731"/>
      <c r="I982" s="731"/>
      <c r="J982" s="731"/>
      <c r="K982" s="731"/>
      <c r="L982" s="731"/>
      <c r="M982" s="731"/>
      <c r="N982" s="731"/>
      <c r="O982" s="731"/>
      <c r="P982" s="731"/>
      <c r="Q982" s="731"/>
      <c r="R982" s="731"/>
      <c r="S982" s="731"/>
      <c r="T982" s="731"/>
    </row>
    <row r="983" spans="1:20" x14ac:dyDescent="0.2">
      <c r="A983" s="731"/>
      <c r="B983" s="731"/>
      <c r="C983" s="731"/>
      <c r="D983" s="731"/>
      <c r="E983" s="731"/>
      <c r="F983" s="731"/>
      <c r="G983" s="731"/>
      <c r="H983" s="731"/>
      <c r="I983" s="731"/>
      <c r="J983" s="731"/>
      <c r="K983" s="731"/>
      <c r="L983" s="731"/>
      <c r="M983" s="731"/>
      <c r="N983" s="731"/>
      <c r="O983" s="731"/>
      <c r="P983" s="731"/>
      <c r="Q983" s="731"/>
      <c r="R983" s="731"/>
      <c r="S983" s="731"/>
      <c r="T983" s="731"/>
    </row>
    <row r="984" spans="1:20" x14ac:dyDescent="0.2">
      <c r="A984" s="731"/>
      <c r="B984" s="731"/>
      <c r="C984" s="731"/>
      <c r="D984" s="731"/>
      <c r="E984" s="731"/>
      <c r="F984" s="731"/>
      <c r="G984" s="731"/>
      <c r="H984" s="731"/>
      <c r="I984" s="731"/>
      <c r="J984" s="731"/>
      <c r="K984" s="731"/>
      <c r="L984" s="731"/>
      <c r="M984" s="731"/>
      <c r="N984" s="731"/>
      <c r="O984" s="731"/>
      <c r="P984" s="731"/>
      <c r="Q984" s="731"/>
      <c r="R984" s="731"/>
      <c r="S984" s="731"/>
      <c r="T984" s="731"/>
    </row>
    <row r="985" spans="1:20" x14ac:dyDescent="0.2">
      <c r="A985" s="731"/>
      <c r="B985" s="731"/>
      <c r="C985" s="731"/>
      <c r="D985" s="731"/>
      <c r="E985" s="731"/>
      <c r="F985" s="731"/>
      <c r="G985" s="731"/>
      <c r="H985" s="731"/>
      <c r="I985" s="731"/>
      <c r="J985" s="731"/>
      <c r="K985" s="731"/>
      <c r="L985" s="731"/>
      <c r="M985" s="731"/>
      <c r="N985" s="731"/>
      <c r="O985" s="731"/>
      <c r="P985" s="731"/>
      <c r="Q985" s="731"/>
      <c r="R985" s="731"/>
      <c r="S985" s="731"/>
      <c r="T985" s="731"/>
    </row>
    <row r="986" spans="1:20" x14ac:dyDescent="0.2">
      <c r="A986" s="731"/>
      <c r="B986" s="731"/>
      <c r="C986" s="731"/>
      <c r="D986" s="731"/>
      <c r="E986" s="731"/>
      <c r="F986" s="731"/>
      <c r="G986" s="731"/>
      <c r="H986" s="731"/>
      <c r="I986" s="731"/>
      <c r="J986" s="731"/>
      <c r="K986" s="731"/>
      <c r="L986" s="731"/>
      <c r="M986" s="731"/>
      <c r="N986" s="731"/>
      <c r="O986" s="731"/>
      <c r="P986" s="731"/>
      <c r="Q986" s="731"/>
      <c r="R986" s="731"/>
      <c r="S986" s="731"/>
      <c r="T986" s="731"/>
    </row>
    <row r="987" spans="1:20" x14ac:dyDescent="0.2">
      <c r="A987" s="731"/>
      <c r="B987" s="731"/>
      <c r="C987" s="731"/>
      <c r="D987" s="731"/>
      <c r="E987" s="731"/>
      <c r="F987" s="731"/>
      <c r="G987" s="731"/>
      <c r="H987" s="731"/>
      <c r="I987" s="731"/>
      <c r="J987" s="731"/>
      <c r="K987" s="731"/>
      <c r="L987" s="731"/>
      <c r="M987" s="731"/>
      <c r="N987" s="731"/>
      <c r="O987" s="731"/>
      <c r="P987" s="731"/>
      <c r="Q987" s="731"/>
      <c r="R987" s="731"/>
      <c r="S987" s="731"/>
      <c r="T987" s="731"/>
    </row>
    <row r="988" spans="1:20" x14ac:dyDescent="0.2">
      <c r="A988" s="731"/>
      <c r="B988" s="731"/>
      <c r="C988" s="731"/>
      <c r="D988" s="731"/>
      <c r="E988" s="731"/>
      <c r="F988" s="731"/>
      <c r="G988" s="731"/>
      <c r="H988" s="731"/>
      <c r="I988" s="731"/>
      <c r="J988" s="731"/>
      <c r="K988" s="731"/>
      <c r="L988" s="731"/>
      <c r="M988" s="731"/>
      <c r="N988" s="731"/>
      <c r="O988" s="731"/>
      <c r="P988" s="731"/>
      <c r="Q988" s="731"/>
      <c r="R988" s="731"/>
      <c r="S988" s="731"/>
      <c r="T988" s="731"/>
    </row>
    <row r="989" spans="1:20" x14ac:dyDescent="0.2">
      <c r="A989" s="731"/>
      <c r="B989" s="731"/>
      <c r="C989" s="731"/>
      <c r="D989" s="731"/>
      <c r="E989" s="731"/>
      <c r="F989" s="731"/>
      <c r="G989" s="731"/>
      <c r="H989" s="731"/>
      <c r="I989" s="731"/>
      <c r="J989" s="731"/>
      <c r="K989" s="731"/>
      <c r="L989" s="731"/>
      <c r="M989" s="731"/>
      <c r="N989" s="731"/>
      <c r="O989" s="731"/>
      <c r="P989" s="731"/>
      <c r="Q989" s="731"/>
      <c r="R989" s="731"/>
      <c r="S989" s="731"/>
      <c r="T989" s="731"/>
    </row>
    <row r="990" spans="1:20" x14ac:dyDescent="0.2">
      <c r="A990" s="731"/>
      <c r="B990" s="731"/>
      <c r="C990" s="731"/>
      <c r="D990" s="731"/>
      <c r="E990" s="731"/>
      <c r="F990" s="731"/>
      <c r="G990" s="731"/>
      <c r="H990" s="731"/>
      <c r="I990" s="731"/>
      <c r="J990" s="731"/>
      <c r="K990" s="731"/>
      <c r="L990" s="731"/>
      <c r="M990" s="731"/>
      <c r="N990" s="731"/>
      <c r="O990" s="731"/>
      <c r="P990" s="731"/>
      <c r="Q990" s="731"/>
      <c r="R990" s="731"/>
      <c r="S990" s="731"/>
      <c r="T990" s="731"/>
    </row>
    <row r="991" spans="1:20" x14ac:dyDescent="0.2">
      <c r="A991" s="731"/>
      <c r="B991" s="731"/>
      <c r="C991" s="731"/>
      <c r="D991" s="731"/>
      <c r="E991" s="731"/>
      <c r="F991" s="731"/>
      <c r="G991" s="731"/>
      <c r="H991" s="731"/>
      <c r="I991" s="731"/>
      <c r="J991" s="731"/>
      <c r="K991" s="731"/>
      <c r="L991" s="731"/>
      <c r="M991" s="731"/>
      <c r="N991" s="731"/>
      <c r="O991" s="731"/>
      <c r="P991" s="731"/>
      <c r="Q991" s="731"/>
      <c r="R991" s="731"/>
      <c r="S991" s="731"/>
      <c r="T991" s="731"/>
    </row>
    <row r="992" spans="1:20" x14ac:dyDescent="0.2">
      <c r="A992" s="731"/>
      <c r="B992" s="731"/>
      <c r="C992" s="731"/>
      <c r="D992" s="731"/>
      <c r="E992" s="731"/>
      <c r="F992" s="731"/>
      <c r="G992" s="731"/>
      <c r="H992" s="731"/>
      <c r="I992" s="731"/>
      <c r="J992" s="731"/>
      <c r="K992" s="731"/>
      <c r="L992" s="731"/>
      <c r="M992" s="731"/>
      <c r="N992" s="731"/>
      <c r="O992" s="731"/>
      <c r="P992" s="731"/>
      <c r="Q992" s="731"/>
      <c r="R992" s="731"/>
      <c r="S992" s="731"/>
      <c r="T992" s="731"/>
    </row>
    <row r="993" spans="1:20" x14ac:dyDescent="0.2">
      <c r="A993" s="731"/>
      <c r="B993" s="731"/>
      <c r="C993" s="731"/>
      <c r="D993" s="731"/>
      <c r="E993" s="731"/>
      <c r="F993" s="731"/>
      <c r="G993" s="731"/>
      <c r="H993" s="731"/>
      <c r="I993" s="731"/>
      <c r="J993" s="731"/>
      <c r="K993" s="731"/>
      <c r="L993" s="731"/>
      <c r="M993" s="731"/>
      <c r="N993" s="731"/>
      <c r="O993" s="731"/>
      <c r="P993" s="731"/>
      <c r="Q993" s="731"/>
      <c r="R993" s="731"/>
      <c r="S993" s="731"/>
      <c r="T993" s="731"/>
    </row>
    <row r="994" spans="1:20" x14ac:dyDescent="0.2">
      <c r="A994" s="731"/>
      <c r="B994" s="731"/>
      <c r="C994" s="731"/>
      <c r="D994" s="731"/>
      <c r="E994" s="731"/>
      <c r="F994" s="731"/>
      <c r="G994" s="731"/>
      <c r="H994" s="731"/>
      <c r="I994" s="731"/>
      <c r="J994" s="731"/>
      <c r="K994" s="731"/>
      <c r="L994" s="731"/>
      <c r="M994" s="731"/>
      <c r="N994" s="731"/>
      <c r="O994" s="731"/>
      <c r="P994" s="731"/>
      <c r="Q994" s="731"/>
      <c r="R994" s="731"/>
      <c r="S994" s="731"/>
      <c r="T994" s="731"/>
    </row>
    <row r="995" spans="1:20" x14ac:dyDescent="0.2">
      <c r="A995" s="731"/>
      <c r="B995" s="731"/>
      <c r="C995" s="731"/>
      <c r="D995" s="731"/>
      <c r="E995" s="731"/>
      <c r="F995" s="731"/>
      <c r="G995" s="731"/>
      <c r="H995" s="731"/>
      <c r="I995" s="731"/>
      <c r="J995" s="731"/>
      <c r="K995" s="731"/>
      <c r="L995" s="731"/>
      <c r="M995" s="731"/>
      <c r="N995" s="731"/>
      <c r="O995" s="731"/>
      <c r="P995" s="731"/>
      <c r="Q995" s="731"/>
      <c r="R995" s="731"/>
      <c r="S995" s="731"/>
      <c r="T995" s="731"/>
    </row>
  </sheetData>
  <mergeCells count="23">
    <mergeCell ref="A40:S41"/>
    <mergeCell ref="G6:H6"/>
    <mergeCell ref="O7:P7"/>
    <mergeCell ref="Q7:R7"/>
    <mergeCell ref="S7:S8"/>
    <mergeCell ref="A10:B10"/>
    <mergeCell ref="I6:J6"/>
    <mergeCell ref="A52:S53"/>
    <mergeCell ref="A44:S46"/>
    <mergeCell ref="C7:D7"/>
    <mergeCell ref="E7:F7"/>
    <mergeCell ref="G7:H7"/>
    <mergeCell ref="I7:J7"/>
    <mergeCell ref="K7:L7"/>
    <mergeCell ref="M7:N7"/>
    <mergeCell ref="A5:A8"/>
    <mergeCell ref="B5:B8"/>
    <mergeCell ref="C5:J5"/>
    <mergeCell ref="K5:L6"/>
    <mergeCell ref="M5:N6"/>
    <mergeCell ref="O5:S6"/>
    <mergeCell ref="C6:D6"/>
    <mergeCell ref="E6:F6"/>
  </mergeCells>
  <hyperlinks>
    <hyperlink ref="S1" location="Índice!A1" display="(Voltar ao índice)"/>
  </hyperlinks>
  <pageMargins left="0.511811024" right="0.511811024" top="0.78740157499999996" bottom="0.78740157499999996" header="0" footer="0"/>
  <pageSetup paperSize="9"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zoomScaleNormal="100" workbookViewId="0">
      <pane xSplit="1" topLeftCell="B1" activePane="topRight" state="frozen"/>
      <selection activeCell="A18" sqref="A18"/>
      <selection pane="topRight" activeCell="B1" sqref="B1"/>
    </sheetView>
  </sheetViews>
  <sheetFormatPr defaultColWidth="9.140625" defaultRowHeight="11.25" x14ac:dyDescent="0.2"/>
  <cols>
    <col min="1" max="1" width="12" style="27" customWidth="1"/>
    <col min="2" max="4" width="9.28515625" style="27" bestFit="1" customWidth="1"/>
    <col min="5" max="7" width="9.28515625" style="27" customWidth="1"/>
    <col min="8" max="10" width="9.28515625" style="27" bestFit="1" customWidth="1"/>
    <col min="11" max="13" width="9.28515625" style="27" customWidth="1"/>
    <col min="14" max="15" width="10.140625" style="27" bestFit="1" customWidth="1"/>
    <col min="16" max="16" width="9.28515625" style="27" bestFit="1" customWidth="1"/>
    <col min="17" max="25" width="9.28515625" style="27" customWidth="1"/>
    <col min="26" max="26" width="9.140625" style="27" customWidth="1"/>
    <col min="27" max="28" width="9.28515625" style="27" bestFit="1" customWidth="1"/>
    <col min="29" max="37" width="9.28515625" style="27" customWidth="1"/>
    <col min="38" max="40" width="9.28515625" style="27" bestFit="1" customWidth="1"/>
    <col min="41" max="41" width="9.28515625" style="27" customWidth="1"/>
    <col min="42" max="42" width="9.140625" style="27"/>
    <col min="43" max="48" width="9.28515625" style="27" customWidth="1"/>
    <col min="49" max="16384" width="9.140625" style="27"/>
  </cols>
  <sheetData>
    <row r="1" spans="1:49" x14ac:dyDescent="0.2">
      <c r="A1" s="26" t="s">
        <v>1499</v>
      </c>
      <c r="F1" s="3"/>
      <c r="G1" s="3"/>
      <c r="AN1" s="546"/>
      <c r="AO1" s="546"/>
      <c r="AV1" s="3"/>
      <c r="AW1" s="3" t="s">
        <v>460</v>
      </c>
    </row>
    <row r="2" spans="1:49" x14ac:dyDescent="0.2">
      <c r="A2" s="27" t="s">
        <v>346</v>
      </c>
    </row>
    <row r="3" spans="1:49" x14ac:dyDescent="0.2">
      <c r="A3" s="27" t="s">
        <v>1500</v>
      </c>
    </row>
    <row r="5" spans="1:49" ht="17.25" customHeight="1" x14ac:dyDescent="0.2">
      <c r="A5" s="873" t="s">
        <v>1431</v>
      </c>
      <c r="B5" s="819" t="s">
        <v>1501</v>
      </c>
      <c r="C5" s="820"/>
      <c r="D5" s="820"/>
      <c r="E5" s="820"/>
      <c r="F5" s="820"/>
      <c r="G5" s="820"/>
      <c r="H5" s="820"/>
      <c r="I5" s="820"/>
      <c r="J5" s="820"/>
      <c r="K5" s="820"/>
      <c r="L5" s="820"/>
      <c r="M5" s="820"/>
      <c r="N5" s="820"/>
      <c r="O5" s="820"/>
      <c r="P5" s="820"/>
      <c r="Q5" s="820"/>
      <c r="R5" s="820"/>
      <c r="S5" s="820"/>
      <c r="T5" s="820"/>
      <c r="U5" s="820"/>
      <c r="V5" s="820"/>
      <c r="W5" s="820"/>
      <c r="X5" s="820"/>
      <c r="Y5" s="821"/>
      <c r="Z5" s="824" t="s">
        <v>1502</v>
      </c>
      <c r="AA5" s="918"/>
      <c r="AB5" s="918"/>
      <c r="AC5" s="918"/>
      <c r="AD5" s="918"/>
      <c r="AE5" s="918"/>
      <c r="AF5" s="918"/>
      <c r="AG5" s="918"/>
      <c r="AH5" s="918"/>
      <c r="AI5" s="918"/>
      <c r="AJ5" s="918"/>
      <c r="AK5" s="918"/>
      <c r="AL5" s="918"/>
      <c r="AM5" s="918"/>
      <c r="AN5" s="918"/>
      <c r="AO5" s="918"/>
      <c r="AP5" s="918"/>
      <c r="AQ5" s="918"/>
      <c r="AR5" s="918"/>
      <c r="AS5" s="918"/>
      <c r="AT5" s="918"/>
      <c r="AU5" s="918"/>
      <c r="AV5" s="918"/>
      <c r="AW5" s="918"/>
    </row>
    <row r="6" spans="1:49" ht="16.5" customHeight="1" x14ac:dyDescent="0.2">
      <c r="A6" s="873"/>
      <c r="B6" s="819" t="s">
        <v>1503</v>
      </c>
      <c r="C6" s="820"/>
      <c r="D6" s="820"/>
      <c r="E6" s="820"/>
      <c r="F6" s="820"/>
      <c r="G6" s="821"/>
      <c r="H6" s="819" t="s">
        <v>1504</v>
      </c>
      <c r="I6" s="820"/>
      <c r="J6" s="820"/>
      <c r="K6" s="820"/>
      <c r="L6" s="820"/>
      <c r="M6" s="821"/>
      <c r="N6" s="819" t="s">
        <v>1505</v>
      </c>
      <c r="O6" s="820"/>
      <c r="P6" s="820"/>
      <c r="Q6" s="820"/>
      <c r="R6" s="820"/>
      <c r="S6" s="821"/>
      <c r="T6" s="819" t="s">
        <v>1506</v>
      </c>
      <c r="U6" s="820"/>
      <c r="V6" s="820"/>
      <c r="W6" s="820"/>
      <c r="X6" s="820"/>
      <c r="Y6" s="821"/>
      <c r="Z6" s="819" t="s">
        <v>1503</v>
      </c>
      <c r="AA6" s="820"/>
      <c r="AB6" s="820"/>
      <c r="AC6" s="820"/>
      <c r="AD6" s="820"/>
      <c r="AE6" s="821"/>
      <c r="AF6" s="819" t="s">
        <v>1504</v>
      </c>
      <c r="AG6" s="820"/>
      <c r="AH6" s="820"/>
      <c r="AI6" s="820"/>
      <c r="AJ6" s="820"/>
      <c r="AK6" s="821"/>
      <c r="AL6" s="819" t="s">
        <v>1505</v>
      </c>
      <c r="AM6" s="820"/>
      <c r="AN6" s="820"/>
      <c r="AO6" s="820"/>
      <c r="AP6" s="820"/>
      <c r="AQ6" s="821"/>
      <c r="AR6" s="819" t="s">
        <v>1506</v>
      </c>
      <c r="AS6" s="820"/>
      <c r="AT6" s="820"/>
      <c r="AU6" s="820"/>
      <c r="AV6" s="820"/>
      <c r="AW6" s="820"/>
    </row>
    <row r="7" spans="1:49" ht="15" customHeight="1" x14ac:dyDescent="0.2">
      <c r="A7" s="873"/>
      <c r="B7" s="7">
        <v>2018</v>
      </c>
      <c r="C7" s="7">
        <v>2019</v>
      </c>
      <c r="D7" s="7">
        <v>2020</v>
      </c>
      <c r="E7" s="7">
        <v>2021</v>
      </c>
      <c r="F7" s="7" t="s">
        <v>1507</v>
      </c>
      <c r="G7" s="7">
        <v>2023</v>
      </c>
      <c r="H7" s="7">
        <v>2018</v>
      </c>
      <c r="I7" s="7">
        <v>2019</v>
      </c>
      <c r="J7" s="7">
        <v>2020</v>
      </c>
      <c r="K7" s="7">
        <v>2021</v>
      </c>
      <c r="L7" s="7" t="s">
        <v>1507</v>
      </c>
      <c r="M7" s="7">
        <v>2023</v>
      </c>
      <c r="N7" s="7">
        <v>2018</v>
      </c>
      <c r="O7" s="7">
        <v>2019</v>
      </c>
      <c r="P7" s="7">
        <v>2020</v>
      </c>
      <c r="Q7" s="7">
        <v>2021</v>
      </c>
      <c r="R7" s="7" t="s">
        <v>1507</v>
      </c>
      <c r="S7" s="7">
        <v>2023</v>
      </c>
      <c r="T7" s="7">
        <v>2018</v>
      </c>
      <c r="U7" s="7">
        <v>2019</v>
      </c>
      <c r="V7" s="7">
        <v>2020</v>
      </c>
      <c r="W7" s="7">
        <v>2021</v>
      </c>
      <c r="X7" s="7" t="s">
        <v>1507</v>
      </c>
      <c r="Y7" s="7">
        <v>2023</v>
      </c>
      <c r="Z7" s="7">
        <v>2018</v>
      </c>
      <c r="AA7" s="7">
        <v>2019</v>
      </c>
      <c r="AB7" s="7">
        <v>2020</v>
      </c>
      <c r="AC7" s="7">
        <v>2021</v>
      </c>
      <c r="AD7" s="7" t="s">
        <v>1507</v>
      </c>
      <c r="AE7" s="7">
        <v>2023</v>
      </c>
      <c r="AF7" s="7">
        <v>2018</v>
      </c>
      <c r="AG7" s="7">
        <v>2019</v>
      </c>
      <c r="AH7" s="7">
        <v>2020</v>
      </c>
      <c r="AI7" s="7">
        <v>2021</v>
      </c>
      <c r="AJ7" s="7" t="s">
        <v>1507</v>
      </c>
      <c r="AK7" s="7">
        <v>2023</v>
      </c>
      <c r="AL7" s="7">
        <v>2018</v>
      </c>
      <c r="AM7" s="7">
        <v>2019</v>
      </c>
      <c r="AN7" s="7">
        <v>2020</v>
      </c>
      <c r="AO7" s="7">
        <v>2021</v>
      </c>
      <c r="AP7" s="7" t="s">
        <v>1507</v>
      </c>
      <c r="AQ7" s="7">
        <v>2023</v>
      </c>
      <c r="AR7" s="7">
        <v>2018</v>
      </c>
      <c r="AS7" s="7">
        <v>2019</v>
      </c>
      <c r="AT7" s="7">
        <v>2020</v>
      </c>
      <c r="AU7" s="7">
        <v>2021</v>
      </c>
      <c r="AV7" s="7" t="s">
        <v>1507</v>
      </c>
      <c r="AW7" s="7">
        <v>2023</v>
      </c>
    </row>
    <row r="8" spans="1:49" x14ac:dyDescent="0.2">
      <c r="B8" s="165"/>
      <c r="C8" s="165"/>
      <c r="D8" s="165"/>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row>
    <row r="9" spans="1:49" x14ac:dyDescent="0.2">
      <c r="A9" s="36" t="s">
        <v>475</v>
      </c>
      <c r="B9" s="37">
        <v>13415</v>
      </c>
      <c r="C9" s="37">
        <v>8884</v>
      </c>
      <c r="D9" s="37">
        <v>12497</v>
      </c>
      <c r="E9" s="37">
        <v>6597</v>
      </c>
      <c r="F9" s="37">
        <v>4745</v>
      </c>
      <c r="G9" s="37">
        <v>616</v>
      </c>
      <c r="H9" s="37">
        <v>21661</v>
      </c>
      <c r="I9" s="37">
        <v>5223</v>
      </c>
      <c r="J9" s="37">
        <v>1609</v>
      </c>
      <c r="K9" s="37">
        <v>1859</v>
      </c>
      <c r="L9" s="37">
        <v>1443</v>
      </c>
      <c r="M9" s="37">
        <v>204</v>
      </c>
      <c r="N9" s="37">
        <v>11106380</v>
      </c>
      <c r="O9" s="37">
        <v>11050237</v>
      </c>
      <c r="P9" s="37">
        <v>17715958</v>
      </c>
      <c r="Q9" s="37">
        <v>46970177</v>
      </c>
      <c r="R9" s="37">
        <v>31554024</v>
      </c>
      <c r="S9" s="37">
        <v>4156090</v>
      </c>
      <c r="T9" s="37">
        <v>17687</v>
      </c>
      <c r="U9" s="37">
        <v>10732</v>
      </c>
      <c r="V9" s="37">
        <v>2630</v>
      </c>
      <c r="W9" s="37">
        <v>10022</v>
      </c>
      <c r="X9" s="37">
        <v>17808</v>
      </c>
      <c r="Y9" s="37">
        <v>2312</v>
      </c>
      <c r="Z9" s="37">
        <v>9204</v>
      </c>
      <c r="AA9" s="37">
        <v>9192</v>
      </c>
      <c r="AB9" s="37">
        <v>8587</v>
      </c>
      <c r="AC9" s="37">
        <v>12492</v>
      </c>
      <c r="AD9" s="37">
        <v>6909</v>
      </c>
      <c r="AE9" s="37">
        <v>969</v>
      </c>
      <c r="AF9" s="37">
        <v>3</v>
      </c>
      <c r="AG9" s="37">
        <v>24</v>
      </c>
      <c r="AH9" s="37">
        <v>58</v>
      </c>
      <c r="AI9" s="37">
        <v>2</v>
      </c>
      <c r="AJ9" s="37">
        <v>1</v>
      </c>
      <c r="AK9" s="164" t="s">
        <v>477</v>
      </c>
      <c r="AL9" s="37">
        <v>142288</v>
      </c>
      <c r="AM9" s="37">
        <v>141505</v>
      </c>
      <c r="AN9" s="37">
        <v>324271</v>
      </c>
      <c r="AO9" s="37">
        <v>193547</v>
      </c>
      <c r="AP9" s="37">
        <v>46523</v>
      </c>
      <c r="AQ9" s="37">
        <v>5209</v>
      </c>
      <c r="AR9" s="164" t="s">
        <v>477</v>
      </c>
      <c r="AS9" s="164" t="s">
        <v>477</v>
      </c>
      <c r="AT9" s="37">
        <v>400</v>
      </c>
      <c r="AU9" s="164" t="s">
        <v>477</v>
      </c>
      <c r="AV9" s="164" t="s">
        <v>477</v>
      </c>
      <c r="AW9" s="164" t="s">
        <v>477</v>
      </c>
    </row>
    <row r="10" spans="1:49" x14ac:dyDescent="0.2">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row>
    <row r="11" spans="1:49" x14ac:dyDescent="0.2">
      <c r="A11" s="403" t="s">
        <v>670</v>
      </c>
      <c r="B11" s="53">
        <v>933</v>
      </c>
      <c r="C11" s="53">
        <v>675</v>
      </c>
      <c r="D11" s="53">
        <v>918</v>
      </c>
      <c r="E11" s="53">
        <v>1008</v>
      </c>
      <c r="F11" s="53">
        <v>545</v>
      </c>
      <c r="G11" s="53">
        <v>166</v>
      </c>
      <c r="H11" s="53">
        <v>363</v>
      </c>
      <c r="I11" s="53">
        <v>169</v>
      </c>
      <c r="J11" s="53">
        <v>43</v>
      </c>
      <c r="K11" s="53">
        <v>166</v>
      </c>
      <c r="L11" s="53">
        <v>109</v>
      </c>
      <c r="M11" s="53">
        <v>36</v>
      </c>
      <c r="N11" s="53">
        <v>1281406</v>
      </c>
      <c r="O11" s="53">
        <v>1722151</v>
      </c>
      <c r="P11" s="53">
        <v>1367442</v>
      </c>
      <c r="Q11" s="53">
        <v>3631257</v>
      </c>
      <c r="R11" s="53">
        <v>2533535</v>
      </c>
      <c r="S11" s="53">
        <v>568472</v>
      </c>
      <c r="T11" s="53">
        <v>2213</v>
      </c>
      <c r="U11" s="53">
        <v>1764</v>
      </c>
      <c r="V11" s="53" t="s">
        <v>477</v>
      </c>
      <c r="W11" s="53">
        <v>2051</v>
      </c>
      <c r="X11" s="53">
        <v>6724</v>
      </c>
      <c r="Y11" s="53">
        <v>84</v>
      </c>
      <c r="Z11" s="53">
        <v>1007</v>
      </c>
      <c r="AA11" s="53">
        <v>763</v>
      </c>
      <c r="AB11" s="53">
        <v>730</v>
      </c>
      <c r="AC11" s="53">
        <v>1336</v>
      </c>
      <c r="AD11" s="53">
        <v>969</v>
      </c>
      <c r="AE11" s="53">
        <v>93</v>
      </c>
      <c r="AF11" s="53" t="s">
        <v>477</v>
      </c>
      <c r="AG11" s="53" t="s">
        <v>477</v>
      </c>
      <c r="AH11" s="53" t="s">
        <v>477</v>
      </c>
      <c r="AI11" s="53" t="s">
        <v>477</v>
      </c>
      <c r="AJ11" s="53" t="s">
        <v>477</v>
      </c>
      <c r="AK11" s="53" t="s">
        <v>477</v>
      </c>
      <c r="AL11" s="53">
        <v>10130</v>
      </c>
      <c r="AM11" s="53">
        <v>8425</v>
      </c>
      <c r="AN11" s="53">
        <v>60315</v>
      </c>
      <c r="AO11" s="40">
        <v>47492</v>
      </c>
      <c r="AP11" s="40">
        <v>4973</v>
      </c>
      <c r="AQ11" s="40">
        <v>627</v>
      </c>
      <c r="AR11" s="80" t="s">
        <v>477</v>
      </c>
      <c r="AS11" s="80" t="s">
        <v>477</v>
      </c>
      <c r="AT11" s="80" t="s">
        <v>477</v>
      </c>
      <c r="AU11" s="80" t="s">
        <v>477</v>
      </c>
      <c r="AV11" s="80" t="s">
        <v>477</v>
      </c>
      <c r="AW11" s="80" t="s">
        <v>477</v>
      </c>
    </row>
    <row r="12" spans="1:49" x14ac:dyDescent="0.2">
      <c r="A12" s="110" t="s">
        <v>672</v>
      </c>
      <c r="B12" s="55">
        <v>4746</v>
      </c>
      <c r="C12" s="55">
        <v>2457</v>
      </c>
      <c r="D12" s="55">
        <v>1444</v>
      </c>
      <c r="E12" s="55">
        <v>1366</v>
      </c>
      <c r="F12" s="55">
        <v>971</v>
      </c>
      <c r="G12" s="55">
        <v>100</v>
      </c>
      <c r="H12" s="55">
        <v>2933</v>
      </c>
      <c r="I12" s="55">
        <v>500</v>
      </c>
      <c r="J12" s="55">
        <v>214</v>
      </c>
      <c r="K12" s="55">
        <v>130</v>
      </c>
      <c r="L12" s="55">
        <v>49</v>
      </c>
      <c r="M12" s="55">
        <v>31</v>
      </c>
      <c r="N12" s="55">
        <v>2648622</v>
      </c>
      <c r="O12" s="55">
        <v>2665729</v>
      </c>
      <c r="P12" s="55">
        <v>3208351</v>
      </c>
      <c r="Q12" s="55">
        <v>8100984</v>
      </c>
      <c r="R12" s="55">
        <v>6473224</v>
      </c>
      <c r="S12" s="55">
        <v>837735</v>
      </c>
      <c r="T12" s="55">
        <v>1677</v>
      </c>
      <c r="U12" s="55">
        <v>3450</v>
      </c>
      <c r="V12" s="55">
        <v>800</v>
      </c>
      <c r="W12" s="55">
        <v>251</v>
      </c>
      <c r="X12" s="55">
        <v>60</v>
      </c>
      <c r="Y12" s="55">
        <v>228</v>
      </c>
      <c r="Z12" s="55">
        <v>2299</v>
      </c>
      <c r="AA12" s="55">
        <v>1170</v>
      </c>
      <c r="AB12" s="55">
        <v>1180</v>
      </c>
      <c r="AC12" s="55">
        <v>2904</v>
      </c>
      <c r="AD12" s="55">
        <v>1905</v>
      </c>
      <c r="AE12" s="55">
        <v>304</v>
      </c>
      <c r="AF12" s="55" t="s">
        <v>477</v>
      </c>
      <c r="AG12" s="55" t="s">
        <v>477</v>
      </c>
      <c r="AH12" s="55">
        <v>1</v>
      </c>
      <c r="AI12" s="55">
        <v>2</v>
      </c>
      <c r="AJ12" s="55" t="s">
        <v>477</v>
      </c>
      <c r="AK12" s="55" t="s">
        <v>477</v>
      </c>
      <c r="AL12" s="55">
        <v>7649</v>
      </c>
      <c r="AM12" s="55">
        <v>18110</v>
      </c>
      <c r="AN12" s="55">
        <v>3995</v>
      </c>
      <c r="AO12" s="39">
        <v>14214</v>
      </c>
      <c r="AP12" s="39">
        <v>9089</v>
      </c>
      <c r="AQ12" s="39">
        <v>1469</v>
      </c>
      <c r="AR12" s="76" t="s">
        <v>477</v>
      </c>
      <c r="AS12" s="76" t="s">
        <v>477</v>
      </c>
      <c r="AT12" s="76" t="s">
        <v>477</v>
      </c>
      <c r="AU12" s="76" t="s">
        <v>477</v>
      </c>
      <c r="AV12" s="76" t="s">
        <v>477</v>
      </c>
      <c r="AW12" s="76" t="s">
        <v>477</v>
      </c>
    </row>
    <row r="13" spans="1:49" x14ac:dyDescent="0.2">
      <c r="A13" s="110" t="s">
        <v>668</v>
      </c>
      <c r="B13" s="55">
        <v>1312</v>
      </c>
      <c r="C13" s="55">
        <v>995</v>
      </c>
      <c r="D13" s="55">
        <v>3902</v>
      </c>
      <c r="E13" s="55">
        <v>961</v>
      </c>
      <c r="F13" s="55">
        <v>919</v>
      </c>
      <c r="G13" s="55">
        <v>69</v>
      </c>
      <c r="H13" s="55">
        <v>11872</v>
      </c>
      <c r="I13" s="55">
        <v>1849</v>
      </c>
      <c r="J13" s="55">
        <v>735</v>
      </c>
      <c r="K13" s="55">
        <v>424</v>
      </c>
      <c r="L13" s="55">
        <v>480</v>
      </c>
      <c r="M13" s="55">
        <v>14</v>
      </c>
      <c r="N13" s="55">
        <v>2275990</v>
      </c>
      <c r="O13" s="55">
        <v>2170189</v>
      </c>
      <c r="P13" s="55">
        <v>3510218</v>
      </c>
      <c r="Q13" s="55">
        <v>5582429</v>
      </c>
      <c r="R13" s="55">
        <v>3806558</v>
      </c>
      <c r="S13" s="55">
        <v>511088</v>
      </c>
      <c r="T13" s="55">
        <v>1355</v>
      </c>
      <c r="U13" s="55">
        <v>1076</v>
      </c>
      <c r="V13" s="55">
        <v>700</v>
      </c>
      <c r="W13" s="55">
        <v>2400</v>
      </c>
      <c r="X13" s="55">
        <v>1800</v>
      </c>
      <c r="Y13" s="55" t="s">
        <v>477</v>
      </c>
      <c r="Z13" s="55">
        <v>332</v>
      </c>
      <c r="AA13" s="55">
        <v>523</v>
      </c>
      <c r="AB13" s="55">
        <v>578</v>
      </c>
      <c r="AC13" s="55">
        <v>1077</v>
      </c>
      <c r="AD13" s="55">
        <v>745</v>
      </c>
      <c r="AE13" s="55">
        <v>95</v>
      </c>
      <c r="AF13" s="55" t="s">
        <v>477</v>
      </c>
      <c r="AG13" s="55">
        <v>6</v>
      </c>
      <c r="AH13" s="55">
        <v>24</v>
      </c>
      <c r="AI13" s="55" t="s">
        <v>477</v>
      </c>
      <c r="AJ13" s="55">
        <v>1</v>
      </c>
      <c r="AK13" s="55" t="s">
        <v>477</v>
      </c>
      <c r="AL13" s="55">
        <v>17127</v>
      </c>
      <c r="AM13" s="55">
        <v>9983</v>
      </c>
      <c r="AN13" s="55">
        <v>18781</v>
      </c>
      <c r="AO13" s="39">
        <v>4570</v>
      </c>
      <c r="AP13" s="39">
        <v>3162</v>
      </c>
      <c r="AQ13" s="39">
        <v>240</v>
      </c>
      <c r="AR13" s="76" t="s">
        <v>477</v>
      </c>
      <c r="AS13" s="76" t="s">
        <v>477</v>
      </c>
      <c r="AT13" s="76">
        <v>200</v>
      </c>
      <c r="AU13" s="76" t="s">
        <v>477</v>
      </c>
      <c r="AV13" s="76" t="s">
        <v>477</v>
      </c>
      <c r="AW13" s="76" t="s">
        <v>477</v>
      </c>
    </row>
    <row r="14" spans="1:49" x14ac:dyDescent="0.2">
      <c r="A14" s="110" t="s">
        <v>676</v>
      </c>
      <c r="B14" s="55">
        <v>4299</v>
      </c>
      <c r="C14" s="55">
        <v>3011</v>
      </c>
      <c r="D14" s="55">
        <v>4445</v>
      </c>
      <c r="E14" s="55">
        <v>2222</v>
      </c>
      <c r="F14" s="55">
        <v>1141</v>
      </c>
      <c r="G14" s="55">
        <v>210</v>
      </c>
      <c r="H14" s="55">
        <v>3575</v>
      </c>
      <c r="I14" s="55">
        <v>2231</v>
      </c>
      <c r="J14" s="55">
        <v>595</v>
      </c>
      <c r="K14" s="55">
        <v>1055</v>
      </c>
      <c r="L14" s="55">
        <v>773</v>
      </c>
      <c r="M14" s="55">
        <v>120</v>
      </c>
      <c r="N14" s="55">
        <v>2908376</v>
      </c>
      <c r="O14" s="55">
        <v>2654095</v>
      </c>
      <c r="P14" s="55">
        <v>6841289</v>
      </c>
      <c r="Q14" s="55">
        <v>23482624</v>
      </c>
      <c r="R14" s="55">
        <v>14143739</v>
      </c>
      <c r="S14" s="55">
        <v>1621331</v>
      </c>
      <c r="T14" s="55">
        <v>3742</v>
      </c>
      <c r="U14" s="55">
        <v>1425</v>
      </c>
      <c r="V14" s="55">
        <v>60</v>
      </c>
      <c r="W14" s="55">
        <v>4270</v>
      </c>
      <c r="X14" s="55">
        <v>9164</v>
      </c>
      <c r="Y14" s="55">
        <v>2000</v>
      </c>
      <c r="Z14" s="55">
        <v>4134</v>
      </c>
      <c r="AA14" s="55">
        <v>6027</v>
      </c>
      <c r="AB14" s="55">
        <v>5180</v>
      </c>
      <c r="AC14" s="55">
        <v>6268</v>
      </c>
      <c r="AD14" s="55">
        <v>2231</v>
      </c>
      <c r="AE14" s="55">
        <v>295</v>
      </c>
      <c r="AF14" s="55">
        <v>3</v>
      </c>
      <c r="AG14" s="55">
        <v>18</v>
      </c>
      <c r="AH14" s="55">
        <v>30</v>
      </c>
      <c r="AI14" s="55" t="s">
        <v>477</v>
      </c>
      <c r="AJ14" s="55" t="s">
        <v>477</v>
      </c>
      <c r="AK14" s="55" t="s">
        <v>477</v>
      </c>
      <c r="AL14" s="55">
        <v>94599</v>
      </c>
      <c r="AM14" s="55">
        <v>56278</v>
      </c>
      <c r="AN14" s="55">
        <v>234264</v>
      </c>
      <c r="AO14" s="39">
        <v>68184</v>
      </c>
      <c r="AP14" s="39">
        <v>22175</v>
      </c>
      <c r="AQ14" s="39">
        <v>1635</v>
      </c>
      <c r="AR14" s="76" t="s">
        <v>477</v>
      </c>
      <c r="AS14" s="76" t="s">
        <v>477</v>
      </c>
      <c r="AT14" s="76">
        <v>200</v>
      </c>
      <c r="AU14" s="76" t="s">
        <v>477</v>
      </c>
      <c r="AV14" s="76" t="s">
        <v>477</v>
      </c>
      <c r="AW14" s="76" t="s">
        <v>477</v>
      </c>
    </row>
    <row r="15" spans="1:49" x14ac:dyDescent="0.2">
      <c r="A15" s="404" t="s">
        <v>674</v>
      </c>
      <c r="B15" s="59">
        <v>2125</v>
      </c>
      <c r="C15" s="59">
        <v>1746</v>
      </c>
      <c r="D15" s="59">
        <v>1788</v>
      </c>
      <c r="E15" s="59">
        <v>1040</v>
      </c>
      <c r="F15" s="59">
        <v>1169</v>
      </c>
      <c r="G15" s="59">
        <v>71</v>
      </c>
      <c r="H15" s="59">
        <v>2918</v>
      </c>
      <c r="I15" s="59">
        <v>474</v>
      </c>
      <c r="J15" s="59">
        <v>22</v>
      </c>
      <c r="K15" s="59">
        <v>84</v>
      </c>
      <c r="L15" s="59">
        <v>32</v>
      </c>
      <c r="M15" s="59">
        <v>3</v>
      </c>
      <c r="N15" s="59">
        <v>1991986</v>
      </c>
      <c r="O15" s="59">
        <v>1838073</v>
      </c>
      <c r="P15" s="59">
        <v>2788658</v>
      </c>
      <c r="Q15" s="59">
        <v>6172883</v>
      </c>
      <c r="R15" s="59">
        <v>4596968</v>
      </c>
      <c r="S15" s="59">
        <v>617464</v>
      </c>
      <c r="T15" s="59">
        <v>8700</v>
      </c>
      <c r="U15" s="59">
        <v>3017</v>
      </c>
      <c r="V15" s="59">
        <v>1070</v>
      </c>
      <c r="W15" s="59">
        <v>1050</v>
      </c>
      <c r="X15" s="59">
        <v>60</v>
      </c>
      <c r="Y15" s="59" t="s">
        <v>477</v>
      </c>
      <c r="Z15" s="59">
        <v>1432</v>
      </c>
      <c r="AA15" s="59">
        <v>709</v>
      </c>
      <c r="AB15" s="59">
        <v>919</v>
      </c>
      <c r="AC15" s="59">
        <v>907</v>
      </c>
      <c r="AD15" s="59">
        <v>1059</v>
      </c>
      <c r="AE15" s="59">
        <v>182</v>
      </c>
      <c r="AF15" s="59" t="s">
        <v>477</v>
      </c>
      <c r="AG15" s="59" t="s">
        <v>477</v>
      </c>
      <c r="AH15" s="59">
        <v>3</v>
      </c>
      <c r="AI15" s="59" t="s">
        <v>477</v>
      </c>
      <c r="AJ15" s="59" t="s">
        <v>477</v>
      </c>
      <c r="AK15" s="59" t="s">
        <v>477</v>
      </c>
      <c r="AL15" s="59">
        <v>12783</v>
      </c>
      <c r="AM15" s="59">
        <v>48709</v>
      </c>
      <c r="AN15" s="59">
        <v>6916</v>
      </c>
      <c r="AO15" s="41">
        <v>59087</v>
      </c>
      <c r="AP15" s="41">
        <v>7124</v>
      </c>
      <c r="AQ15" s="41">
        <v>1238</v>
      </c>
      <c r="AR15" s="81" t="s">
        <v>477</v>
      </c>
      <c r="AS15" s="81" t="s">
        <v>477</v>
      </c>
      <c r="AT15" s="81" t="s">
        <v>477</v>
      </c>
      <c r="AU15" s="81" t="s">
        <v>477</v>
      </c>
      <c r="AV15" s="81" t="s">
        <v>477</v>
      </c>
      <c r="AW15" s="81" t="s">
        <v>477</v>
      </c>
    </row>
    <row r="17" spans="1:9" x14ac:dyDescent="0.2">
      <c r="A17" s="27" t="s">
        <v>1508</v>
      </c>
    </row>
    <row r="18" spans="1:9" x14ac:dyDescent="0.2">
      <c r="A18" s="27" t="s">
        <v>751</v>
      </c>
      <c r="C18" s="556"/>
      <c r="I18" s="556"/>
    </row>
    <row r="19" spans="1:9" x14ac:dyDescent="0.2">
      <c r="A19" s="27" t="s">
        <v>1509</v>
      </c>
    </row>
    <row r="20" spans="1:9" x14ac:dyDescent="0.2">
      <c r="A20" s="27" t="s">
        <v>711</v>
      </c>
    </row>
  </sheetData>
  <mergeCells count="11">
    <mergeCell ref="AR6:AW6"/>
    <mergeCell ref="A5:A7"/>
    <mergeCell ref="B5:Y5"/>
    <mergeCell ref="Z5:AW5"/>
    <mergeCell ref="B6:G6"/>
    <mergeCell ref="H6:M6"/>
    <mergeCell ref="N6:S6"/>
    <mergeCell ref="T6:Y6"/>
    <mergeCell ref="Z6:AE6"/>
    <mergeCell ref="AF6:AK6"/>
    <mergeCell ref="AL6:AQ6"/>
  </mergeCells>
  <hyperlinks>
    <hyperlink ref="AW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Normal="100" workbookViewId="0">
      <selection activeCell="A2" sqref="A2"/>
    </sheetView>
  </sheetViews>
  <sheetFormatPr defaultColWidth="9.140625" defaultRowHeight="11.25" x14ac:dyDescent="0.2"/>
  <cols>
    <col min="1" max="1" width="27.42578125" style="27" customWidth="1"/>
    <col min="2" max="3" width="9.28515625" style="27" bestFit="1" customWidth="1"/>
    <col min="4" max="4" width="10.140625" style="27" bestFit="1" customWidth="1"/>
    <col min="5" max="14" width="9.28515625" style="27" bestFit="1" customWidth="1"/>
    <col min="15" max="16384" width="9.140625" style="27"/>
  </cols>
  <sheetData>
    <row r="1" spans="1:3" x14ac:dyDescent="0.2">
      <c r="A1" s="26" t="s">
        <v>1510</v>
      </c>
      <c r="B1" s="3"/>
      <c r="C1" s="3" t="s">
        <v>460</v>
      </c>
    </row>
    <row r="2" spans="1:3" x14ac:dyDescent="0.2">
      <c r="A2" s="27" t="s">
        <v>348</v>
      </c>
    </row>
    <row r="3" spans="1:3" x14ac:dyDescent="0.2">
      <c r="A3" s="27" t="s">
        <v>1511</v>
      </c>
    </row>
    <row r="5" spans="1:3" ht="16.5" customHeight="1" x14ac:dyDescent="0.2">
      <c r="A5" s="818" t="s">
        <v>1176</v>
      </c>
      <c r="B5" s="819" t="s">
        <v>1512</v>
      </c>
      <c r="C5" s="821"/>
    </row>
    <row r="6" spans="1:3" ht="15" customHeight="1" x14ac:dyDescent="0.2">
      <c r="A6" s="818"/>
      <c r="B6" s="557">
        <v>2022</v>
      </c>
      <c r="C6" s="557">
        <v>2023</v>
      </c>
    </row>
    <row r="7" spans="1:3" x14ac:dyDescent="0.2">
      <c r="A7" s="29" t="s">
        <v>1513</v>
      </c>
      <c r="B7" s="40">
        <v>3543</v>
      </c>
      <c r="C7" s="39">
        <v>3569</v>
      </c>
    </row>
    <row r="8" spans="1:3" x14ac:dyDescent="0.2">
      <c r="A8" s="27" t="s">
        <v>1514</v>
      </c>
      <c r="B8" s="39">
        <v>4573.5</v>
      </c>
      <c r="C8" s="39">
        <v>4549</v>
      </c>
    </row>
    <row r="9" spans="1:3" x14ac:dyDescent="0.2">
      <c r="A9" s="27" t="s">
        <v>1515</v>
      </c>
      <c r="B9" s="39">
        <v>980</v>
      </c>
      <c r="C9" s="39">
        <v>959</v>
      </c>
    </row>
    <row r="10" spans="1:3" x14ac:dyDescent="0.2">
      <c r="A10" s="27" t="s">
        <v>1516</v>
      </c>
      <c r="B10" s="39">
        <v>6926.5</v>
      </c>
      <c r="C10" s="39">
        <v>6965</v>
      </c>
    </row>
    <row r="11" spans="1:3" x14ac:dyDescent="0.2">
      <c r="A11" s="544" t="s">
        <v>763</v>
      </c>
      <c r="B11" s="545">
        <v>16023</v>
      </c>
      <c r="C11" s="545">
        <v>16042</v>
      </c>
    </row>
    <row r="12" spans="1:3" x14ac:dyDescent="0.2">
      <c r="B12" s="39"/>
      <c r="C12" s="39"/>
    </row>
    <row r="13" spans="1:3" ht="11.25" customHeight="1" x14ac:dyDescent="0.2">
      <c r="A13" s="816" t="s">
        <v>1435</v>
      </c>
      <c r="B13" s="816"/>
      <c r="C13" s="816"/>
    </row>
    <row r="14" spans="1:3" x14ac:dyDescent="0.2">
      <c r="A14" s="816"/>
      <c r="B14" s="816"/>
      <c r="C14" s="816"/>
    </row>
    <row r="15" spans="1:3" x14ac:dyDescent="0.2">
      <c r="A15" s="816"/>
      <c r="B15" s="816"/>
      <c r="C15" s="816"/>
    </row>
    <row r="16" spans="1:3" x14ac:dyDescent="0.2">
      <c r="A16" s="27" t="s">
        <v>1517</v>
      </c>
      <c r="B16" s="39"/>
      <c r="C16" s="39"/>
    </row>
  </sheetData>
  <mergeCells count="3">
    <mergeCell ref="A5:A6"/>
    <mergeCell ref="B5:C5"/>
    <mergeCell ref="A13:C15"/>
  </mergeCells>
  <hyperlinks>
    <hyperlink ref="C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zoomScaleNormal="100" workbookViewId="0">
      <selection activeCell="G1" sqref="G1"/>
    </sheetView>
  </sheetViews>
  <sheetFormatPr defaultColWidth="9.140625" defaultRowHeight="11.25" x14ac:dyDescent="0.2"/>
  <cols>
    <col min="1" max="1" width="16.28515625" style="27" customWidth="1"/>
    <col min="2" max="7" width="9.28515625" style="27" customWidth="1"/>
    <col min="8" max="16384" width="9.140625" style="27"/>
  </cols>
  <sheetData>
    <row r="1" spans="1:7" x14ac:dyDescent="0.2">
      <c r="A1" s="26" t="s">
        <v>1518</v>
      </c>
      <c r="F1" s="3"/>
      <c r="G1" s="3" t="s">
        <v>460</v>
      </c>
    </row>
    <row r="2" spans="1:7" x14ac:dyDescent="0.2">
      <c r="A2" s="27" t="s">
        <v>1519</v>
      </c>
    </row>
    <row r="3" spans="1:7" x14ac:dyDescent="0.2">
      <c r="A3" s="27" t="s">
        <v>1520</v>
      </c>
    </row>
    <row r="5" spans="1:7" ht="21.75" customHeight="1" x14ac:dyDescent="0.2">
      <c r="A5" s="873" t="s">
        <v>463</v>
      </c>
      <c r="B5" s="819" t="s">
        <v>1521</v>
      </c>
      <c r="C5" s="820"/>
      <c r="D5" s="820"/>
      <c r="E5" s="820"/>
      <c r="F5" s="820"/>
      <c r="G5" s="821"/>
    </row>
    <row r="6" spans="1:7" ht="21.75" customHeight="1" x14ac:dyDescent="0.2">
      <c r="A6" s="873"/>
      <c r="B6" s="7">
        <v>2017</v>
      </c>
      <c r="C6" s="7">
        <v>2018</v>
      </c>
      <c r="D6" s="7" t="s">
        <v>1522</v>
      </c>
      <c r="E6" s="459">
        <v>2020</v>
      </c>
      <c r="F6" s="115" t="s">
        <v>1523</v>
      </c>
      <c r="G6" s="7">
        <v>2022</v>
      </c>
    </row>
    <row r="7" spans="1:7" ht="11.25" customHeight="1" x14ac:dyDescent="0.2"/>
    <row r="8" spans="1:7" ht="11.25" customHeight="1" x14ac:dyDescent="0.2">
      <c r="A8" s="36" t="s">
        <v>475</v>
      </c>
      <c r="B8" s="36">
        <v>22</v>
      </c>
      <c r="C8" s="36">
        <v>46</v>
      </c>
      <c r="D8" s="36">
        <v>76</v>
      </c>
      <c r="E8" s="36">
        <v>58</v>
      </c>
      <c r="F8" s="36">
        <v>102</v>
      </c>
      <c r="G8" s="36">
        <v>72</v>
      </c>
    </row>
    <row r="9" spans="1:7" ht="11.25" customHeight="1" x14ac:dyDescent="0.2"/>
    <row r="10" spans="1:7" ht="11.25" customHeight="1" x14ac:dyDescent="0.2">
      <c r="A10" s="29" t="s">
        <v>476</v>
      </c>
      <c r="B10" s="80" t="s">
        <v>477</v>
      </c>
      <c r="C10" s="80">
        <v>1</v>
      </c>
      <c r="D10" s="80">
        <v>2</v>
      </c>
      <c r="E10" s="80">
        <v>2</v>
      </c>
      <c r="F10" s="80">
        <v>6</v>
      </c>
      <c r="G10" s="80">
        <v>6</v>
      </c>
    </row>
    <row r="11" spans="1:7" ht="11.25" customHeight="1" x14ac:dyDescent="0.2">
      <c r="A11" s="27" t="s">
        <v>478</v>
      </c>
      <c r="B11" s="76" t="s">
        <v>477</v>
      </c>
      <c r="C11" s="76" t="s">
        <v>477</v>
      </c>
      <c r="D11" s="76" t="s">
        <v>477</v>
      </c>
      <c r="E11" s="76" t="s">
        <v>477</v>
      </c>
      <c r="F11" s="76" t="s">
        <v>477</v>
      </c>
      <c r="G11" s="76" t="s">
        <v>477</v>
      </c>
    </row>
    <row r="12" spans="1:7" ht="11.25" customHeight="1" x14ac:dyDescent="0.2">
      <c r="A12" s="27" t="s">
        <v>479</v>
      </c>
      <c r="B12" s="76" t="s">
        <v>477</v>
      </c>
      <c r="C12" s="76">
        <v>1</v>
      </c>
      <c r="D12" s="76">
        <v>1</v>
      </c>
      <c r="E12" s="76">
        <v>1</v>
      </c>
      <c r="F12" s="76">
        <v>1</v>
      </c>
      <c r="G12" s="76" t="s">
        <v>477</v>
      </c>
    </row>
    <row r="13" spans="1:7" ht="11.25" customHeight="1" x14ac:dyDescent="0.2">
      <c r="A13" s="27" t="s">
        <v>480</v>
      </c>
      <c r="B13" s="76">
        <v>2</v>
      </c>
      <c r="C13" s="76">
        <v>5</v>
      </c>
      <c r="D13" s="76">
        <v>5</v>
      </c>
      <c r="E13" s="76">
        <v>5</v>
      </c>
      <c r="F13" s="76">
        <v>10</v>
      </c>
      <c r="G13" s="76">
        <v>6</v>
      </c>
    </row>
    <row r="14" spans="1:7" ht="11.25" customHeight="1" x14ac:dyDescent="0.2">
      <c r="A14" s="27" t="s">
        <v>482</v>
      </c>
      <c r="B14" s="76" t="s">
        <v>477</v>
      </c>
      <c r="C14" s="76" t="s">
        <v>477</v>
      </c>
      <c r="D14" s="76" t="s">
        <v>477</v>
      </c>
      <c r="E14" s="76">
        <v>1</v>
      </c>
      <c r="F14" s="76" t="s">
        <v>477</v>
      </c>
      <c r="G14" s="76" t="s">
        <v>477</v>
      </c>
    </row>
    <row r="15" spans="1:7" ht="11.25" customHeight="1" x14ac:dyDescent="0.2">
      <c r="A15" s="27" t="s">
        <v>483</v>
      </c>
      <c r="B15" s="76" t="s">
        <v>477</v>
      </c>
      <c r="C15" s="76">
        <v>1</v>
      </c>
      <c r="D15" s="76">
        <v>3</v>
      </c>
      <c r="E15" s="76">
        <v>3</v>
      </c>
      <c r="F15" s="76">
        <v>1</v>
      </c>
      <c r="G15" s="76" t="s">
        <v>477</v>
      </c>
    </row>
    <row r="16" spans="1:7" ht="11.25" customHeight="1" x14ac:dyDescent="0.2">
      <c r="A16" s="27" t="s">
        <v>484</v>
      </c>
      <c r="B16" s="76" t="s">
        <v>477</v>
      </c>
      <c r="C16" s="76">
        <v>1</v>
      </c>
      <c r="D16" s="76">
        <v>3</v>
      </c>
      <c r="E16" s="76">
        <v>1</v>
      </c>
      <c r="F16" s="76">
        <v>3</v>
      </c>
      <c r="G16" s="76">
        <v>3</v>
      </c>
    </row>
    <row r="17" spans="1:7" ht="11.25" customHeight="1" x14ac:dyDescent="0.2">
      <c r="A17" s="27" t="s">
        <v>485</v>
      </c>
      <c r="B17" s="76" t="s">
        <v>477</v>
      </c>
      <c r="C17" s="76" t="s">
        <v>477</v>
      </c>
      <c r="D17" s="76">
        <v>4</v>
      </c>
      <c r="E17" s="76">
        <v>4</v>
      </c>
      <c r="F17" s="76">
        <v>3</v>
      </c>
      <c r="G17" s="76" t="s">
        <v>477</v>
      </c>
    </row>
    <row r="18" spans="1:7" ht="11.25" customHeight="1" x14ac:dyDescent="0.2">
      <c r="A18" s="27" t="s">
        <v>486</v>
      </c>
      <c r="B18" s="76" t="s">
        <v>477</v>
      </c>
      <c r="C18" s="76" t="s">
        <v>477</v>
      </c>
      <c r="D18" s="76">
        <v>3</v>
      </c>
      <c r="E18" s="76">
        <v>3</v>
      </c>
      <c r="F18" s="76">
        <v>3</v>
      </c>
      <c r="G18" s="76" t="s">
        <v>477</v>
      </c>
    </row>
    <row r="19" spans="1:7" ht="11.25" customHeight="1" x14ac:dyDescent="0.2">
      <c r="A19" s="27" t="s">
        <v>487</v>
      </c>
      <c r="B19" s="76" t="s">
        <v>477</v>
      </c>
      <c r="C19" s="76" t="s">
        <v>477</v>
      </c>
      <c r="D19" s="76">
        <v>1</v>
      </c>
      <c r="E19" s="76">
        <v>1</v>
      </c>
      <c r="F19" s="76">
        <v>3</v>
      </c>
      <c r="G19" s="76">
        <v>2</v>
      </c>
    </row>
    <row r="20" spans="1:7" ht="11.25" customHeight="1" x14ac:dyDescent="0.2">
      <c r="A20" s="27" t="s">
        <v>488</v>
      </c>
      <c r="B20" s="76">
        <v>1</v>
      </c>
      <c r="C20" s="76">
        <v>1</v>
      </c>
      <c r="D20" s="76">
        <v>1</v>
      </c>
      <c r="E20" s="76">
        <v>4</v>
      </c>
      <c r="F20" s="76">
        <v>9</v>
      </c>
      <c r="G20" s="76">
        <v>9</v>
      </c>
    </row>
    <row r="21" spans="1:7" ht="11.25" customHeight="1" x14ac:dyDescent="0.2">
      <c r="A21" s="27" t="s">
        <v>602</v>
      </c>
      <c r="B21" s="76">
        <v>1</v>
      </c>
      <c r="C21" s="76">
        <v>3</v>
      </c>
      <c r="D21" s="76">
        <v>3</v>
      </c>
      <c r="E21" s="76">
        <v>5</v>
      </c>
      <c r="F21" s="76">
        <v>3</v>
      </c>
      <c r="G21" s="76">
        <v>1</v>
      </c>
    </row>
    <row r="22" spans="1:7" ht="11.25" customHeight="1" x14ac:dyDescent="0.2">
      <c r="A22" s="27" t="s">
        <v>604</v>
      </c>
      <c r="B22" s="76" t="s">
        <v>477</v>
      </c>
      <c r="C22" s="76">
        <v>1</v>
      </c>
      <c r="D22" s="76">
        <v>2</v>
      </c>
      <c r="E22" s="76" t="s">
        <v>477</v>
      </c>
      <c r="F22" s="76" t="s">
        <v>477</v>
      </c>
      <c r="G22" s="76">
        <v>1</v>
      </c>
    </row>
    <row r="23" spans="1:7" ht="11.25" customHeight="1" x14ac:dyDescent="0.2">
      <c r="A23" s="27" t="s">
        <v>491</v>
      </c>
      <c r="B23" s="76">
        <v>4</v>
      </c>
      <c r="C23" s="76">
        <v>8</v>
      </c>
      <c r="D23" s="76">
        <v>14</v>
      </c>
      <c r="E23" s="76">
        <v>10</v>
      </c>
      <c r="F23" s="76">
        <v>20</v>
      </c>
      <c r="G23" s="76">
        <v>14</v>
      </c>
    </row>
    <row r="24" spans="1:7" ht="11.25" customHeight="1" x14ac:dyDescent="0.2">
      <c r="A24" s="27" t="s">
        <v>598</v>
      </c>
      <c r="B24" s="76" t="s">
        <v>477</v>
      </c>
      <c r="C24" s="76" t="s">
        <v>477</v>
      </c>
      <c r="D24" s="76">
        <v>1</v>
      </c>
      <c r="E24" s="76">
        <v>1</v>
      </c>
      <c r="F24" s="76">
        <v>1</v>
      </c>
      <c r="G24" s="76" t="s">
        <v>477</v>
      </c>
    </row>
    <row r="25" spans="1:7" ht="11.25" customHeight="1" x14ac:dyDescent="0.2">
      <c r="A25" s="27" t="s">
        <v>493</v>
      </c>
      <c r="B25" s="76">
        <v>1</v>
      </c>
      <c r="C25" s="76">
        <v>2</v>
      </c>
      <c r="D25" s="76">
        <v>4</v>
      </c>
      <c r="E25" s="76">
        <v>4</v>
      </c>
      <c r="F25" s="76">
        <v>8</v>
      </c>
      <c r="G25" s="76">
        <v>4</v>
      </c>
    </row>
    <row r="26" spans="1:7" ht="11.25" customHeight="1" x14ac:dyDescent="0.2">
      <c r="A26" s="27" t="s">
        <v>599</v>
      </c>
      <c r="B26" s="76" t="s">
        <v>477</v>
      </c>
      <c r="C26" s="76" t="s">
        <v>477</v>
      </c>
      <c r="D26" s="76">
        <v>3</v>
      </c>
      <c r="E26" s="76">
        <v>3</v>
      </c>
      <c r="F26" s="76">
        <v>3</v>
      </c>
      <c r="G26" s="76" t="s">
        <v>477</v>
      </c>
    </row>
    <row r="27" spans="1:7" ht="11.25" customHeight="1" x14ac:dyDescent="0.2">
      <c r="A27" s="27" t="s">
        <v>600</v>
      </c>
      <c r="B27" s="76" t="s">
        <v>477</v>
      </c>
      <c r="C27" s="76" t="s">
        <v>477</v>
      </c>
      <c r="D27" s="76" t="s">
        <v>477</v>
      </c>
      <c r="E27" s="76" t="s">
        <v>477</v>
      </c>
      <c r="F27" s="76" t="s">
        <v>477</v>
      </c>
      <c r="G27" s="76">
        <v>1</v>
      </c>
    </row>
    <row r="28" spans="1:7" ht="11.25" customHeight="1" x14ac:dyDescent="0.2">
      <c r="A28" s="27" t="s">
        <v>496</v>
      </c>
      <c r="B28" s="76">
        <v>3</v>
      </c>
      <c r="C28" s="76">
        <v>3</v>
      </c>
      <c r="D28" s="76">
        <v>5</v>
      </c>
      <c r="E28" s="76">
        <v>1</v>
      </c>
      <c r="F28" s="76" t="s">
        <v>477</v>
      </c>
      <c r="G28" s="76" t="s">
        <v>477</v>
      </c>
    </row>
    <row r="29" spans="1:7" ht="11.25" customHeight="1" x14ac:dyDescent="0.2">
      <c r="A29" s="27" t="s">
        <v>497</v>
      </c>
      <c r="B29" s="76">
        <v>3</v>
      </c>
      <c r="C29" s="76">
        <v>3</v>
      </c>
      <c r="D29" s="76">
        <v>4</v>
      </c>
      <c r="E29" s="76">
        <v>1</v>
      </c>
      <c r="F29" s="76" t="s">
        <v>477</v>
      </c>
      <c r="G29" s="76" t="s">
        <v>477</v>
      </c>
    </row>
    <row r="30" spans="1:7" ht="11.25" customHeight="1" x14ac:dyDescent="0.2">
      <c r="A30" s="27" t="s">
        <v>498</v>
      </c>
      <c r="B30" s="76">
        <v>3</v>
      </c>
      <c r="C30" s="76">
        <v>4</v>
      </c>
      <c r="D30" s="76">
        <v>3</v>
      </c>
      <c r="E30" s="76">
        <v>1</v>
      </c>
      <c r="F30" s="76">
        <v>4</v>
      </c>
      <c r="G30" s="76">
        <v>6</v>
      </c>
    </row>
    <row r="31" spans="1:7" ht="11.25" customHeight="1" x14ac:dyDescent="0.2">
      <c r="A31" s="27" t="s">
        <v>596</v>
      </c>
      <c r="B31" s="76" t="s">
        <v>477</v>
      </c>
      <c r="C31" s="76">
        <v>2</v>
      </c>
      <c r="D31" s="76">
        <v>4</v>
      </c>
      <c r="E31" s="76">
        <v>3</v>
      </c>
      <c r="F31" s="76">
        <v>15</v>
      </c>
      <c r="G31" s="76">
        <v>11</v>
      </c>
    </row>
    <row r="32" spans="1:7" ht="11.25" customHeight="1" x14ac:dyDescent="0.2">
      <c r="A32" s="27" t="s">
        <v>500</v>
      </c>
      <c r="B32" s="76">
        <v>1</v>
      </c>
      <c r="C32" s="76">
        <v>6</v>
      </c>
      <c r="D32" s="76">
        <v>5</v>
      </c>
      <c r="E32" s="76">
        <v>3</v>
      </c>
      <c r="F32" s="76">
        <v>6</v>
      </c>
      <c r="G32" s="76">
        <v>7</v>
      </c>
    </row>
    <row r="33" spans="1:7" ht="11.25" customHeight="1" x14ac:dyDescent="0.2">
      <c r="A33" s="27" t="s">
        <v>501</v>
      </c>
      <c r="B33" s="76" t="s">
        <v>477</v>
      </c>
      <c r="C33" s="76">
        <v>1</v>
      </c>
      <c r="D33" s="76">
        <v>1</v>
      </c>
      <c r="E33" s="76">
        <v>1</v>
      </c>
      <c r="F33" s="76">
        <v>1</v>
      </c>
      <c r="G33" s="76" t="s">
        <v>477</v>
      </c>
    </row>
    <row r="34" spans="1:7" ht="11.25" customHeight="1" x14ac:dyDescent="0.2">
      <c r="A34" s="27" t="s">
        <v>605</v>
      </c>
      <c r="B34" s="76" t="s">
        <v>477</v>
      </c>
      <c r="C34" s="76" t="s">
        <v>477</v>
      </c>
      <c r="D34" s="76" t="s">
        <v>477</v>
      </c>
      <c r="E34" s="76" t="s">
        <v>477</v>
      </c>
      <c r="F34" s="76" t="s">
        <v>477</v>
      </c>
      <c r="G34" s="76" t="s">
        <v>477</v>
      </c>
    </row>
    <row r="35" spans="1:7" ht="11.25" customHeight="1" x14ac:dyDescent="0.2">
      <c r="A35" s="27" t="s">
        <v>503</v>
      </c>
      <c r="B35" s="76">
        <v>3</v>
      </c>
      <c r="C35" s="76">
        <v>3</v>
      </c>
      <c r="D35" s="76">
        <v>3</v>
      </c>
      <c r="E35" s="76" t="s">
        <v>477</v>
      </c>
      <c r="F35" s="76" t="s">
        <v>477</v>
      </c>
      <c r="G35" s="76">
        <v>1</v>
      </c>
    </row>
    <row r="36" spans="1:7" ht="11.25" customHeight="1" x14ac:dyDescent="0.2">
      <c r="A36" s="32" t="s">
        <v>504</v>
      </c>
      <c r="B36" s="81" t="s">
        <v>477</v>
      </c>
      <c r="C36" s="81" t="s">
        <v>477</v>
      </c>
      <c r="D36" s="81" t="s">
        <v>477</v>
      </c>
      <c r="E36" s="81" t="s">
        <v>477</v>
      </c>
      <c r="F36" s="81">
        <v>1</v>
      </c>
      <c r="G36" s="81" t="s">
        <v>477</v>
      </c>
    </row>
    <row r="37" spans="1:7" ht="11.25" customHeight="1" x14ac:dyDescent="0.2">
      <c r="B37" s="76"/>
      <c r="C37" s="76"/>
      <c r="D37" s="76"/>
      <c r="E37" s="76"/>
      <c r="F37" s="76"/>
    </row>
    <row r="38" spans="1:7" ht="11.25" customHeight="1" x14ac:dyDescent="0.2">
      <c r="A38" s="27" t="s">
        <v>1524</v>
      </c>
    </row>
    <row r="39" spans="1:7" ht="11.25" customHeight="1" x14ac:dyDescent="0.2">
      <c r="A39" s="27" t="s">
        <v>751</v>
      </c>
    </row>
    <row r="40" spans="1:7" ht="11.25" customHeight="1" x14ac:dyDescent="0.2">
      <c r="A40" s="27" t="s">
        <v>1525</v>
      </c>
    </row>
    <row r="41" spans="1:7" ht="11.25" customHeight="1" x14ac:dyDescent="0.2">
      <c r="A41" s="2" t="s">
        <v>711</v>
      </c>
    </row>
    <row r="42" spans="1:7" ht="11.25" customHeight="1" x14ac:dyDescent="0.2">
      <c r="A42" s="27" t="s">
        <v>1526</v>
      </c>
    </row>
  </sheetData>
  <mergeCells count="2">
    <mergeCell ref="A5:A6"/>
    <mergeCell ref="B5:G5"/>
  </mergeCells>
  <hyperlinks>
    <hyperlink ref="G1" location="Índice!A1" display="(Voltar ao índice)"/>
  </hyperlinks>
  <pageMargins left="0.511811024" right="0.511811024" top="0.78740157499999996" bottom="0.78740157499999996" header="0.31496062000000002" footer="0.3149606200000000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activeCell="H3" sqref="H3"/>
    </sheetView>
  </sheetViews>
  <sheetFormatPr defaultColWidth="9.140625" defaultRowHeight="11.25" x14ac:dyDescent="0.2"/>
  <cols>
    <col min="1" max="1" width="20.42578125" style="27" customWidth="1"/>
    <col min="2" max="4" width="9.28515625" style="27" customWidth="1"/>
    <col min="5" max="16384" width="9.140625" style="27"/>
  </cols>
  <sheetData>
    <row r="1" spans="1:4" ht="11.25" customHeight="1" x14ac:dyDescent="0.2">
      <c r="A1" s="26" t="s">
        <v>1527</v>
      </c>
      <c r="D1" s="3" t="s">
        <v>460</v>
      </c>
    </row>
    <row r="2" spans="1:4" ht="11.25" customHeight="1" x14ac:dyDescent="0.2">
      <c r="A2" s="27" t="s">
        <v>354</v>
      </c>
    </row>
    <row r="3" spans="1:4" ht="11.25" customHeight="1" x14ac:dyDescent="0.2">
      <c r="A3" s="27" t="s">
        <v>1528</v>
      </c>
    </row>
    <row r="4" spans="1:4" ht="11.25" customHeight="1" x14ac:dyDescent="0.2"/>
    <row r="5" spans="1:4" ht="18.75" customHeight="1" x14ac:dyDescent="0.2">
      <c r="A5" s="7" t="s">
        <v>1529</v>
      </c>
      <c r="B5" s="7">
        <v>2020</v>
      </c>
      <c r="C5" s="7" t="s">
        <v>1012</v>
      </c>
      <c r="D5" s="7">
        <v>2022</v>
      </c>
    </row>
    <row r="6" spans="1:4" ht="11.25" customHeight="1" x14ac:dyDescent="0.2">
      <c r="A6" s="27" t="s">
        <v>637</v>
      </c>
      <c r="B6" s="55">
        <v>140</v>
      </c>
      <c r="C6" s="55">
        <v>140</v>
      </c>
      <c r="D6" s="55">
        <v>187</v>
      </c>
    </row>
    <row r="7" spans="1:4" ht="11.25" customHeight="1" x14ac:dyDescent="0.2">
      <c r="A7" s="180" t="s">
        <v>639</v>
      </c>
      <c r="B7" s="558">
        <v>1322</v>
      </c>
      <c r="C7" s="558">
        <v>2072</v>
      </c>
      <c r="D7" s="559">
        <v>2109</v>
      </c>
    </row>
    <row r="8" spans="1:4" ht="11.25" customHeight="1" x14ac:dyDescent="0.2">
      <c r="A8" s="544" t="s">
        <v>1530</v>
      </c>
      <c r="B8" s="560">
        <v>1462</v>
      </c>
      <c r="C8" s="560">
        <v>2212</v>
      </c>
      <c r="D8" s="560">
        <v>2296</v>
      </c>
    </row>
    <row r="9" spans="1:4" ht="11.25" customHeight="1" x14ac:dyDescent="0.2">
      <c r="B9" s="76"/>
      <c r="C9" s="76"/>
    </row>
    <row r="10" spans="1:4" ht="11.25" customHeight="1" x14ac:dyDescent="0.2">
      <c r="A10" s="27" t="s">
        <v>1524</v>
      </c>
    </row>
    <row r="11" spans="1:4" ht="11.25" customHeight="1" x14ac:dyDescent="0.2">
      <c r="A11" s="2" t="s">
        <v>1024</v>
      </c>
    </row>
    <row r="12" spans="1:4" ht="11.25" customHeight="1" x14ac:dyDescent="0.2"/>
  </sheetData>
  <hyperlinks>
    <hyperlink ref="D1" location="Índice!A1" display="(Voltar ao índice)"/>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election activeCell="H8" sqref="H8"/>
    </sheetView>
  </sheetViews>
  <sheetFormatPr defaultColWidth="9.140625" defaultRowHeight="11.25" x14ac:dyDescent="0.2"/>
  <cols>
    <col min="1" max="1" width="21.28515625" style="27" customWidth="1"/>
    <col min="2" max="3" width="13.7109375" style="27" customWidth="1"/>
    <col min="4" max="5" width="15.7109375" style="27" customWidth="1"/>
    <col min="6" max="6" width="15.7109375" style="27" bestFit="1" customWidth="1"/>
    <col min="7" max="7" width="9.28515625" style="27" bestFit="1" customWidth="1"/>
    <col min="8" max="9" width="9.140625" style="27"/>
    <col min="10" max="10" width="12.5703125" style="27" bestFit="1" customWidth="1"/>
    <col min="11" max="11" width="11.140625" style="27" bestFit="1" customWidth="1"/>
    <col min="12" max="16384" width="9.140625" style="27"/>
  </cols>
  <sheetData>
    <row r="1" spans="1:11" ht="11.25" customHeight="1" x14ac:dyDescent="0.2">
      <c r="A1" s="26" t="s">
        <v>1531</v>
      </c>
      <c r="G1" s="3" t="s">
        <v>460</v>
      </c>
    </row>
    <row r="2" spans="1:11" ht="11.25" customHeight="1" x14ac:dyDescent="0.2">
      <c r="A2" s="27" t="s">
        <v>356</v>
      </c>
    </row>
    <row r="3" spans="1:11" ht="11.25" customHeight="1" x14ac:dyDescent="0.2">
      <c r="A3" s="27" t="s">
        <v>1388</v>
      </c>
    </row>
    <row r="4" spans="1:11" ht="11.25" customHeight="1" x14ac:dyDescent="0.2">
      <c r="G4" s="540" t="s">
        <v>1532</v>
      </c>
    </row>
    <row r="5" spans="1:11" ht="40.15" customHeight="1" x14ac:dyDescent="0.2">
      <c r="A5" s="7" t="s">
        <v>1533</v>
      </c>
      <c r="B5" s="7">
        <v>2018</v>
      </c>
      <c r="C5" s="7">
        <v>2019</v>
      </c>
      <c r="D5" s="7">
        <v>2020</v>
      </c>
      <c r="E5" s="7" t="s">
        <v>1012</v>
      </c>
      <c r="F5" s="7">
        <v>2022</v>
      </c>
      <c r="G5" s="115" t="s">
        <v>1534</v>
      </c>
    </row>
    <row r="6" spans="1:11" ht="11.25" customHeight="1" x14ac:dyDescent="0.2">
      <c r="A6" s="29" t="s">
        <v>1535</v>
      </c>
      <c r="B6" s="491" t="s">
        <v>481</v>
      </c>
      <c r="C6" s="468">
        <v>11186361.295028443</v>
      </c>
      <c r="D6" s="561">
        <v>6269149.8791827997</v>
      </c>
      <c r="E6" s="562">
        <v>4315980.16</v>
      </c>
      <c r="F6" s="563" t="s">
        <v>477</v>
      </c>
      <c r="G6" s="491" t="s">
        <v>481</v>
      </c>
    </row>
    <row r="7" spans="1:11" ht="11.25" customHeight="1" x14ac:dyDescent="0.2">
      <c r="A7" s="27" t="s">
        <v>1536</v>
      </c>
      <c r="B7" s="477">
        <v>36975375.696379095</v>
      </c>
      <c r="C7" s="468">
        <v>3971479.7733360548</v>
      </c>
      <c r="D7" s="562">
        <v>49818763.507999994</v>
      </c>
      <c r="E7" s="563" t="s">
        <v>477</v>
      </c>
      <c r="F7" s="562">
        <v>58058968</v>
      </c>
      <c r="G7" s="109" t="s">
        <v>481</v>
      </c>
    </row>
    <row r="8" spans="1:11" ht="11.25" customHeight="1" x14ac:dyDescent="0.2">
      <c r="A8" s="27" t="s">
        <v>1537</v>
      </c>
      <c r="B8" s="477">
        <v>5761238.7412264552</v>
      </c>
      <c r="C8" s="468">
        <v>4880352.7828391893</v>
      </c>
      <c r="D8" s="562">
        <v>3915976.2886230908</v>
      </c>
      <c r="E8" s="562">
        <v>5417501.8000000026</v>
      </c>
      <c r="F8" s="562">
        <v>7222493.3400000017</v>
      </c>
      <c r="G8" s="31">
        <v>33.317783853805061</v>
      </c>
    </row>
    <row r="9" spans="1:11" ht="11.25" customHeight="1" x14ac:dyDescent="0.2">
      <c r="A9" s="27" t="s">
        <v>1538</v>
      </c>
      <c r="B9" s="477">
        <v>4441313.5661916891</v>
      </c>
      <c r="C9" s="468">
        <v>3860636.0096500674</v>
      </c>
      <c r="D9" s="562">
        <v>3488799.0519179744</v>
      </c>
      <c r="E9" s="562">
        <v>4538590.1399999997</v>
      </c>
      <c r="F9" s="562">
        <v>4189769.3500000006</v>
      </c>
      <c r="G9" s="31">
        <v>-7.685664033104322</v>
      </c>
    </row>
    <row r="10" spans="1:11" ht="11.25" customHeight="1" x14ac:dyDescent="0.2">
      <c r="A10" s="27" t="s">
        <v>1539</v>
      </c>
      <c r="B10" s="477">
        <v>193472414.23027018</v>
      </c>
      <c r="C10" s="468">
        <v>124834879.41745241</v>
      </c>
      <c r="D10" s="562">
        <v>105705460.1440129</v>
      </c>
      <c r="E10" s="562">
        <v>72682625.599999994</v>
      </c>
      <c r="F10" s="562">
        <v>106573017.95999999</v>
      </c>
      <c r="G10" s="31">
        <v>46.627914278319629</v>
      </c>
    </row>
    <row r="11" spans="1:11" s="26" customFormat="1" ht="11.25" customHeight="1" x14ac:dyDescent="0.2">
      <c r="A11" s="36" t="s">
        <v>763</v>
      </c>
      <c r="B11" s="484">
        <v>240650342.23406744</v>
      </c>
      <c r="C11" s="489">
        <v>148733709.27830619</v>
      </c>
      <c r="D11" s="564">
        <v>169198148.87173676</v>
      </c>
      <c r="E11" s="565">
        <v>86954697.699999988</v>
      </c>
      <c r="F11" s="565">
        <v>176044248.64999998</v>
      </c>
      <c r="G11" s="92">
        <v>102.45513273746911</v>
      </c>
      <c r="K11" s="566"/>
    </row>
    <row r="12" spans="1:11" ht="11.25" customHeight="1" x14ac:dyDescent="0.2">
      <c r="B12" s="468"/>
      <c r="C12" s="468"/>
    </row>
    <row r="13" spans="1:11" ht="11.25" customHeight="1" x14ac:dyDescent="0.2">
      <c r="A13" s="27" t="s">
        <v>1524</v>
      </c>
    </row>
    <row r="14" spans="1:11" ht="11.25" customHeight="1" x14ac:dyDescent="0.2">
      <c r="A14" s="498" t="s">
        <v>1540</v>
      </c>
    </row>
    <row r="15" spans="1:11" ht="11.25" customHeight="1" x14ac:dyDescent="0.2">
      <c r="A15" s="27" t="s">
        <v>506</v>
      </c>
    </row>
    <row r="16" spans="1:11" ht="11.25" customHeight="1" x14ac:dyDescent="0.2">
      <c r="A16" s="2" t="s">
        <v>1024</v>
      </c>
    </row>
    <row r="22" spans="2:2" ht="15" x14ac:dyDescent="0.25">
      <c r="B22"/>
    </row>
  </sheetData>
  <hyperlinks>
    <hyperlink ref="G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Normal="100" workbookViewId="0">
      <selection activeCell="J3" sqref="J3"/>
    </sheetView>
  </sheetViews>
  <sheetFormatPr defaultColWidth="9.140625" defaultRowHeight="11.25" x14ac:dyDescent="0.2"/>
  <cols>
    <col min="1" max="1" width="21.5703125" style="27" customWidth="1"/>
    <col min="2" max="9" width="9.28515625" style="27" customWidth="1"/>
    <col min="10" max="16384" width="9.140625" style="27"/>
  </cols>
  <sheetData>
    <row r="1" spans="1:17" ht="11.25" customHeight="1" x14ac:dyDescent="0.2">
      <c r="A1" s="26" t="s">
        <v>1541</v>
      </c>
      <c r="G1" s="3"/>
      <c r="H1" s="3" t="s">
        <v>460</v>
      </c>
    </row>
    <row r="2" spans="1:17" ht="11.25" customHeight="1" x14ac:dyDescent="0.2">
      <c r="A2" s="567" t="s">
        <v>358</v>
      </c>
    </row>
    <row r="3" spans="1:17" ht="11.25" customHeight="1" x14ac:dyDescent="0.2">
      <c r="A3" s="568" t="s">
        <v>1542</v>
      </c>
    </row>
    <row r="4" spans="1:17" ht="11.25" customHeight="1" x14ac:dyDescent="0.2"/>
    <row r="5" spans="1:17" ht="18" customHeight="1" x14ac:dyDescent="0.2">
      <c r="A5" s="10" t="s">
        <v>1543</v>
      </c>
      <c r="B5" s="10">
        <v>2017</v>
      </c>
      <c r="C5" s="10">
        <v>2018</v>
      </c>
      <c r="D5" s="10">
        <v>2019</v>
      </c>
      <c r="E5" s="10">
        <v>2020</v>
      </c>
      <c r="F5" s="10" t="s">
        <v>1012</v>
      </c>
      <c r="G5" s="10">
        <v>2022</v>
      </c>
      <c r="H5" s="10" t="s">
        <v>763</v>
      </c>
    </row>
    <row r="6" spans="1:17" ht="11.25" customHeight="1" x14ac:dyDescent="0.2">
      <c r="A6" s="35"/>
      <c r="B6" s="35"/>
      <c r="C6" s="35"/>
      <c r="D6" s="35"/>
      <c r="E6" s="35"/>
      <c r="F6" s="35"/>
      <c r="G6" s="461"/>
      <c r="H6" s="461"/>
    </row>
    <row r="7" spans="1:17" ht="11.25" customHeight="1" x14ac:dyDescent="0.2">
      <c r="A7" s="10" t="s">
        <v>763</v>
      </c>
      <c r="B7" s="569">
        <v>22</v>
      </c>
      <c r="C7" s="569">
        <v>46</v>
      </c>
      <c r="D7" s="569">
        <v>75</v>
      </c>
      <c r="E7" s="569">
        <v>58</v>
      </c>
      <c r="F7" s="569">
        <v>102</v>
      </c>
      <c r="G7" s="569">
        <v>72</v>
      </c>
      <c r="H7" s="569">
        <v>375</v>
      </c>
    </row>
    <row r="8" spans="1:17" ht="11.25" customHeight="1" x14ac:dyDescent="0.2">
      <c r="A8" s="35"/>
      <c r="B8" s="35"/>
      <c r="C8" s="35"/>
      <c r="D8" s="35"/>
      <c r="E8" s="35"/>
      <c r="F8" s="35"/>
      <c r="G8" s="461"/>
      <c r="H8" s="461"/>
    </row>
    <row r="9" spans="1:17" ht="11.25" customHeight="1" x14ac:dyDescent="0.2">
      <c r="A9" s="29" t="s">
        <v>1544</v>
      </c>
      <c r="B9" s="80">
        <v>1</v>
      </c>
      <c r="C9" s="80">
        <v>2</v>
      </c>
      <c r="D9" s="80">
        <v>4</v>
      </c>
      <c r="E9" s="80">
        <v>2</v>
      </c>
      <c r="F9" s="80">
        <v>1</v>
      </c>
      <c r="G9" s="80" t="s">
        <v>477</v>
      </c>
      <c r="H9" s="80">
        <v>10</v>
      </c>
    </row>
    <row r="10" spans="1:17" ht="11.25" customHeight="1" x14ac:dyDescent="0.2">
      <c r="A10" s="27" t="s">
        <v>1545</v>
      </c>
      <c r="B10" s="76">
        <v>3</v>
      </c>
      <c r="C10" s="76">
        <v>7</v>
      </c>
      <c r="D10" s="76">
        <v>7</v>
      </c>
      <c r="E10" s="76">
        <v>7</v>
      </c>
      <c r="F10" s="76">
        <v>26</v>
      </c>
      <c r="G10" s="76">
        <v>5</v>
      </c>
      <c r="H10" s="76">
        <v>55</v>
      </c>
      <c r="Q10" s="76"/>
    </row>
    <row r="11" spans="1:17" ht="11.25" customHeight="1" x14ac:dyDescent="0.2">
      <c r="A11" s="27" t="s">
        <v>1546</v>
      </c>
      <c r="B11" s="76" t="s">
        <v>477</v>
      </c>
      <c r="C11" s="76" t="s">
        <v>477</v>
      </c>
      <c r="D11" s="76" t="s">
        <v>477</v>
      </c>
      <c r="E11" s="76" t="s">
        <v>477</v>
      </c>
      <c r="F11" s="76">
        <v>3</v>
      </c>
      <c r="G11" s="76">
        <v>10</v>
      </c>
      <c r="H11" s="76">
        <v>13</v>
      </c>
      <c r="Q11" s="76"/>
    </row>
    <row r="12" spans="1:17" ht="11.25" customHeight="1" x14ac:dyDescent="0.2">
      <c r="A12" s="27" t="s">
        <v>1547</v>
      </c>
      <c r="B12" s="76" t="s">
        <v>477</v>
      </c>
      <c r="C12" s="76" t="s">
        <v>477</v>
      </c>
      <c r="D12" s="76" t="s">
        <v>477</v>
      </c>
      <c r="E12" s="76" t="s">
        <v>477</v>
      </c>
      <c r="F12" s="76">
        <v>2</v>
      </c>
      <c r="G12" s="76">
        <v>2</v>
      </c>
      <c r="H12" s="76">
        <v>4</v>
      </c>
      <c r="Q12" s="76"/>
    </row>
    <row r="13" spans="1:17" ht="11.25" customHeight="1" x14ac:dyDescent="0.2">
      <c r="A13" s="27" t="s">
        <v>1548</v>
      </c>
      <c r="B13" s="76" t="s">
        <v>477</v>
      </c>
      <c r="C13" s="76" t="s">
        <v>477</v>
      </c>
      <c r="D13" s="76" t="s">
        <v>477</v>
      </c>
      <c r="E13" s="76">
        <v>1</v>
      </c>
      <c r="F13" s="76">
        <v>2</v>
      </c>
      <c r="G13" s="76">
        <v>3</v>
      </c>
      <c r="H13" s="76">
        <v>6</v>
      </c>
      <c r="Q13" s="76"/>
    </row>
    <row r="14" spans="1:17" ht="11.25" customHeight="1" x14ac:dyDescent="0.2">
      <c r="A14" s="27" t="s">
        <v>1549</v>
      </c>
      <c r="B14" s="76" t="s">
        <v>477</v>
      </c>
      <c r="C14" s="76" t="s">
        <v>477</v>
      </c>
      <c r="D14" s="76" t="s">
        <v>477</v>
      </c>
      <c r="E14" s="76" t="s">
        <v>477</v>
      </c>
      <c r="F14" s="76">
        <v>1</v>
      </c>
      <c r="G14" s="76">
        <v>1</v>
      </c>
      <c r="H14" s="76">
        <v>2</v>
      </c>
      <c r="Q14" s="76"/>
    </row>
    <row r="15" spans="1:17" ht="11.25" customHeight="1" x14ac:dyDescent="0.2">
      <c r="A15" s="27" t="s">
        <v>1550</v>
      </c>
      <c r="B15" s="76" t="s">
        <v>477</v>
      </c>
      <c r="C15" s="76" t="s">
        <v>477</v>
      </c>
      <c r="D15" s="76">
        <v>4</v>
      </c>
      <c r="E15" s="76">
        <v>2</v>
      </c>
      <c r="F15" s="76" t="s">
        <v>477</v>
      </c>
      <c r="G15" s="76" t="s">
        <v>477</v>
      </c>
      <c r="H15" s="76">
        <v>6</v>
      </c>
      <c r="Q15" s="76"/>
    </row>
    <row r="16" spans="1:17" ht="11.25" customHeight="1" x14ac:dyDescent="0.2">
      <c r="A16" s="27" t="s">
        <v>1551</v>
      </c>
      <c r="B16" s="76" t="s">
        <v>477</v>
      </c>
      <c r="C16" s="76" t="s">
        <v>477</v>
      </c>
      <c r="D16" s="76" t="s">
        <v>477</v>
      </c>
      <c r="E16" s="76" t="s">
        <v>477</v>
      </c>
      <c r="F16" s="76">
        <v>1</v>
      </c>
      <c r="G16" s="76">
        <v>1</v>
      </c>
      <c r="H16" s="76">
        <v>2</v>
      </c>
      <c r="Q16" s="76"/>
    </row>
    <row r="17" spans="1:17" ht="11.25" customHeight="1" x14ac:dyDescent="0.2">
      <c r="A17" s="27" t="s">
        <v>1552</v>
      </c>
      <c r="B17" s="76" t="s">
        <v>477</v>
      </c>
      <c r="C17" s="76" t="s">
        <v>477</v>
      </c>
      <c r="D17" s="76" t="s">
        <v>477</v>
      </c>
      <c r="E17" s="76" t="s">
        <v>477</v>
      </c>
      <c r="F17" s="76">
        <v>1</v>
      </c>
      <c r="G17" s="76">
        <v>1</v>
      </c>
      <c r="H17" s="76">
        <v>2</v>
      </c>
      <c r="Q17" s="76"/>
    </row>
    <row r="18" spans="1:17" ht="11.25" customHeight="1" x14ac:dyDescent="0.2">
      <c r="A18" s="27" t="s">
        <v>1553</v>
      </c>
      <c r="B18" s="76">
        <v>1</v>
      </c>
      <c r="C18" s="76">
        <v>12</v>
      </c>
      <c r="D18" s="76">
        <v>10</v>
      </c>
      <c r="E18" s="76">
        <v>10</v>
      </c>
      <c r="F18" s="76">
        <v>11</v>
      </c>
      <c r="G18" s="76" t="s">
        <v>477</v>
      </c>
      <c r="H18" s="76">
        <v>44</v>
      </c>
      <c r="Q18" s="76"/>
    </row>
    <row r="19" spans="1:17" ht="11.25" customHeight="1" x14ac:dyDescent="0.2">
      <c r="A19" s="27" t="s">
        <v>1554</v>
      </c>
      <c r="B19" s="76" t="s">
        <v>477</v>
      </c>
      <c r="C19" s="76" t="s">
        <v>477</v>
      </c>
      <c r="D19" s="76" t="s">
        <v>477</v>
      </c>
      <c r="E19" s="76" t="s">
        <v>477</v>
      </c>
      <c r="F19" s="76">
        <v>1</v>
      </c>
      <c r="G19" s="76" t="s">
        <v>477</v>
      </c>
      <c r="H19" s="76">
        <v>1</v>
      </c>
      <c r="Q19" s="76"/>
    </row>
    <row r="20" spans="1:17" ht="11.25" customHeight="1" x14ac:dyDescent="0.2">
      <c r="A20" s="27" t="s">
        <v>634</v>
      </c>
      <c r="B20" s="76">
        <v>3</v>
      </c>
      <c r="C20" s="76">
        <v>4</v>
      </c>
      <c r="D20" s="76">
        <v>4</v>
      </c>
      <c r="E20" s="76">
        <v>6</v>
      </c>
      <c r="F20" s="76">
        <v>18</v>
      </c>
      <c r="G20" s="76">
        <v>28</v>
      </c>
      <c r="H20" s="76">
        <v>63</v>
      </c>
      <c r="Q20" s="76"/>
    </row>
    <row r="21" spans="1:17" ht="11.25" customHeight="1" x14ac:dyDescent="0.2">
      <c r="A21" s="27" t="s">
        <v>1555</v>
      </c>
      <c r="B21" s="76" t="s">
        <v>477</v>
      </c>
      <c r="C21" s="76" t="s">
        <v>477</v>
      </c>
      <c r="D21" s="76" t="s">
        <v>477</v>
      </c>
      <c r="E21" s="76" t="s">
        <v>477</v>
      </c>
      <c r="F21" s="76" t="s">
        <v>477</v>
      </c>
      <c r="G21" s="76">
        <v>1</v>
      </c>
      <c r="H21" s="76">
        <v>1</v>
      </c>
      <c r="Q21" s="76"/>
    </row>
    <row r="22" spans="1:17" ht="11.25" customHeight="1" x14ac:dyDescent="0.2">
      <c r="A22" s="27" t="s">
        <v>1556</v>
      </c>
      <c r="B22" s="76" t="s">
        <v>477</v>
      </c>
      <c r="C22" s="76" t="s">
        <v>477</v>
      </c>
      <c r="D22" s="76" t="s">
        <v>477</v>
      </c>
      <c r="E22" s="76" t="s">
        <v>477</v>
      </c>
      <c r="F22" s="76" t="s">
        <v>477</v>
      </c>
      <c r="G22" s="76">
        <v>1</v>
      </c>
      <c r="H22" s="76">
        <v>1</v>
      </c>
      <c r="Q22" s="76"/>
    </row>
    <row r="23" spans="1:17" ht="11.25" customHeight="1" x14ac:dyDescent="0.2">
      <c r="A23" s="27" t="s">
        <v>1557</v>
      </c>
      <c r="B23" s="76">
        <v>4</v>
      </c>
      <c r="C23" s="76">
        <v>6</v>
      </c>
      <c r="D23" s="76">
        <v>15</v>
      </c>
      <c r="E23" s="76">
        <v>9</v>
      </c>
      <c r="F23" s="76">
        <v>10</v>
      </c>
      <c r="G23" s="76">
        <v>3</v>
      </c>
      <c r="H23" s="76">
        <v>47</v>
      </c>
      <c r="Q23" s="76"/>
    </row>
    <row r="24" spans="1:17" ht="11.25" customHeight="1" x14ac:dyDescent="0.2">
      <c r="A24" s="27" t="s">
        <v>1558</v>
      </c>
      <c r="B24" s="76" t="s">
        <v>477</v>
      </c>
      <c r="C24" s="76" t="s">
        <v>477</v>
      </c>
      <c r="D24" s="76" t="s">
        <v>477</v>
      </c>
      <c r="E24" s="76" t="s">
        <v>477</v>
      </c>
      <c r="F24" s="76" t="s">
        <v>477</v>
      </c>
      <c r="G24" s="76">
        <v>1</v>
      </c>
      <c r="H24" s="76">
        <v>1</v>
      </c>
      <c r="Q24" s="76"/>
    </row>
    <row r="25" spans="1:17" ht="11.25" customHeight="1" x14ac:dyDescent="0.2">
      <c r="A25" s="27" t="s">
        <v>1559</v>
      </c>
      <c r="B25" s="76">
        <v>6</v>
      </c>
      <c r="C25" s="76">
        <v>10</v>
      </c>
      <c r="D25" s="76">
        <v>16</v>
      </c>
      <c r="E25" s="76">
        <v>12</v>
      </c>
      <c r="F25" s="76">
        <v>10</v>
      </c>
      <c r="G25" s="76">
        <v>6</v>
      </c>
      <c r="H25" s="76">
        <v>60</v>
      </c>
    </row>
    <row r="26" spans="1:17" ht="11.25" customHeight="1" x14ac:dyDescent="0.2">
      <c r="A26" s="27" t="s">
        <v>1560</v>
      </c>
      <c r="B26" s="76" t="s">
        <v>477</v>
      </c>
      <c r="C26" s="76" t="s">
        <v>477</v>
      </c>
      <c r="D26" s="76" t="s">
        <v>477</v>
      </c>
      <c r="E26" s="76" t="s">
        <v>477</v>
      </c>
      <c r="F26" s="76">
        <v>1</v>
      </c>
      <c r="G26" s="76" t="s">
        <v>477</v>
      </c>
      <c r="H26" s="76">
        <v>1</v>
      </c>
    </row>
    <row r="27" spans="1:17" ht="11.25" customHeight="1" x14ac:dyDescent="0.2">
      <c r="A27" s="27" t="s">
        <v>1561</v>
      </c>
      <c r="B27" s="76">
        <v>2</v>
      </c>
      <c r="C27" s="76">
        <v>3</v>
      </c>
      <c r="D27" s="76">
        <v>10</v>
      </c>
      <c r="E27" s="76">
        <v>6</v>
      </c>
      <c r="F27" s="76">
        <v>8</v>
      </c>
      <c r="G27" s="76">
        <v>3</v>
      </c>
      <c r="H27" s="76">
        <v>32</v>
      </c>
    </row>
    <row r="28" spans="1:17" ht="11.25" customHeight="1" x14ac:dyDescent="0.2">
      <c r="A28" s="27" t="s">
        <v>1562</v>
      </c>
      <c r="B28" s="76">
        <v>2</v>
      </c>
      <c r="C28" s="76">
        <v>2</v>
      </c>
      <c r="D28" s="76">
        <v>5</v>
      </c>
      <c r="E28" s="76">
        <v>3</v>
      </c>
      <c r="F28" s="76">
        <v>1</v>
      </c>
      <c r="G28" s="76">
        <v>1</v>
      </c>
      <c r="H28" s="76">
        <v>14</v>
      </c>
    </row>
    <row r="29" spans="1:17" ht="11.25" customHeight="1" x14ac:dyDescent="0.2">
      <c r="A29" s="32" t="s">
        <v>1563</v>
      </c>
      <c r="B29" s="81" t="s">
        <v>477</v>
      </c>
      <c r="C29" s="81" t="s">
        <v>477</v>
      </c>
      <c r="D29" s="81" t="s">
        <v>477</v>
      </c>
      <c r="E29" s="81" t="s">
        <v>477</v>
      </c>
      <c r="F29" s="81">
        <v>5</v>
      </c>
      <c r="G29" s="81">
        <v>5</v>
      </c>
      <c r="H29" s="81">
        <v>10</v>
      </c>
    </row>
    <row r="30" spans="1:17" ht="11.25" customHeight="1" x14ac:dyDescent="0.2"/>
    <row r="31" spans="1:17" ht="11.25" customHeight="1" x14ac:dyDescent="0.2">
      <c r="A31" s="27" t="s">
        <v>1524</v>
      </c>
    </row>
    <row r="32" spans="1:17" ht="11.25" customHeight="1" x14ac:dyDescent="0.2">
      <c r="A32" s="27" t="s">
        <v>751</v>
      </c>
    </row>
    <row r="33" spans="1:1" ht="11.25" customHeight="1" x14ac:dyDescent="0.2">
      <c r="A33" s="2" t="s">
        <v>1024</v>
      </c>
    </row>
  </sheetData>
  <hyperlinks>
    <hyperlink ref="H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zoomScaleNormal="100" workbookViewId="0">
      <pane xSplit="1" topLeftCell="B1" activePane="topRight" state="frozen"/>
      <selection activeCell="J1" sqref="J1"/>
      <selection pane="topRight" activeCell="J1" sqref="J1"/>
    </sheetView>
  </sheetViews>
  <sheetFormatPr defaultColWidth="9.28515625" defaultRowHeight="11.25" x14ac:dyDescent="0.2"/>
  <cols>
    <col min="1" max="1" width="16.28515625" style="90" customWidth="1"/>
    <col min="2" max="9" width="9.28515625" style="90" customWidth="1"/>
    <col min="10" max="10" width="9.28515625" style="27" customWidth="1"/>
    <col min="11" max="11" width="9.7109375" style="27" bestFit="1" customWidth="1"/>
    <col min="12" max="16384" width="9.28515625" style="27"/>
  </cols>
  <sheetData>
    <row r="1" spans="1:14" x14ac:dyDescent="0.2">
      <c r="A1" s="26" t="s">
        <v>1564</v>
      </c>
      <c r="J1" s="3" t="s">
        <v>460</v>
      </c>
    </row>
    <row r="2" spans="1:14" x14ac:dyDescent="0.2">
      <c r="A2" s="27" t="s">
        <v>362</v>
      </c>
    </row>
    <row r="3" spans="1:14" x14ac:dyDescent="0.2">
      <c r="A3" s="27" t="s">
        <v>1565</v>
      </c>
      <c r="F3" s="6"/>
      <c r="G3" s="6"/>
    </row>
    <row r="4" spans="1:14" x14ac:dyDescent="0.2">
      <c r="A4" s="27"/>
    </row>
    <row r="5" spans="1:14" ht="17.25" customHeight="1" x14ac:dyDescent="0.2">
      <c r="A5" s="868" t="s">
        <v>463</v>
      </c>
      <c r="B5" s="876" t="s">
        <v>1566</v>
      </c>
      <c r="C5" s="826"/>
      <c r="D5" s="876" t="s">
        <v>1567</v>
      </c>
      <c r="E5" s="826"/>
      <c r="F5" s="817" t="s">
        <v>763</v>
      </c>
      <c r="G5" s="872"/>
      <c r="H5" s="872"/>
      <c r="I5" s="872"/>
      <c r="J5" s="871"/>
    </row>
    <row r="6" spans="1:14" ht="27" customHeight="1" x14ac:dyDescent="0.2">
      <c r="A6" s="869"/>
      <c r="B6" s="879"/>
      <c r="C6" s="827"/>
      <c r="D6" s="879"/>
      <c r="E6" s="827"/>
      <c r="F6" s="879" t="s">
        <v>594</v>
      </c>
      <c r="G6" s="827"/>
      <c r="H6" s="879" t="s">
        <v>1568</v>
      </c>
      <c r="I6" s="827"/>
      <c r="J6" s="868" t="s">
        <v>473</v>
      </c>
    </row>
    <row r="7" spans="1:14" ht="24.75" customHeight="1" x14ac:dyDescent="0.2">
      <c r="A7" s="896"/>
      <c r="B7" s="115">
        <v>2021</v>
      </c>
      <c r="C7" s="115">
        <v>2022</v>
      </c>
      <c r="D7" s="115">
        <v>2021</v>
      </c>
      <c r="E7" s="115">
        <v>2022</v>
      </c>
      <c r="F7" s="115">
        <v>2021</v>
      </c>
      <c r="G7" s="115">
        <v>2022</v>
      </c>
      <c r="H7" s="115">
        <v>2021</v>
      </c>
      <c r="I7" s="115">
        <v>2022</v>
      </c>
      <c r="J7" s="896"/>
      <c r="M7" s="26"/>
      <c r="N7" s="26"/>
    </row>
    <row r="8" spans="1:14" ht="16.149999999999999" customHeight="1" x14ac:dyDescent="0.2">
      <c r="A8" s="541"/>
      <c r="M8" s="26"/>
      <c r="N8" s="26"/>
    </row>
    <row r="9" spans="1:14" x14ac:dyDescent="0.2">
      <c r="A9" s="570" t="s">
        <v>1569</v>
      </c>
      <c r="B9" s="164">
        <v>815165</v>
      </c>
      <c r="C9" s="164">
        <v>826740</v>
      </c>
      <c r="D9" s="164">
        <v>5524</v>
      </c>
      <c r="E9" s="164">
        <v>5555</v>
      </c>
      <c r="F9" s="164">
        <v>820689</v>
      </c>
      <c r="G9" s="164">
        <v>832295</v>
      </c>
      <c r="H9" s="571">
        <v>406.20737419878395</v>
      </c>
      <c r="I9" s="571">
        <v>409.87132080785051</v>
      </c>
      <c r="J9" s="571">
        <v>0.90198919118429366</v>
      </c>
      <c r="K9" s="31"/>
    </row>
    <row r="10" spans="1:14" x14ac:dyDescent="0.2">
      <c r="A10" s="572"/>
      <c r="B10" s="96"/>
      <c r="F10" s="101"/>
      <c r="G10" s="101"/>
      <c r="H10" s="573"/>
      <c r="I10" s="573"/>
      <c r="J10" s="31"/>
    </row>
    <row r="11" spans="1:14" x14ac:dyDescent="0.2">
      <c r="A11" s="574" t="s">
        <v>476</v>
      </c>
      <c r="B11" s="96">
        <v>6826</v>
      </c>
      <c r="C11" s="575">
        <v>5943</v>
      </c>
      <c r="D11" s="575">
        <v>13</v>
      </c>
      <c r="E11" s="575">
        <v>73</v>
      </c>
      <c r="F11" s="96">
        <v>6839</v>
      </c>
      <c r="G11" s="96">
        <v>6016</v>
      </c>
      <c r="H11" s="97">
        <v>832.00820775265674</v>
      </c>
      <c r="I11" s="97">
        <v>724.79657263748368</v>
      </c>
      <c r="J11" s="30">
        <v>-12.885886715560558</v>
      </c>
      <c r="K11" s="31"/>
    </row>
    <row r="12" spans="1:14" x14ac:dyDescent="0.2">
      <c r="A12" s="93" t="s">
        <v>478</v>
      </c>
      <c r="B12" s="101">
        <v>10522</v>
      </c>
      <c r="C12" s="576">
        <v>12033</v>
      </c>
      <c r="D12" s="576">
        <v>31</v>
      </c>
      <c r="E12" s="576">
        <v>16</v>
      </c>
      <c r="F12" s="101">
        <v>10553</v>
      </c>
      <c r="G12" s="101">
        <v>12049</v>
      </c>
      <c r="H12" s="102">
        <v>337.48797241380413</v>
      </c>
      <c r="I12" s="102">
        <v>385.2584371405888</v>
      </c>
      <c r="J12" s="31">
        <v>14.154716206659913</v>
      </c>
      <c r="K12" s="31"/>
    </row>
    <row r="13" spans="1:14" x14ac:dyDescent="0.2">
      <c r="A13" s="93" t="s">
        <v>479</v>
      </c>
      <c r="B13" s="101">
        <v>2805</v>
      </c>
      <c r="C13" s="576">
        <v>2977</v>
      </c>
      <c r="D13" s="576" t="s">
        <v>477</v>
      </c>
      <c r="E13" s="576" t="s">
        <v>477</v>
      </c>
      <c r="F13" s="101">
        <v>2805</v>
      </c>
      <c r="G13" s="101">
        <v>2977</v>
      </c>
      <c r="H13" s="102">
        <v>385.20898216708986</v>
      </c>
      <c r="I13" s="102">
        <v>405.85787748736215</v>
      </c>
      <c r="J13" s="31">
        <v>5.3604397291326711</v>
      </c>
      <c r="K13" s="31"/>
    </row>
    <row r="14" spans="1:14" x14ac:dyDescent="0.2">
      <c r="A14" s="99" t="s">
        <v>480</v>
      </c>
      <c r="B14" s="101">
        <v>13789</v>
      </c>
      <c r="C14" s="576">
        <v>12485</v>
      </c>
      <c r="D14" s="576">
        <v>1119</v>
      </c>
      <c r="E14" s="576">
        <v>786</v>
      </c>
      <c r="F14" s="101">
        <v>14908</v>
      </c>
      <c r="G14" s="101">
        <v>13271</v>
      </c>
      <c r="H14" s="102">
        <v>381.95517167977152</v>
      </c>
      <c r="I14" s="102">
        <v>336.72699131604151</v>
      </c>
      <c r="J14" s="31">
        <v>-11.841227378811093</v>
      </c>
      <c r="K14" s="31"/>
    </row>
    <row r="15" spans="1:14" x14ac:dyDescent="0.2">
      <c r="A15" s="99" t="s">
        <v>482</v>
      </c>
      <c r="B15" s="101">
        <v>14483</v>
      </c>
      <c r="C15" s="576">
        <v>16499</v>
      </c>
      <c r="D15" s="576">
        <v>1189</v>
      </c>
      <c r="E15" s="576">
        <v>618</v>
      </c>
      <c r="F15" s="101">
        <v>15672</v>
      </c>
      <c r="G15" s="101">
        <v>17117</v>
      </c>
      <c r="H15" s="102">
        <v>110.94076290993756</v>
      </c>
      <c r="I15" s="102">
        <v>121.08443037581588</v>
      </c>
      <c r="J15" s="31">
        <v>9.1433186502539279</v>
      </c>
      <c r="K15" s="31"/>
    </row>
    <row r="16" spans="1:14" x14ac:dyDescent="0.2">
      <c r="A16" s="99" t="s">
        <v>483</v>
      </c>
      <c r="B16" s="101">
        <v>36772</v>
      </c>
      <c r="C16" s="576">
        <v>37255</v>
      </c>
      <c r="D16" s="576">
        <v>203</v>
      </c>
      <c r="E16" s="576" t="s">
        <v>477</v>
      </c>
      <c r="F16" s="101">
        <v>36975</v>
      </c>
      <c r="G16" s="101">
        <v>37255</v>
      </c>
      <c r="H16" s="102">
        <v>421.92468232670632</v>
      </c>
      <c r="I16" s="102">
        <v>423.75252624979419</v>
      </c>
      <c r="J16" s="31">
        <v>0.43321568982601644</v>
      </c>
      <c r="K16" s="31"/>
    </row>
    <row r="17" spans="1:11" x14ac:dyDescent="0.2">
      <c r="A17" s="99" t="s">
        <v>484</v>
      </c>
      <c r="B17" s="101">
        <v>27617</v>
      </c>
      <c r="C17" s="576">
        <v>27245</v>
      </c>
      <c r="D17" s="576">
        <v>104</v>
      </c>
      <c r="E17" s="576">
        <v>135</v>
      </c>
      <c r="F17" s="101">
        <v>27721</v>
      </c>
      <c r="G17" s="101">
        <v>27380</v>
      </c>
      <c r="H17" s="102">
        <v>991.27752540474273</v>
      </c>
      <c r="I17" s="102">
        <v>971.93251991077238</v>
      </c>
      <c r="J17" s="31">
        <v>-1.9515226561876986</v>
      </c>
      <c r="K17" s="31"/>
    </row>
    <row r="18" spans="1:11" x14ac:dyDescent="0.2">
      <c r="A18" s="93" t="s">
        <v>485</v>
      </c>
      <c r="B18" s="101">
        <v>23447</v>
      </c>
      <c r="C18" s="576">
        <v>23139</v>
      </c>
      <c r="D18" s="576">
        <v>41</v>
      </c>
      <c r="E18" s="576">
        <v>40</v>
      </c>
      <c r="F18" s="101">
        <v>23488</v>
      </c>
      <c r="G18" s="101">
        <v>23179</v>
      </c>
      <c r="H18" s="102">
        <v>616.97822254426558</v>
      </c>
      <c r="I18" s="102">
        <v>604.64548455374552</v>
      </c>
      <c r="J18" s="31">
        <v>-1.9988935654264961</v>
      </c>
      <c r="K18" s="31"/>
    </row>
    <row r="19" spans="1:11" x14ac:dyDescent="0.2">
      <c r="A19" s="99" t="s">
        <v>486</v>
      </c>
      <c r="B19" s="101">
        <v>26365</v>
      </c>
      <c r="C19" s="576">
        <v>26734</v>
      </c>
      <c r="D19" s="576">
        <v>15</v>
      </c>
      <c r="E19" s="576">
        <v>55</v>
      </c>
      <c r="F19" s="101">
        <v>26380</v>
      </c>
      <c r="G19" s="101">
        <v>26789</v>
      </c>
      <c r="H19" s="102">
        <v>378.60912956067563</v>
      </c>
      <c r="I19" s="102">
        <v>379.70424201740889</v>
      </c>
      <c r="J19" s="31">
        <v>0.289246183261338</v>
      </c>
      <c r="K19" s="31"/>
    </row>
    <row r="20" spans="1:11" x14ac:dyDescent="0.2">
      <c r="A20" s="99" t="s">
        <v>487</v>
      </c>
      <c r="B20" s="101">
        <v>13106</v>
      </c>
      <c r="C20" s="576">
        <v>12624</v>
      </c>
      <c r="D20" s="576" t="s">
        <v>477</v>
      </c>
      <c r="E20" s="576">
        <v>27</v>
      </c>
      <c r="F20" s="101">
        <v>13106</v>
      </c>
      <c r="G20" s="101">
        <v>12651</v>
      </c>
      <c r="H20" s="102">
        <v>193.92005774100656</v>
      </c>
      <c r="I20" s="102">
        <v>186.72643801939793</v>
      </c>
      <c r="J20" s="31">
        <v>-3.7095800225143249</v>
      </c>
      <c r="K20" s="31"/>
    </row>
    <row r="21" spans="1:11" x14ac:dyDescent="0.2">
      <c r="A21" s="103" t="s">
        <v>488</v>
      </c>
      <c r="B21" s="101">
        <v>17110</v>
      </c>
      <c r="C21" s="576">
        <v>19834</v>
      </c>
      <c r="D21" s="576">
        <v>56</v>
      </c>
      <c r="E21" s="576">
        <v>91</v>
      </c>
      <c r="F21" s="101">
        <v>17166</v>
      </c>
      <c r="G21" s="101">
        <v>19925</v>
      </c>
      <c r="H21" s="102">
        <v>475.92923304375608</v>
      </c>
      <c r="I21" s="102">
        <v>544.57552217071498</v>
      </c>
      <c r="J21" s="31">
        <v>14.423633675103043</v>
      </c>
      <c r="K21" s="31"/>
    </row>
    <row r="22" spans="1:11" x14ac:dyDescent="0.2">
      <c r="A22" s="93" t="s">
        <v>602</v>
      </c>
      <c r="B22" s="101">
        <v>20787</v>
      </c>
      <c r="C22" s="576">
        <v>21566</v>
      </c>
      <c r="D22" s="576">
        <v>271</v>
      </c>
      <c r="E22" s="576">
        <v>318</v>
      </c>
      <c r="F22" s="101">
        <v>21058</v>
      </c>
      <c r="G22" s="101">
        <v>21884</v>
      </c>
      <c r="H22" s="102">
        <v>771.05583289323204</v>
      </c>
      <c r="I22" s="102">
        <v>793.84771647259402</v>
      </c>
      <c r="J22" s="31">
        <v>2.9559316727869156</v>
      </c>
      <c r="K22" s="31"/>
    </row>
    <row r="23" spans="1:11" x14ac:dyDescent="0.2">
      <c r="A23" s="103" t="s">
        <v>604</v>
      </c>
      <c r="B23" s="101">
        <v>70487</v>
      </c>
      <c r="C23" s="576">
        <v>69951</v>
      </c>
      <c r="D23" s="576">
        <v>100</v>
      </c>
      <c r="E23" s="576">
        <v>79</v>
      </c>
      <c r="F23" s="101">
        <v>70587</v>
      </c>
      <c r="G23" s="101">
        <v>70030</v>
      </c>
      <c r="H23" s="102">
        <v>344.99546413588212</v>
      </c>
      <c r="I23" s="102">
        <v>340.96577985052426</v>
      </c>
      <c r="J23" s="31">
        <v>-1.1680397872624537</v>
      </c>
      <c r="K23" s="31"/>
    </row>
    <row r="24" spans="1:11" x14ac:dyDescent="0.2">
      <c r="A24" s="99" t="s">
        <v>491</v>
      </c>
      <c r="B24" s="101">
        <v>19572</v>
      </c>
      <c r="C24" s="576">
        <v>19718</v>
      </c>
      <c r="D24" s="576">
        <v>269</v>
      </c>
      <c r="E24" s="576">
        <v>39</v>
      </c>
      <c r="F24" s="101">
        <v>19841</v>
      </c>
      <c r="G24" s="101">
        <v>19757</v>
      </c>
      <c r="H24" s="102">
        <v>245.81424720140481</v>
      </c>
      <c r="I24" s="102">
        <v>243.42876631380565</v>
      </c>
      <c r="J24" s="31">
        <v>-0.97044045036358551</v>
      </c>
      <c r="K24" s="31"/>
    </row>
    <row r="25" spans="1:11" x14ac:dyDescent="0.2">
      <c r="A25" s="99" t="s">
        <v>598</v>
      </c>
      <c r="B25" s="101">
        <v>12588</v>
      </c>
      <c r="C25" s="576">
        <v>12802</v>
      </c>
      <c r="D25" s="576">
        <v>24</v>
      </c>
      <c r="E25" s="576">
        <v>22</v>
      </c>
      <c r="F25" s="101">
        <v>12612</v>
      </c>
      <c r="G25" s="101">
        <v>12824</v>
      </c>
      <c r="H25" s="102">
        <v>318.71306501395668</v>
      </c>
      <c r="I25" s="102">
        <v>322.65734388897204</v>
      </c>
      <c r="J25" s="31">
        <v>1.2375642256280406</v>
      </c>
      <c r="K25" s="31"/>
    </row>
    <row r="26" spans="1:11" x14ac:dyDescent="0.2">
      <c r="A26" s="93" t="s">
        <v>493</v>
      </c>
      <c r="B26" s="101">
        <v>77162</v>
      </c>
      <c r="C26" s="576">
        <v>87050</v>
      </c>
      <c r="D26" s="576">
        <v>179</v>
      </c>
      <c r="E26" s="576">
        <v>129</v>
      </c>
      <c r="F26" s="101">
        <v>77341</v>
      </c>
      <c r="G26" s="101">
        <v>87179</v>
      </c>
      <c r="H26" s="102">
        <v>680.8195909070123</v>
      </c>
      <c r="I26" s="102">
        <v>761.84056079379138</v>
      </c>
      <c r="J26" s="31">
        <v>11.900505063146039</v>
      </c>
      <c r="K26" s="31"/>
    </row>
    <row r="27" spans="1:11" x14ac:dyDescent="0.2">
      <c r="A27" s="104" t="s">
        <v>599</v>
      </c>
      <c r="B27" s="101">
        <v>48285</v>
      </c>
      <c r="C27" s="576">
        <v>50021</v>
      </c>
      <c r="D27" s="576">
        <v>79</v>
      </c>
      <c r="E27" s="576">
        <v>54</v>
      </c>
      <c r="F27" s="101">
        <v>48364</v>
      </c>
      <c r="G27" s="101">
        <v>50075</v>
      </c>
      <c r="H27" s="102">
        <v>535.21633140194524</v>
      </c>
      <c r="I27" s="102">
        <v>552.81677118574362</v>
      </c>
      <c r="J27" s="31">
        <v>3.2884721095292058</v>
      </c>
      <c r="K27" s="31"/>
    </row>
    <row r="28" spans="1:11" x14ac:dyDescent="0.2">
      <c r="A28" s="104" t="s">
        <v>600</v>
      </c>
      <c r="B28" s="101">
        <v>6095</v>
      </c>
      <c r="C28" s="576">
        <v>5875</v>
      </c>
      <c r="D28" s="576">
        <v>12</v>
      </c>
      <c r="E28" s="576">
        <v>3</v>
      </c>
      <c r="F28" s="101">
        <v>6107</v>
      </c>
      <c r="G28" s="101">
        <v>5878</v>
      </c>
      <c r="H28" s="102">
        <v>187.52514102001149</v>
      </c>
      <c r="I28" s="102">
        <v>179.79933928789919</v>
      </c>
      <c r="J28" s="31">
        <v>-4.1198751751840295</v>
      </c>
      <c r="K28" s="31"/>
    </row>
    <row r="29" spans="1:11" x14ac:dyDescent="0.2">
      <c r="A29" s="103" t="s">
        <v>496</v>
      </c>
      <c r="B29" s="101">
        <v>52967</v>
      </c>
      <c r="C29" s="576">
        <v>57940</v>
      </c>
      <c r="D29" s="576">
        <v>189</v>
      </c>
      <c r="E29" s="576">
        <v>167</v>
      </c>
      <c r="F29" s="101">
        <v>53156</v>
      </c>
      <c r="G29" s="101">
        <v>58107</v>
      </c>
      <c r="H29" s="102">
        <v>331.20775575461363</v>
      </c>
      <c r="I29" s="102">
        <v>361.9353647607366</v>
      </c>
      <c r="J29" s="31">
        <v>9.2774424729620719</v>
      </c>
      <c r="K29" s="31"/>
    </row>
    <row r="30" spans="1:11" x14ac:dyDescent="0.2">
      <c r="A30" s="99" t="s">
        <v>497</v>
      </c>
      <c r="B30" s="101">
        <v>11321</v>
      </c>
      <c r="C30" s="576">
        <v>12058</v>
      </c>
      <c r="D30" s="576">
        <v>17</v>
      </c>
      <c r="E30" s="576">
        <v>9</v>
      </c>
      <c r="F30" s="101">
        <v>11338</v>
      </c>
      <c r="G30" s="101">
        <v>12067</v>
      </c>
      <c r="H30" s="102">
        <v>344.49359813278272</v>
      </c>
      <c r="I30" s="102">
        <v>365.4002566613554</v>
      </c>
      <c r="J30" s="31">
        <v>6.0688090118047322</v>
      </c>
      <c r="K30" s="31"/>
    </row>
    <row r="31" spans="1:11" x14ac:dyDescent="0.2">
      <c r="A31" s="103" t="s">
        <v>498</v>
      </c>
      <c r="B31" s="101">
        <v>41219</v>
      </c>
      <c r="C31" s="576">
        <v>40112</v>
      </c>
      <c r="D31" s="576">
        <v>94</v>
      </c>
      <c r="E31" s="576">
        <v>2097</v>
      </c>
      <c r="F31" s="101">
        <v>41313</v>
      </c>
      <c r="G31" s="101">
        <v>42209</v>
      </c>
      <c r="H31" s="102">
        <v>380.24077329030894</v>
      </c>
      <c r="I31" s="102">
        <v>387.93232594145894</v>
      </c>
      <c r="J31" s="31">
        <v>2.0228111216462397</v>
      </c>
      <c r="K31" s="31"/>
    </row>
    <row r="32" spans="1:11" x14ac:dyDescent="0.2">
      <c r="A32" s="104" t="s">
        <v>596</v>
      </c>
      <c r="B32" s="101">
        <v>12773</v>
      </c>
      <c r="C32" s="576">
        <v>14725</v>
      </c>
      <c r="D32" s="576">
        <v>22</v>
      </c>
      <c r="E32" s="576">
        <v>11</v>
      </c>
      <c r="F32" s="101">
        <v>12795</v>
      </c>
      <c r="G32" s="101">
        <v>14736</v>
      </c>
      <c r="H32" s="102">
        <v>810.0842136197457</v>
      </c>
      <c r="I32" s="102">
        <v>932.05887859452412</v>
      </c>
      <c r="J32" s="31">
        <v>15.057035172892963</v>
      </c>
      <c r="K32" s="31"/>
    </row>
    <row r="33" spans="1:11" x14ac:dyDescent="0.2">
      <c r="A33" s="103" t="s">
        <v>500</v>
      </c>
      <c r="B33" s="101">
        <v>4091</v>
      </c>
      <c r="C33" s="576">
        <v>4564</v>
      </c>
      <c r="D33" s="576">
        <v>17</v>
      </c>
      <c r="E33" s="576">
        <v>23</v>
      </c>
      <c r="F33" s="101">
        <v>4108</v>
      </c>
      <c r="G33" s="101">
        <v>4587</v>
      </c>
      <c r="H33" s="102">
        <v>661.70797330187645</v>
      </c>
      <c r="I33" s="102">
        <v>720.8829755635287</v>
      </c>
      <c r="J33" s="31">
        <v>8.9427669983139335</v>
      </c>
      <c r="K33" s="31"/>
    </row>
    <row r="34" spans="1:11" x14ac:dyDescent="0.2">
      <c r="A34" s="103" t="s">
        <v>501</v>
      </c>
      <c r="B34" s="101">
        <v>25435</v>
      </c>
      <c r="C34" s="576">
        <v>26878</v>
      </c>
      <c r="D34" s="576">
        <v>16</v>
      </c>
      <c r="E34" s="576">
        <v>15</v>
      </c>
      <c r="F34" s="101">
        <v>25451</v>
      </c>
      <c r="G34" s="101">
        <v>26893</v>
      </c>
      <c r="H34" s="102">
        <v>339.52002181736179</v>
      </c>
      <c r="I34" s="102">
        <v>353.40880553395641</v>
      </c>
      <c r="J34" s="31">
        <v>4.0907112464978024</v>
      </c>
      <c r="K34" s="31"/>
    </row>
    <row r="35" spans="1:11" x14ac:dyDescent="0.2">
      <c r="A35" s="93" t="s">
        <v>605</v>
      </c>
      <c r="B35" s="101">
        <v>208036</v>
      </c>
      <c r="C35" s="576">
        <v>195356</v>
      </c>
      <c r="D35" s="576">
        <v>1366</v>
      </c>
      <c r="E35" s="576">
        <v>718</v>
      </c>
      <c r="F35" s="101">
        <v>209402</v>
      </c>
      <c r="G35" s="101">
        <v>196074</v>
      </c>
      <c r="H35" s="102">
        <v>474.21862093952456</v>
      </c>
      <c r="I35" s="102">
        <v>441.40471398550829</v>
      </c>
      <c r="J35" s="31">
        <v>-6.9195736955679159</v>
      </c>
      <c r="K35" s="31"/>
    </row>
    <row r="36" spans="1:11" x14ac:dyDescent="0.2">
      <c r="A36" s="99" t="s">
        <v>503</v>
      </c>
      <c r="B36" s="101">
        <v>6751</v>
      </c>
      <c r="C36" s="576">
        <v>6743</v>
      </c>
      <c r="D36" s="576">
        <v>98</v>
      </c>
      <c r="E36" s="576">
        <v>30</v>
      </c>
      <c r="F36" s="101">
        <v>6849</v>
      </c>
      <c r="G36" s="101">
        <v>6773</v>
      </c>
      <c r="H36" s="102">
        <v>311.63506982763323</v>
      </c>
      <c r="I36" s="102">
        <v>306.53189461421692</v>
      </c>
      <c r="J36" s="31">
        <v>-1.6375484364577142</v>
      </c>
      <c r="K36" s="31"/>
    </row>
    <row r="37" spans="1:11" x14ac:dyDescent="0.2">
      <c r="A37" s="577" t="s">
        <v>504</v>
      </c>
      <c r="B37" s="106">
        <v>4205</v>
      </c>
      <c r="C37" s="578">
        <v>4114</v>
      </c>
      <c r="D37" s="578" t="s">
        <v>477</v>
      </c>
      <c r="E37" s="578" t="s">
        <v>477</v>
      </c>
      <c r="F37" s="106">
        <v>4205</v>
      </c>
      <c r="G37" s="106">
        <v>4114</v>
      </c>
      <c r="H37" s="107">
        <v>280.18555102103386</v>
      </c>
      <c r="I37" s="107">
        <v>272.18733687119527</v>
      </c>
      <c r="J37" s="33">
        <v>-2.8546133520062078</v>
      </c>
      <c r="K37" s="31"/>
    </row>
    <row r="38" spans="1:11" x14ac:dyDescent="0.2">
      <c r="A38" s="99"/>
      <c r="B38" s="101"/>
      <c r="C38" s="101"/>
      <c r="D38" s="101"/>
      <c r="E38" s="579"/>
      <c r="F38" s="101"/>
      <c r="G38" s="101"/>
      <c r="H38" s="102"/>
      <c r="I38" s="102"/>
    </row>
    <row r="39" spans="1:11" x14ac:dyDescent="0.2">
      <c r="A39" s="899" t="s">
        <v>1570</v>
      </c>
      <c r="B39" s="899"/>
      <c r="C39" s="899"/>
      <c r="D39" s="899"/>
      <c r="E39" s="899"/>
      <c r="F39" s="899"/>
      <c r="G39" s="899"/>
      <c r="H39" s="899"/>
      <c r="I39" s="899"/>
      <c r="J39" s="899"/>
    </row>
    <row r="40" spans="1:11" x14ac:dyDescent="0.2">
      <c r="A40" s="899"/>
      <c r="B40" s="899"/>
      <c r="C40" s="899"/>
      <c r="D40" s="899"/>
      <c r="E40" s="899"/>
      <c r="F40" s="899"/>
      <c r="G40" s="899"/>
      <c r="H40" s="899"/>
      <c r="I40" s="899"/>
      <c r="J40" s="899"/>
    </row>
    <row r="41" spans="1:11" s="205" customFormat="1" x14ac:dyDescent="0.25">
      <c r="A41" s="205" t="s">
        <v>506</v>
      </c>
    </row>
    <row r="42" spans="1:11" s="205" customFormat="1" x14ac:dyDescent="0.25">
      <c r="A42" s="205" t="s">
        <v>751</v>
      </c>
    </row>
    <row r="43" spans="1:11" x14ac:dyDescent="0.2">
      <c r="A43" s="899" t="s">
        <v>1571</v>
      </c>
      <c r="B43" s="899"/>
      <c r="C43" s="899"/>
      <c r="D43" s="899"/>
      <c r="E43" s="899"/>
      <c r="F43" s="899"/>
      <c r="G43" s="899"/>
      <c r="H43" s="899"/>
      <c r="I43" s="899"/>
      <c r="J43" s="899"/>
    </row>
    <row r="44" spans="1:11" x14ac:dyDescent="0.2">
      <c r="A44" s="899"/>
      <c r="B44" s="899"/>
      <c r="C44" s="899"/>
      <c r="D44" s="899"/>
      <c r="E44" s="899"/>
      <c r="F44" s="899"/>
      <c r="G44" s="899"/>
      <c r="H44" s="899"/>
      <c r="I44" s="899"/>
      <c r="J44" s="899"/>
    </row>
    <row r="45" spans="1:11" x14ac:dyDescent="0.2">
      <c r="A45" s="899" t="s">
        <v>1572</v>
      </c>
      <c r="B45" s="899"/>
      <c r="C45" s="899"/>
      <c r="D45" s="899"/>
      <c r="E45" s="899"/>
      <c r="F45" s="899"/>
      <c r="G45" s="899"/>
      <c r="H45" s="899"/>
      <c r="I45" s="899"/>
      <c r="J45" s="899"/>
    </row>
    <row r="46" spans="1:11" x14ac:dyDescent="0.2">
      <c r="A46" s="899"/>
      <c r="B46" s="899"/>
      <c r="C46" s="899"/>
      <c r="D46" s="899"/>
      <c r="E46" s="899"/>
      <c r="F46" s="899"/>
      <c r="G46" s="899"/>
      <c r="H46" s="899"/>
      <c r="I46" s="899"/>
      <c r="J46" s="899"/>
    </row>
    <row r="47" spans="1:11" x14ac:dyDescent="0.2">
      <c r="A47" s="24" t="s">
        <v>1573</v>
      </c>
    </row>
    <row r="48" spans="1:11" ht="11.25" customHeight="1" x14ac:dyDescent="0.2">
      <c r="A48" s="798" t="s">
        <v>1574</v>
      </c>
      <c r="B48" s="798"/>
      <c r="C48" s="798"/>
      <c r="D48" s="798"/>
      <c r="E48" s="798"/>
      <c r="F48" s="798"/>
      <c r="G48" s="798"/>
      <c r="H48" s="798"/>
      <c r="I48" s="798"/>
      <c r="J48" s="798"/>
    </row>
    <row r="49" spans="1:10" x14ac:dyDescent="0.2">
      <c r="A49" s="798"/>
      <c r="B49" s="798"/>
      <c r="C49" s="798"/>
      <c r="D49" s="798"/>
      <c r="E49" s="798"/>
      <c r="F49" s="798"/>
      <c r="G49" s="798"/>
      <c r="H49" s="798"/>
      <c r="I49" s="798"/>
      <c r="J49" s="798"/>
    </row>
    <row r="50" spans="1:10" x14ac:dyDescent="0.2">
      <c r="A50" s="798"/>
      <c r="B50" s="798"/>
      <c r="C50" s="798"/>
      <c r="D50" s="798"/>
      <c r="E50" s="798"/>
      <c r="F50" s="798"/>
      <c r="G50" s="798"/>
      <c r="H50" s="798"/>
      <c r="I50" s="798"/>
      <c r="J50" s="798"/>
    </row>
    <row r="51" spans="1:10" ht="11.25" customHeight="1" x14ac:dyDescent="0.2">
      <c r="A51" s="25"/>
      <c r="B51" s="25"/>
      <c r="C51" s="25"/>
      <c r="D51" s="25"/>
      <c r="E51" s="25"/>
      <c r="F51" s="25"/>
      <c r="G51" s="25"/>
      <c r="H51" s="25"/>
      <c r="I51" s="25"/>
      <c r="J51" s="25"/>
    </row>
    <row r="52" spans="1:10" x14ac:dyDescent="0.2">
      <c r="A52" s="25"/>
      <c r="B52" s="25"/>
      <c r="C52" s="25"/>
      <c r="D52" s="25"/>
      <c r="E52" s="25"/>
      <c r="F52" s="25"/>
      <c r="G52" s="25"/>
      <c r="H52" s="25"/>
      <c r="I52" s="25"/>
      <c r="J52" s="25"/>
    </row>
    <row r="53" spans="1:10" x14ac:dyDescent="0.2">
      <c r="A53" s="25"/>
      <c r="B53" s="25"/>
      <c r="C53" s="25"/>
      <c r="D53" s="25"/>
      <c r="E53" s="25"/>
      <c r="F53" s="25"/>
      <c r="G53" s="25"/>
      <c r="H53" s="25"/>
      <c r="I53" s="25"/>
    </row>
  </sheetData>
  <mergeCells count="11">
    <mergeCell ref="A39:J40"/>
    <mergeCell ref="A43:J44"/>
    <mergeCell ref="A45:J46"/>
    <mergeCell ref="A48:J50"/>
    <mergeCell ref="A5:A7"/>
    <mergeCell ref="B5:C6"/>
    <mergeCell ref="D5:E6"/>
    <mergeCell ref="F5:J5"/>
    <mergeCell ref="F6:G6"/>
    <mergeCell ref="H6:I6"/>
    <mergeCell ref="J6:J7"/>
  </mergeCells>
  <hyperlinks>
    <hyperlink ref="J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Normal="100" workbookViewId="0">
      <selection activeCell="A2" sqref="A2"/>
    </sheetView>
  </sheetViews>
  <sheetFormatPr defaultColWidth="9.28515625" defaultRowHeight="11.25" x14ac:dyDescent="0.2"/>
  <cols>
    <col min="1" max="1" width="16.28515625" style="90" customWidth="1"/>
    <col min="2" max="3" width="9.28515625" style="90" customWidth="1"/>
    <col min="4" max="9" width="9.28515625" style="27" customWidth="1"/>
    <col min="10" max="10" width="9.7109375" style="27" bestFit="1" customWidth="1"/>
    <col min="11" max="16384" width="9.28515625" style="27"/>
  </cols>
  <sheetData>
    <row r="1" spans="1:10" x14ac:dyDescent="0.2">
      <c r="A1" s="26" t="s">
        <v>1575</v>
      </c>
      <c r="I1" s="3" t="s">
        <v>460</v>
      </c>
    </row>
    <row r="2" spans="1:10" x14ac:dyDescent="0.2">
      <c r="A2" s="27" t="s">
        <v>1576</v>
      </c>
    </row>
    <row r="3" spans="1:10" x14ac:dyDescent="0.2">
      <c r="A3" s="27" t="s">
        <v>1565</v>
      </c>
    </row>
    <row r="4" spans="1:10" x14ac:dyDescent="0.2">
      <c r="A4" s="27"/>
    </row>
    <row r="5" spans="1:10" ht="40.5" customHeight="1" x14ac:dyDescent="0.2">
      <c r="A5" s="873" t="s">
        <v>463</v>
      </c>
      <c r="B5" s="817" t="s">
        <v>1577</v>
      </c>
      <c r="C5" s="871"/>
      <c r="D5" s="817" t="s">
        <v>1578</v>
      </c>
      <c r="E5" s="871"/>
      <c r="F5" s="817" t="s">
        <v>1579</v>
      </c>
      <c r="G5" s="871"/>
      <c r="H5" s="876" t="s">
        <v>1580</v>
      </c>
      <c r="I5" s="826"/>
    </row>
    <row r="6" spans="1:10" ht="15.75" customHeight="1" x14ac:dyDescent="0.2">
      <c r="A6" s="873"/>
      <c r="B6" s="819" t="s">
        <v>594</v>
      </c>
      <c r="C6" s="821"/>
      <c r="D6" s="819" t="s">
        <v>594</v>
      </c>
      <c r="E6" s="821"/>
      <c r="F6" s="819" t="s">
        <v>594</v>
      </c>
      <c r="G6" s="821"/>
      <c r="H6" s="879"/>
      <c r="I6" s="827"/>
    </row>
    <row r="7" spans="1:10" ht="15.75" customHeight="1" x14ac:dyDescent="0.2">
      <c r="A7" s="28"/>
      <c r="B7" s="115">
        <v>2021</v>
      </c>
      <c r="C7" s="115">
        <v>2022</v>
      </c>
      <c r="D7" s="115">
        <v>2021</v>
      </c>
      <c r="E7" s="115">
        <v>2022</v>
      </c>
      <c r="F7" s="115">
        <v>2021</v>
      </c>
      <c r="G7" s="115">
        <v>2022</v>
      </c>
      <c r="H7" s="115">
        <v>2021</v>
      </c>
      <c r="I7" s="115">
        <v>2022</v>
      </c>
    </row>
    <row r="8" spans="1:10" x14ac:dyDescent="0.2">
      <c r="A8" s="28"/>
      <c r="H8" s="28"/>
    </row>
    <row r="9" spans="1:10" x14ac:dyDescent="0.2">
      <c r="A9" s="580" t="s">
        <v>1569</v>
      </c>
      <c r="B9" s="581">
        <v>815165</v>
      </c>
      <c r="C9" s="164">
        <v>826740</v>
      </c>
      <c r="D9" s="581">
        <v>634469</v>
      </c>
      <c r="E9" s="581">
        <v>596162</v>
      </c>
      <c r="F9" s="581">
        <v>180696</v>
      </c>
      <c r="G9" s="581">
        <v>230578</v>
      </c>
      <c r="H9" s="571">
        <v>1.2847987844953812</v>
      </c>
      <c r="I9" s="571">
        <v>1.3867707099748054</v>
      </c>
      <c r="J9" s="39"/>
    </row>
    <row r="10" spans="1:10" x14ac:dyDescent="0.2">
      <c r="A10" s="582"/>
      <c r="B10" s="96"/>
      <c r="D10" s="96"/>
      <c r="E10" s="96"/>
      <c r="F10" s="583"/>
      <c r="G10" s="583"/>
    </row>
    <row r="11" spans="1:10" x14ac:dyDescent="0.2">
      <c r="A11" s="584" t="s">
        <v>476</v>
      </c>
      <c r="B11" s="96">
        <v>6826</v>
      </c>
      <c r="C11" s="575">
        <v>5943</v>
      </c>
      <c r="D11" s="96">
        <v>6614</v>
      </c>
      <c r="E11" s="96">
        <v>5828</v>
      </c>
      <c r="F11" s="96">
        <v>212</v>
      </c>
      <c r="G11" s="96">
        <v>115</v>
      </c>
      <c r="H11" s="97">
        <v>1.0320532204414878</v>
      </c>
      <c r="I11" s="97">
        <v>1.019732326698696</v>
      </c>
    </row>
    <row r="12" spans="1:10" x14ac:dyDescent="0.2">
      <c r="A12" s="582" t="s">
        <v>478</v>
      </c>
      <c r="B12" s="101">
        <v>10522</v>
      </c>
      <c r="C12" s="576">
        <v>12033</v>
      </c>
      <c r="D12" s="101">
        <v>4648</v>
      </c>
      <c r="E12" s="101">
        <v>4631</v>
      </c>
      <c r="F12" s="101">
        <v>5874</v>
      </c>
      <c r="G12" s="101">
        <v>7402</v>
      </c>
      <c r="H12" s="102">
        <v>2.2637693631669533</v>
      </c>
      <c r="I12" s="102">
        <v>2.5983588857698123</v>
      </c>
    </row>
    <row r="13" spans="1:10" x14ac:dyDescent="0.2">
      <c r="A13" s="582" t="s">
        <v>1581</v>
      </c>
      <c r="B13" s="101">
        <v>2805</v>
      </c>
      <c r="C13" s="576">
        <v>2977</v>
      </c>
      <c r="D13" s="101">
        <v>2849</v>
      </c>
      <c r="E13" s="101">
        <v>2848</v>
      </c>
      <c r="F13" s="101" t="s">
        <v>477</v>
      </c>
      <c r="G13" s="101">
        <v>129</v>
      </c>
      <c r="H13" s="102">
        <v>0.98455598455598459</v>
      </c>
      <c r="I13" s="102">
        <v>1.0452949438202248</v>
      </c>
    </row>
    <row r="14" spans="1:10" x14ac:dyDescent="0.2">
      <c r="A14" s="582" t="s">
        <v>480</v>
      </c>
      <c r="B14" s="101">
        <v>13789</v>
      </c>
      <c r="C14" s="576">
        <v>12485</v>
      </c>
      <c r="D14" s="101">
        <v>9610</v>
      </c>
      <c r="E14" s="101">
        <v>11999</v>
      </c>
      <c r="F14" s="101">
        <v>4179</v>
      </c>
      <c r="G14" s="101">
        <v>486</v>
      </c>
      <c r="H14" s="102">
        <v>1.4348595213319459</v>
      </c>
      <c r="I14" s="102">
        <v>1.0405033752812733</v>
      </c>
    </row>
    <row r="15" spans="1:10" ht="10.15" customHeight="1" x14ac:dyDescent="0.2">
      <c r="A15" s="582" t="s">
        <v>1582</v>
      </c>
      <c r="B15" s="101">
        <v>14483</v>
      </c>
      <c r="C15" s="576">
        <v>16499</v>
      </c>
      <c r="D15" s="101">
        <v>12940</v>
      </c>
      <c r="E15" s="101">
        <v>16660</v>
      </c>
      <c r="F15" s="101">
        <v>1543</v>
      </c>
      <c r="G15" s="101" t="s">
        <v>477</v>
      </c>
      <c r="H15" s="102">
        <v>1.1192426584234931</v>
      </c>
      <c r="I15" s="102">
        <v>0.99033613445378155</v>
      </c>
    </row>
    <row r="16" spans="1:10" x14ac:dyDescent="0.2">
      <c r="A16" s="582" t="s">
        <v>483</v>
      </c>
      <c r="B16" s="101">
        <v>36772</v>
      </c>
      <c r="C16" s="576">
        <v>37255</v>
      </c>
      <c r="D16" s="101">
        <v>27587</v>
      </c>
      <c r="E16" s="101">
        <v>24767</v>
      </c>
      <c r="F16" s="101">
        <v>9185</v>
      </c>
      <c r="G16" s="101">
        <v>12488</v>
      </c>
      <c r="H16" s="102">
        <v>1.3329466777830137</v>
      </c>
      <c r="I16" s="102">
        <v>1.5042193241006176</v>
      </c>
    </row>
    <row r="17" spans="1:9" x14ac:dyDescent="0.2">
      <c r="A17" s="582" t="s">
        <v>484</v>
      </c>
      <c r="B17" s="101">
        <v>27617</v>
      </c>
      <c r="C17" s="576">
        <v>27245</v>
      </c>
      <c r="D17" s="101">
        <v>15026</v>
      </c>
      <c r="E17" s="101">
        <v>13652</v>
      </c>
      <c r="F17" s="101">
        <v>12591</v>
      </c>
      <c r="G17" s="101">
        <v>13593</v>
      </c>
      <c r="H17" s="102">
        <v>1.837947557566884</v>
      </c>
      <c r="I17" s="102">
        <v>1.9956782888953999</v>
      </c>
    </row>
    <row r="18" spans="1:9" x14ac:dyDescent="0.2">
      <c r="A18" s="582" t="s">
        <v>485</v>
      </c>
      <c r="B18" s="101">
        <v>23447</v>
      </c>
      <c r="C18" s="576">
        <v>23139</v>
      </c>
      <c r="D18" s="101">
        <v>15098</v>
      </c>
      <c r="E18" s="101">
        <v>17393</v>
      </c>
      <c r="F18" s="101">
        <v>8349</v>
      </c>
      <c r="G18" s="101">
        <v>5746</v>
      </c>
      <c r="H18" s="102">
        <v>1.5529871506159756</v>
      </c>
      <c r="I18" s="102">
        <v>1.3303627896280112</v>
      </c>
    </row>
    <row r="19" spans="1:9" x14ac:dyDescent="0.2">
      <c r="A19" s="582" t="s">
        <v>486</v>
      </c>
      <c r="B19" s="101">
        <v>26365</v>
      </c>
      <c r="C19" s="576">
        <v>26734</v>
      </c>
      <c r="D19" s="101">
        <v>20522</v>
      </c>
      <c r="E19" s="101">
        <v>18574</v>
      </c>
      <c r="F19" s="101">
        <v>5843</v>
      </c>
      <c r="G19" s="101">
        <v>8160</v>
      </c>
      <c r="H19" s="102">
        <v>1.2847188383198518</v>
      </c>
      <c r="I19" s="102">
        <v>1.4393237859373318</v>
      </c>
    </row>
    <row r="20" spans="1:9" ht="10.15" customHeight="1" x14ac:dyDescent="0.2">
      <c r="A20" s="582" t="s">
        <v>1583</v>
      </c>
      <c r="B20" s="101">
        <v>13106</v>
      </c>
      <c r="C20" s="576">
        <v>12624</v>
      </c>
      <c r="D20" s="101">
        <v>11735</v>
      </c>
      <c r="E20" s="101">
        <v>13857</v>
      </c>
      <c r="F20" s="101">
        <v>1371</v>
      </c>
      <c r="G20" s="101" t="s">
        <v>477</v>
      </c>
      <c r="H20" s="102">
        <v>1.1168299957392416</v>
      </c>
      <c r="I20" s="102">
        <v>0.91101970123403331</v>
      </c>
    </row>
    <row r="21" spans="1:9" x14ac:dyDescent="0.2">
      <c r="A21" s="582" t="s">
        <v>488</v>
      </c>
      <c r="B21" s="101">
        <v>17110</v>
      </c>
      <c r="C21" s="576">
        <v>19834</v>
      </c>
      <c r="D21" s="101">
        <v>15875</v>
      </c>
      <c r="E21" s="101">
        <v>18162</v>
      </c>
      <c r="F21" s="101">
        <v>1235</v>
      </c>
      <c r="G21" s="101">
        <v>1672</v>
      </c>
      <c r="H21" s="102">
        <v>1.0777952755905511</v>
      </c>
      <c r="I21" s="102">
        <v>1.0920603457768969</v>
      </c>
    </row>
    <row r="22" spans="1:9" x14ac:dyDescent="0.2">
      <c r="A22" s="582" t="s">
        <v>602</v>
      </c>
      <c r="B22" s="101">
        <v>20787</v>
      </c>
      <c r="C22" s="576">
        <v>21566</v>
      </c>
      <c r="D22" s="101">
        <v>11640</v>
      </c>
      <c r="E22" s="101">
        <v>12536</v>
      </c>
      <c r="F22" s="101">
        <v>9147</v>
      </c>
      <c r="G22" s="101">
        <v>9030</v>
      </c>
      <c r="H22" s="102">
        <v>1.7858247422680413</v>
      </c>
      <c r="I22" s="102">
        <v>1.7203254626675175</v>
      </c>
    </row>
    <row r="23" spans="1:9" x14ac:dyDescent="0.2">
      <c r="A23" s="582" t="s">
        <v>604</v>
      </c>
      <c r="B23" s="101">
        <v>70487</v>
      </c>
      <c r="C23" s="576">
        <v>69951</v>
      </c>
      <c r="D23" s="101">
        <v>69721</v>
      </c>
      <c r="E23" s="101">
        <v>50622</v>
      </c>
      <c r="F23" s="101">
        <v>766</v>
      </c>
      <c r="G23" s="101">
        <v>19329</v>
      </c>
      <c r="H23" s="102">
        <v>1.0109866467778719</v>
      </c>
      <c r="I23" s="102">
        <v>1.3818300343724073</v>
      </c>
    </row>
    <row r="24" spans="1:9" x14ac:dyDescent="0.2">
      <c r="A24" s="582" t="s">
        <v>491</v>
      </c>
      <c r="B24" s="101">
        <v>19572</v>
      </c>
      <c r="C24" s="576">
        <v>19718</v>
      </c>
      <c r="D24" s="101">
        <v>14401</v>
      </c>
      <c r="E24" s="101">
        <v>18469</v>
      </c>
      <c r="F24" s="101">
        <v>5171</v>
      </c>
      <c r="G24" s="101">
        <v>1249</v>
      </c>
      <c r="H24" s="102">
        <v>1.3590722866467606</v>
      </c>
      <c r="I24" s="102">
        <v>1.0676268341545292</v>
      </c>
    </row>
    <row r="25" spans="1:9" x14ac:dyDescent="0.2">
      <c r="A25" s="582" t="s">
        <v>598</v>
      </c>
      <c r="B25" s="101">
        <v>12588</v>
      </c>
      <c r="C25" s="576">
        <v>12802</v>
      </c>
      <c r="D25" s="101">
        <v>10574</v>
      </c>
      <c r="E25" s="101">
        <v>9195</v>
      </c>
      <c r="F25" s="101">
        <v>2014</v>
      </c>
      <c r="G25" s="101">
        <v>3607</v>
      </c>
      <c r="H25" s="102">
        <v>1.1904671836580292</v>
      </c>
      <c r="I25" s="102">
        <v>1.3922784121805329</v>
      </c>
    </row>
    <row r="26" spans="1:9" x14ac:dyDescent="0.2">
      <c r="A26" s="582" t="s">
        <v>493</v>
      </c>
      <c r="B26" s="101">
        <v>77162</v>
      </c>
      <c r="C26" s="576">
        <v>86939</v>
      </c>
      <c r="D26" s="101">
        <v>70904</v>
      </c>
      <c r="E26" s="101">
        <v>42954</v>
      </c>
      <c r="F26" s="101">
        <v>6258</v>
      </c>
      <c r="G26" s="101">
        <v>43985</v>
      </c>
      <c r="H26" s="102">
        <v>1.0882601827823537</v>
      </c>
      <c r="I26" s="102">
        <v>2.0240024211947665</v>
      </c>
    </row>
    <row r="27" spans="1:9" x14ac:dyDescent="0.2">
      <c r="A27" s="582" t="s">
        <v>599</v>
      </c>
      <c r="B27" s="101">
        <v>48285</v>
      </c>
      <c r="C27" s="576">
        <v>50021</v>
      </c>
      <c r="D27" s="101">
        <v>31683</v>
      </c>
      <c r="E27" s="101">
        <v>18335</v>
      </c>
      <c r="F27" s="101">
        <v>16602</v>
      </c>
      <c r="G27" s="101">
        <v>31686</v>
      </c>
      <c r="H27" s="102">
        <v>1.5240034087681091</v>
      </c>
      <c r="I27" s="102">
        <v>2.7281701663485136</v>
      </c>
    </row>
    <row r="28" spans="1:9" x14ac:dyDescent="0.2">
      <c r="A28" s="582" t="s">
        <v>600</v>
      </c>
      <c r="B28" s="101">
        <v>6095</v>
      </c>
      <c r="C28" s="576">
        <v>5875</v>
      </c>
      <c r="D28" s="101">
        <v>4268</v>
      </c>
      <c r="E28" s="101">
        <v>4260</v>
      </c>
      <c r="F28" s="101">
        <v>1827</v>
      </c>
      <c r="G28" s="101">
        <v>1615</v>
      </c>
      <c r="H28" s="102">
        <v>1.4280693533270852</v>
      </c>
      <c r="I28" s="102">
        <v>1.3791079812206573</v>
      </c>
    </row>
    <row r="29" spans="1:9" x14ac:dyDescent="0.2">
      <c r="A29" s="582" t="s">
        <v>496</v>
      </c>
      <c r="B29" s="101">
        <v>52967</v>
      </c>
      <c r="C29" s="576">
        <v>57940</v>
      </c>
      <c r="D29" s="101">
        <v>34165</v>
      </c>
      <c r="E29" s="101">
        <v>40108</v>
      </c>
      <c r="F29" s="101">
        <v>18802</v>
      </c>
      <c r="G29" s="101">
        <v>17832</v>
      </c>
      <c r="H29" s="102">
        <v>1.5503292843553345</v>
      </c>
      <c r="I29" s="102">
        <v>1.4445995811309464</v>
      </c>
    </row>
    <row r="30" spans="1:9" x14ac:dyDescent="0.2">
      <c r="A30" s="582" t="s">
        <v>497</v>
      </c>
      <c r="B30" s="101">
        <v>11321</v>
      </c>
      <c r="C30" s="576">
        <v>12058</v>
      </c>
      <c r="D30" s="101">
        <v>8398</v>
      </c>
      <c r="E30" s="101">
        <v>8920</v>
      </c>
      <c r="F30" s="101">
        <v>2923</v>
      </c>
      <c r="G30" s="101">
        <v>3138</v>
      </c>
      <c r="H30" s="102">
        <v>1.3480590616813528</v>
      </c>
      <c r="I30" s="102">
        <v>1.3517937219730942</v>
      </c>
    </row>
    <row r="31" spans="1:9" x14ac:dyDescent="0.2">
      <c r="A31" s="582" t="s">
        <v>498</v>
      </c>
      <c r="B31" s="101">
        <v>41219</v>
      </c>
      <c r="C31" s="576">
        <v>40112</v>
      </c>
      <c r="D31" s="101">
        <v>40858</v>
      </c>
      <c r="E31" s="101">
        <v>34123</v>
      </c>
      <c r="F31" s="101">
        <v>361</v>
      </c>
      <c r="G31" s="101">
        <v>5989</v>
      </c>
      <c r="H31" s="102">
        <v>1.0088354789759655</v>
      </c>
      <c r="I31" s="102">
        <v>1.1755121179263253</v>
      </c>
    </row>
    <row r="32" spans="1:9" x14ac:dyDescent="0.2">
      <c r="A32" s="582" t="s">
        <v>596</v>
      </c>
      <c r="B32" s="101">
        <v>12773</v>
      </c>
      <c r="C32" s="576">
        <v>14725</v>
      </c>
      <c r="D32" s="101">
        <v>11146</v>
      </c>
      <c r="E32" s="101">
        <v>11988</v>
      </c>
      <c r="F32" s="101">
        <v>1627</v>
      </c>
      <c r="G32" s="101">
        <v>2737</v>
      </c>
      <c r="H32" s="102">
        <v>1.1459716490220706</v>
      </c>
      <c r="I32" s="102">
        <v>1.2283116449783116</v>
      </c>
    </row>
    <row r="33" spans="1:10" x14ac:dyDescent="0.2">
      <c r="A33" s="582" t="s">
        <v>500</v>
      </c>
      <c r="B33" s="101">
        <v>4091</v>
      </c>
      <c r="C33" s="576">
        <v>4564</v>
      </c>
      <c r="D33" s="101">
        <v>3063</v>
      </c>
      <c r="E33" s="101">
        <v>2594</v>
      </c>
      <c r="F33" s="101">
        <v>1028</v>
      </c>
      <c r="G33" s="101">
        <v>1970</v>
      </c>
      <c r="H33" s="102">
        <v>1.3356186745021221</v>
      </c>
      <c r="I33" s="102">
        <v>1.7594448727833463</v>
      </c>
    </row>
    <row r="34" spans="1:10" x14ac:dyDescent="0.2">
      <c r="A34" s="582" t="s">
        <v>501</v>
      </c>
      <c r="B34" s="101">
        <v>25435</v>
      </c>
      <c r="C34" s="576">
        <v>26989</v>
      </c>
      <c r="D34" s="101">
        <v>21151</v>
      </c>
      <c r="E34" s="101">
        <v>25650</v>
      </c>
      <c r="F34" s="101">
        <v>4284</v>
      </c>
      <c r="G34" s="101">
        <v>1339</v>
      </c>
      <c r="H34" s="102">
        <v>1.2025436149591036</v>
      </c>
      <c r="I34" s="102">
        <v>1.0522027290448344</v>
      </c>
    </row>
    <row r="35" spans="1:10" x14ac:dyDescent="0.2">
      <c r="A35" s="582" t="s">
        <v>605</v>
      </c>
      <c r="B35" s="101">
        <v>208036</v>
      </c>
      <c r="C35" s="576">
        <v>195356</v>
      </c>
      <c r="D35" s="101">
        <v>150493</v>
      </c>
      <c r="E35" s="101">
        <v>157079</v>
      </c>
      <c r="F35" s="101">
        <v>57543</v>
      </c>
      <c r="G35" s="101">
        <v>38277</v>
      </c>
      <c r="H35" s="102">
        <v>1.3823632992896679</v>
      </c>
      <c r="I35" s="102">
        <v>1.2436799317540854</v>
      </c>
    </row>
    <row r="36" spans="1:10" x14ac:dyDescent="0.2">
      <c r="A36" s="582" t="s">
        <v>503</v>
      </c>
      <c r="B36" s="101">
        <v>6751</v>
      </c>
      <c r="C36" s="576">
        <v>6743</v>
      </c>
      <c r="D36" s="101">
        <v>4767</v>
      </c>
      <c r="E36" s="101">
        <v>5410</v>
      </c>
      <c r="F36" s="101">
        <v>1984</v>
      </c>
      <c r="G36" s="101">
        <v>1333</v>
      </c>
      <c r="H36" s="102">
        <v>1.4</v>
      </c>
      <c r="I36" s="102">
        <v>1.2</v>
      </c>
    </row>
    <row r="37" spans="1:10" ht="10.15" customHeight="1" x14ac:dyDescent="0.2">
      <c r="A37" s="585" t="s">
        <v>1584</v>
      </c>
      <c r="B37" s="106">
        <v>4205</v>
      </c>
      <c r="C37" s="578">
        <v>4114</v>
      </c>
      <c r="D37" s="106">
        <v>3693</v>
      </c>
      <c r="E37" s="106">
        <v>4508</v>
      </c>
      <c r="F37" s="106">
        <v>512</v>
      </c>
      <c r="G37" s="586" t="s">
        <v>477</v>
      </c>
      <c r="H37" s="107">
        <v>1.1386406715407529</v>
      </c>
      <c r="I37" s="587">
        <v>0.91259982253771077</v>
      </c>
    </row>
    <row r="38" spans="1:10" x14ac:dyDescent="0.2">
      <c r="A38" s="582"/>
      <c r="B38" s="101"/>
      <c r="C38" s="101"/>
      <c r="D38" s="101"/>
      <c r="E38" s="101"/>
      <c r="F38" s="101"/>
      <c r="G38" s="101"/>
      <c r="H38" s="102"/>
      <c r="I38" s="102"/>
    </row>
    <row r="39" spans="1:10" ht="11.25" customHeight="1" x14ac:dyDescent="0.2">
      <c r="A39" s="899" t="s">
        <v>1585</v>
      </c>
      <c r="B39" s="899"/>
      <c r="C39" s="899"/>
      <c r="D39" s="899"/>
      <c r="E39" s="899"/>
      <c r="F39" s="899"/>
      <c r="G39" s="899"/>
      <c r="H39" s="899"/>
      <c r="I39" s="899"/>
    </row>
    <row r="40" spans="1:10" ht="11.25" customHeight="1" x14ac:dyDescent="0.2">
      <c r="A40" s="899"/>
      <c r="B40" s="899"/>
      <c r="C40" s="899"/>
      <c r="D40" s="899"/>
      <c r="E40" s="899"/>
      <c r="F40" s="899"/>
      <c r="G40" s="899"/>
      <c r="H40" s="899"/>
      <c r="I40" s="899"/>
    </row>
    <row r="41" spans="1:10" ht="11.25" customHeight="1" x14ac:dyDescent="0.2">
      <c r="A41" s="205" t="s">
        <v>506</v>
      </c>
      <c r="B41" s="209"/>
      <c r="C41" s="209"/>
      <c r="D41" s="209"/>
      <c r="E41" s="209"/>
      <c r="F41" s="209"/>
      <c r="G41" s="209"/>
      <c r="H41" s="209"/>
      <c r="I41" s="209"/>
    </row>
    <row r="42" spans="1:10" ht="11.25" customHeight="1" x14ac:dyDescent="0.2">
      <c r="A42" s="205" t="s">
        <v>751</v>
      </c>
      <c r="B42" s="209"/>
      <c r="C42" s="209"/>
      <c r="D42" s="209"/>
      <c r="E42" s="209"/>
      <c r="F42" s="209"/>
      <c r="G42" s="209"/>
      <c r="H42" s="209"/>
      <c r="I42" s="209"/>
    </row>
    <row r="43" spans="1:10" ht="11.25" customHeight="1" x14ac:dyDescent="0.2">
      <c r="A43" s="899" t="s">
        <v>1571</v>
      </c>
      <c r="B43" s="899"/>
      <c r="C43" s="899"/>
      <c r="D43" s="899"/>
      <c r="E43" s="899"/>
      <c r="F43" s="899"/>
      <c r="G43" s="899"/>
      <c r="H43" s="899"/>
      <c r="I43" s="899"/>
    </row>
    <row r="44" spans="1:10" ht="11.25" customHeight="1" x14ac:dyDescent="0.2">
      <c r="A44" s="899"/>
      <c r="B44" s="899"/>
      <c r="C44" s="899"/>
      <c r="D44" s="899"/>
      <c r="E44" s="899"/>
      <c r="F44" s="899"/>
      <c r="G44" s="899"/>
      <c r="H44" s="899"/>
      <c r="I44" s="899"/>
    </row>
    <row r="45" spans="1:10" ht="11.25" customHeight="1" x14ac:dyDescent="0.2">
      <c r="A45" s="2" t="s">
        <v>1586</v>
      </c>
      <c r="B45" s="25"/>
      <c r="C45" s="25"/>
      <c r="D45" s="25"/>
      <c r="E45" s="25"/>
      <c r="F45" s="25"/>
      <c r="G45" s="25"/>
      <c r="H45" s="25"/>
      <c r="I45" s="25"/>
      <c r="J45" s="25"/>
    </row>
    <row r="46" spans="1:10" ht="11.25" customHeight="1" x14ac:dyDescent="0.2">
      <c r="A46" s="2" t="s">
        <v>1587</v>
      </c>
      <c r="B46" s="25"/>
      <c r="C46" s="25"/>
      <c r="D46" s="25"/>
      <c r="E46" s="25"/>
      <c r="F46" s="25"/>
      <c r="G46" s="25"/>
      <c r="H46" s="25"/>
      <c r="I46" s="25"/>
      <c r="J46" s="25"/>
    </row>
    <row r="47" spans="1:10" x14ac:dyDescent="0.2">
      <c r="A47" s="798" t="s">
        <v>1574</v>
      </c>
      <c r="B47" s="798"/>
      <c r="C47" s="798"/>
      <c r="D47" s="798"/>
      <c r="E47" s="798"/>
      <c r="F47" s="798"/>
      <c r="G47" s="798"/>
      <c r="H47" s="798"/>
      <c r="I47" s="798"/>
      <c r="J47" s="25"/>
    </row>
    <row r="48" spans="1:10" x14ac:dyDescent="0.2">
      <c r="A48" s="798"/>
      <c r="B48" s="798"/>
      <c r="C48" s="798"/>
      <c r="D48" s="798"/>
      <c r="E48" s="798"/>
      <c r="F48" s="798"/>
      <c r="G48" s="798"/>
      <c r="H48" s="798"/>
      <c r="I48" s="798"/>
      <c r="J48" s="25"/>
    </row>
    <row r="49" spans="1:11" x14ac:dyDescent="0.2">
      <c r="A49" s="798"/>
      <c r="B49" s="798"/>
      <c r="C49" s="798"/>
      <c r="D49" s="798"/>
      <c r="E49" s="798"/>
      <c r="F49" s="798"/>
      <c r="G49" s="798"/>
      <c r="H49" s="798"/>
      <c r="I49" s="798"/>
      <c r="J49" s="25"/>
    </row>
    <row r="50" spans="1:11" x14ac:dyDescent="0.2">
      <c r="A50" s="990" t="s">
        <v>1588</v>
      </c>
      <c r="B50" s="990"/>
      <c r="C50" s="990"/>
      <c r="D50" s="990"/>
      <c r="E50" s="990"/>
      <c r="F50" s="990"/>
      <c r="G50" s="990"/>
      <c r="H50" s="990"/>
      <c r="I50" s="990"/>
      <c r="J50" s="354"/>
      <c r="K50" s="354"/>
    </row>
    <row r="51" spans="1:11" x14ac:dyDescent="0.2">
      <c r="A51" s="990"/>
      <c r="B51" s="990"/>
      <c r="C51" s="990"/>
      <c r="D51" s="990"/>
      <c r="E51" s="990"/>
      <c r="F51" s="990"/>
      <c r="G51" s="990"/>
      <c r="H51" s="990"/>
      <c r="I51" s="990"/>
    </row>
    <row r="52" spans="1:11" x14ac:dyDescent="0.2">
      <c r="A52" s="205"/>
    </row>
  </sheetData>
  <mergeCells count="12">
    <mergeCell ref="A39:I40"/>
    <mergeCell ref="A43:I44"/>
    <mergeCell ref="A47:I49"/>
    <mergeCell ref="A50:I51"/>
    <mergeCell ref="A5:A6"/>
    <mergeCell ref="B5:C5"/>
    <mergeCell ref="D5:E5"/>
    <mergeCell ref="F5:G5"/>
    <mergeCell ref="H5:I6"/>
    <mergeCell ref="B6:C6"/>
    <mergeCell ref="D6:E6"/>
    <mergeCell ref="F6:G6"/>
  </mergeCells>
  <hyperlinks>
    <hyperlink ref="I1" location="Índice!A1" display="(Voltar ao índice)"/>
  </hyperlinks>
  <pageMargins left="0.511811024" right="0.511811024" top="0.78740157499999996" bottom="0.78740157499999996" header="0.31496062000000002" footer="0.31496062000000002"/>
  <pageSetup paperSize="9"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zoomScaleNormal="100" workbookViewId="0">
      <pane xSplit="1" topLeftCell="B1" activePane="topRight" state="frozen"/>
      <selection activeCell="G23" sqref="G23"/>
      <selection pane="topRight" activeCell="B1" sqref="B1"/>
    </sheetView>
  </sheetViews>
  <sheetFormatPr defaultColWidth="9.28515625" defaultRowHeight="11.25" x14ac:dyDescent="0.2"/>
  <cols>
    <col min="1" max="1" width="17.28515625" style="27" customWidth="1"/>
    <col min="2" max="19" width="9.28515625" style="27" customWidth="1"/>
    <col min="20" max="16384" width="9.28515625" style="27"/>
  </cols>
  <sheetData>
    <row r="1" spans="1:22" x14ac:dyDescent="0.2">
      <c r="A1" s="26" t="s">
        <v>1589</v>
      </c>
      <c r="S1" s="3" t="s">
        <v>460</v>
      </c>
    </row>
    <row r="2" spans="1:22" x14ac:dyDescent="0.2">
      <c r="A2" s="27" t="s">
        <v>1590</v>
      </c>
    </row>
    <row r="3" spans="1:22" x14ac:dyDescent="0.2">
      <c r="A3" s="27" t="s">
        <v>775</v>
      </c>
      <c r="J3" s="39"/>
      <c r="M3" s="39"/>
    </row>
    <row r="5" spans="1:22" ht="15" customHeight="1" x14ac:dyDescent="0.2">
      <c r="A5" s="915" t="s">
        <v>463</v>
      </c>
      <c r="B5" s="873" t="s">
        <v>1591</v>
      </c>
      <c r="C5" s="873"/>
      <c r="D5" s="873"/>
      <c r="E5" s="873"/>
      <c r="F5" s="873"/>
      <c r="G5" s="873"/>
      <c r="H5" s="873" t="s">
        <v>1592</v>
      </c>
      <c r="I5" s="873"/>
      <c r="J5" s="873"/>
      <c r="K5" s="873"/>
      <c r="L5" s="873"/>
      <c r="M5" s="873"/>
      <c r="N5" s="873" t="s">
        <v>1593</v>
      </c>
      <c r="O5" s="873"/>
      <c r="P5" s="873"/>
      <c r="Q5" s="873"/>
      <c r="R5" s="873"/>
      <c r="S5" s="873"/>
    </row>
    <row r="6" spans="1:22" ht="22.5" customHeight="1" x14ac:dyDescent="0.2">
      <c r="A6" s="893"/>
      <c r="B6" s="873"/>
      <c r="C6" s="873"/>
      <c r="D6" s="873"/>
      <c r="E6" s="873"/>
      <c r="F6" s="873"/>
      <c r="G6" s="873"/>
      <c r="H6" s="873"/>
      <c r="I6" s="873"/>
      <c r="J6" s="873"/>
      <c r="K6" s="873"/>
      <c r="L6" s="873"/>
      <c r="M6" s="873"/>
      <c r="N6" s="873"/>
      <c r="O6" s="873"/>
      <c r="P6" s="873"/>
      <c r="Q6" s="873"/>
      <c r="R6" s="873"/>
      <c r="S6" s="873"/>
    </row>
    <row r="7" spans="1:22" ht="15" customHeight="1" x14ac:dyDescent="0.2">
      <c r="A7" s="893"/>
      <c r="B7" s="819" t="s">
        <v>639</v>
      </c>
      <c r="C7" s="821"/>
      <c r="D7" s="819" t="s">
        <v>637</v>
      </c>
      <c r="E7" s="821"/>
      <c r="F7" s="819" t="s">
        <v>763</v>
      </c>
      <c r="G7" s="821"/>
      <c r="H7" s="819" t="s">
        <v>639</v>
      </c>
      <c r="I7" s="821"/>
      <c r="J7" s="819" t="s">
        <v>637</v>
      </c>
      <c r="K7" s="821"/>
      <c r="L7" s="819" t="s">
        <v>763</v>
      </c>
      <c r="M7" s="821"/>
      <c r="N7" s="819" t="s">
        <v>639</v>
      </c>
      <c r="O7" s="821"/>
      <c r="P7" s="819" t="s">
        <v>637</v>
      </c>
      <c r="Q7" s="821"/>
      <c r="R7" s="819" t="s">
        <v>763</v>
      </c>
      <c r="S7" s="821"/>
    </row>
    <row r="8" spans="1:22" ht="21" customHeight="1" x14ac:dyDescent="0.2">
      <c r="A8" s="893"/>
      <c r="B8" s="7">
        <v>2021</v>
      </c>
      <c r="C8" s="7">
        <v>2022</v>
      </c>
      <c r="D8" s="7">
        <v>2021</v>
      </c>
      <c r="E8" s="7">
        <v>2022</v>
      </c>
      <c r="F8" s="7">
        <v>2021</v>
      </c>
      <c r="G8" s="7">
        <v>2022</v>
      </c>
      <c r="H8" s="7">
        <v>2021</v>
      </c>
      <c r="I8" s="7">
        <v>2022</v>
      </c>
      <c r="J8" s="7">
        <v>2021</v>
      </c>
      <c r="K8" s="7">
        <v>2022</v>
      </c>
      <c r="L8" s="7">
        <v>2021</v>
      </c>
      <c r="M8" s="7">
        <v>2022</v>
      </c>
      <c r="N8" s="7">
        <v>2021</v>
      </c>
      <c r="O8" s="7">
        <v>2022</v>
      </c>
      <c r="P8" s="7">
        <v>2021</v>
      </c>
      <c r="Q8" s="7">
        <v>2022</v>
      </c>
      <c r="R8" s="7">
        <v>2021</v>
      </c>
      <c r="S8" s="7">
        <v>2022</v>
      </c>
    </row>
    <row r="9" spans="1:22" x14ac:dyDescent="0.2">
      <c r="A9" s="42"/>
      <c r="D9" s="35"/>
      <c r="L9" s="35"/>
      <c r="R9" s="11"/>
      <c r="S9" s="11"/>
    </row>
    <row r="10" spans="1:22" x14ac:dyDescent="0.2">
      <c r="A10" s="10" t="s">
        <v>475</v>
      </c>
      <c r="B10" s="11">
        <v>5306</v>
      </c>
      <c r="C10" s="11">
        <v>5426</v>
      </c>
      <c r="D10" s="11">
        <v>218</v>
      </c>
      <c r="E10" s="11">
        <v>129</v>
      </c>
      <c r="F10" s="11">
        <v>5524</v>
      </c>
      <c r="G10" s="11">
        <v>5555</v>
      </c>
      <c r="H10" s="11">
        <v>769947</v>
      </c>
      <c r="I10" s="11">
        <v>781481</v>
      </c>
      <c r="J10" s="11">
        <v>45218</v>
      </c>
      <c r="K10" s="11">
        <v>45259</v>
      </c>
      <c r="L10" s="11">
        <v>815165</v>
      </c>
      <c r="M10" s="11">
        <v>826740</v>
      </c>
      <c r="N10" s="11">
        <v>775253</v>
      </c>
      <c r="O10" s="11">
        <v>786907</v>
      </c>
      <c r="P10" s="11">
        <v>45436</v>
      </c>
      <c r="Q10" s="11">
        <v>45388</v>
      </c>
      <c r="R10" s="11">
        <v>820689</v>
      </c>
      <c r="S10" s="11">
        <v>832295</v>
      </c>
      <c r="T10" s="588"/>
      <c r="U10" s="39"/>
      <c r="V10" s="39"/>
    </row>
    <row r="11" spans="1:22" x14ac:dyDescent="0.2">
      <c r="A11" s="35"/>
      <c r="C11" s="16"/>
      <c r="D11" s="16"/>
      <c r="E11" s="16"/>
      <c r="F11" s="16"/>
      <c r="G11" s="16"/>
      <c r="H11" s="13"/>
      <c r="I11" s="13"/>
      <c r="N11" s="589"/>
      <c r="O11" s="589"/>
      <c r="P11" s="589"/>
      <c r="Q11" s="589"/>
      <c r="R11" s="589"/>
      <c r="S11" s="589"/>
      <c r="T11" s="588"/>
      <c r="U11" s="39"/>
      <c r="V11" s="39"/>
    </row>
    <row r="12" spans="1:22" x14ac:dyDescent="0.2">
      <c r="A12" s="584" t="s">
        <v>476</v>
      </c>
      <c r="B12" s="16">
        <v>13</v>
      </c>
      <c r="C12" s="16">
        <v>69</v>
      </c>
      <c r="D12" s="16" t="s">
        <v>477</v>
      </c>
      <c r="E12" s="16">
        <v>4</v>
      </c>
      <c r="F12" s="16">
        <v>13</v>
      </c>
      <c r="G12" s="16">
        <v>73</v>
      </c>
      <c r="H12" s="16">
        <v>6110</v>
      </c>
      <c r="I12" s="16">
        <v>5323</v>
      </c>
      <c r="J12" s="16">
        <v>716</v>
      </c>
      <c r="K12" s="16">
        <v>620</v>
      </c>
      <c r="L12" s="16">
        <v>6826</v>
      </c>
      <c r="M12" s="16">
        <v>5943</v>
      </c>
      <c r="N12" s="16">
        <v>6123</v>
      </c>
      <c r="O12" s="16">
        <v>5392</v>
      </c>
      <c r="P12" s="16">
        <v>716</v>
      </c>
      <c r="Q12" s="16">
        <v>624</v>
      </c>
      <c r="R12" s="16">
        <v>6839</v>
      </c>
      <c r="S12" s="16">
        <v>6016</v>
      </c>
      <c r="T12" s="588"/>
      <c r="U12" s="39"/>
      <c r="V12" s="39"/>
    </row>
    <row r="13" spans="1:22" x14ac:dyDescent="0.2">
      <c r="A13" s="582" t="s">
        <v>478</v>
      </c>
      <c r="B13" s="13">
        <v>31</v>
      </c>
      <c r="C13" s="13">
        <v>16</v>
      </c>
      <c r="D13" s="13" t="s">
        <v>477</v>
      </c>
      <c r="E13" s="13" t="s">
        <v>477</v>
      </c>
      <c r="F13" s="13">
        <v>31</v>
      </c>
      <c r="G13" s="13">
        <v>16</v>
      </c>
      <c r="H13" s="13">
        <v>9998</v>
      </c>
      <c r="I13" s="13">
        <v>11400</v>
      </c>
      <c r="J13" s="13">
        <v>524</v>
      </c>
      <c r="K13" s="13">
        <v>633</v>
      </c>
      <c r="L13" s="13">
        <v>10522</v>
      </c>
      <c r="M13" s="13">
        <v>12033</v>
      </c>
      <c r="N13" s="13">
        <v>10029</v>
      </c>
      <c r="O13" s="13">
        <v>11416</v>
      </c>
      <c r="P13" s="13">
        <v>524</v>
      </c>
      <c r="Q13" s="13">
        <v>633</v>
      </c>
      <c r="R13" s="13">
        <v>10553</v>
      </c>
      <c r="S13" s="13">
        <v>12049</v>
      </c>
      <c r="T13" s="588"/>
      <c r="U13" s="39"/>
      <c r="V13" s="39"/>
    </row>
    <row r="14" spans="1:22" x14ac:dyDescent="0.2">
      <c r="A14" s="582" t="s">
        <v>479</v>
      </c>
      <c r="B14" s="76" t="s">
        <v>477</v>
      </c>
      <c r="C14" s="76" t="s">
        <v>477</v>
      </c>
      <c r="D14" s="76" t="s">
        <v>477</v>
      </c>
      <c r="E14" s="76" t="s">
        <v>477</v>
      </c>
      <c r="F14" s="76" t="s">
        <v>477</v>
      </c>
      <c r="G14" s="13" t="s">
        <v>477</v>
      </c>
      <c r="H14" s="13">
        <v>2684</v>
      </c>
      <c r="I14" s="13">
        <v>2854</v>
      </c>
      <c r="J14" s="13">
        <v>121</v>
      </c>
      <c r="K14" s="13">
        <v>123</v>
      </c>
      <c r="L14" s="13">
        <v>2805</v>
      </c>
      <c r="M14" s="13">
        <v>2977</v>
      </c>
      <c r="N14" s="13">
        <v>2684</v>
      </c>
      <c r="O14" s="13">
        <v>2854</v>
      </c>
      <c r="P14" s="13">
        <v>121</v>
      </c>
      <c r="Q14" s="13">
        <v>123</v>
      </c>
      <c r="R14" s="13">
        <v>2805</v>
      </c>
      <c r="S14" s="13">
        <v>2977</v>
      </c>
      <c r="T14" s="588"/>
      <c r="U14" s="39"/>
      <c r="V14" s="39"/>
    </row>
    <row r="15" spans="1:22" x14ac:dyDescent="0.2">
      <c r="A15" s="582" t="s">
        <v>480</v>
      </c>
      <c r="B15" s="13">
        <v>1104</v>
      </c>
      <c r="C15" s="13">
        <v>785</v>
      </c>
      <c r="D15" s="13">
        <v>15</v>
      </c>
      <c r="E15" s="13">
        <v>1</v>
      </c>
      <c r="F15" s="13">
        <v>1119</v>
      </c>
      <c r="G15" s="13">
        <v>786</v>
      </c>
      <c r="H15" s="13">
        <v>12852</v>
      </c>
      <c r="I15" s="13">
        <v>11869</v>
      </c>
      <c r="J15" s="13">
        <v>937</v>
      </c>
      <c r="K15" s="13">
        <v>616</v>
      </c>
      <c r="L15" s="13">
        <v>13789</v>
      </c>
      <c r="M15" s="13">
        <v>12485</v>
      </c>
      <c r="N15" s="13">
        <v>13956</v>
      </c>
      <c r="O15" s="13">
        <v>12654</v>
      </c>
      <c r="P15" s="13">
        <v>952</v>
      </c>
      <c r="Q15" s="13">
        <v>617</v>
      </c>
      <c r="R15" s="13">
        <v>14908</v>
      </c>
      <c r="S15" s="13">
        <v>13271</v>
      </c>
      <c r="T15" s="588"/>
      <c r="U15" s="39"/>
      <c r="V15" s="39"/>
    </row>
    <row r="16" spans="1:22" x14ac:dyDescent="0.2">
      <c r="A16" s="582" t="s">
        <v>482</v>
      </c>
      <c r="B16" s="13">
        <v>1152</v>
      </c>
      <c r="C16" s="13">
        <v>592</v>
      </c>
      <c r="D16" s="13">
        <v>37</v>
      </c>
      <c r="E16" s="13">
        <v>26</v>
      </c>
      <c r="F16" s="13">
        <v>1189</v>
      </c>
      <c r="G16" s="13">
        <v>618</v>
      </c>
      <c r="H16" s="13">
        <v>14016</v>
      </c>
      <c r="I16" s="13">
        <v>16056</v>
      </c>
      <c r="J16" s="13">
        <v>467</v>
      </c>
      <c r="K16" s="13">
        <v>443</v>
      </c>
      <c r="L16" s="13">
        <v>14483</v>
      </c>
      <c r="M16" s="13">
        <v>16499</v>
      </c>
      <c r="N16" s="13">
        <v>15168</v>
      </c>
      <c r="O16" s="13">
        <v>16648</v>
      </c>
      <c r="P16" s="13">
        <v>504</v>
      </c>
      <c r="Q16" s="13">
        <v>469</v>
      </c>
      <c r="R16" s="13">
        <v>15672</v>
      </c>
      <c r="S16" s="13">
        <v>17117</v>
      </c>
      <c r="T16" s="588"/>
      <c r="U16" s="39"/>
      <c r="V16" s="39"/>
    </row>
    <row r="17" spans="1:22" x14ac:dyDescent="0.2">
      <c r="A17" s="582" t="s">
        <v>483</v>
      </c>
      <c r="B17" s="13">
        <v>197</v>
      </c>
      <c r="C17" s="13" t="s">
        <v>477</v>
      </c>
      <c r="D17" s="13">
        <v>6</v>
      </c>
      <c r="E17" s="13" t="s">
        <v>477</v>
      </c>
      <c r="F17" s="13">
        <v>203</v>
      </c>
      <c r="G17" s="13" t="s">
        <v>477</v>
      </c>
      <c r="H17" s="13">
        <v>34238</v>
      </c>
      <c r="I17" s="13">
        <v>34939</v>
      </c>
      <c r="J17" s="13">
        <v>2534</v>
      </c>
      <c r="K17" s="13">
        <v>2316</v>
      </c>
      <c r="L17" s="13">
        <v>36772</v>
      </c>
      <c r="M17" s="13">
        <v>37255</v>
      </c>
      <c r="N17" s="13">
        <v>34435</v>
      </c>
      <c r="O17" s="13">
        <v>34939</v>
      </c>
      <c r="P17" s="13">
        <v>2540</v>
      </c>
      <c r="Q17" s="13">
        <v>2316</v>
      </c>
      <c r="R17" s="13">
        <v>36975</v>
      </c>
      <c r="S17" s="13">
        <v>37255</v>
      </c>
      <c r="T17" s="588"/>
      <c r="U17" s="39"/>
      <c r="V17" s="39"/>
    </row>
    <row r="18" spans="1:22" x14ac:dyDescent="0.2">
      <c r="A18" s="582" t="s">
        <v>484</v>
      </c>
      <c r="B18" s="13">
        <v>104</v>
      </c>
      <c r="C18" s="13">
        <v>135</v>
      </c>
      <c r="D18" s="13" t="s">
        <v>477</v>
      </c>
      <c r="E18" s="13" t="s">
        <v>477</v>
      </c>
      <c r="F18" s="13">
        <v>104</v>
      </c>
      <c r="G18" s="13">
        <v>135</v>
      </c>
      <c r="H18" s="13">
        <v>26272</v>
      </c>
      <c r="I18" s="13">
        <v>25946</v>
      </c>
      <c r="J18" s="13">
        <v>1376</v>
      </c>
      <c r="K18" s="13">
        <v>1339</v>
      </c>
      <c r="L18" s="13">
        <v>27648</v>
      </c>
      <c r="M18" s="13">
        <v>27285</v>
      </c>
      <c r="N18" s="13">
        <v>26376</v>
      </c>
      <c r="O18" s="13">
        <v>26081</v>
      </c>
      <c r="P18" s="13">
        <v>1376</v>
      </c>
      <c r="Q18" s="13">
        <v>1339</v>
      </c>
      <c r="R18" s="13">
        <v>27752</v>
      </c>
      <c r="S18" s="13">
        <v>27420</v>
      </c>
      <c r="T18" s="588"/>
      <c r="U18" s="39"/>
      <c r="V18" s="39"/>
    </row>
    <row r="19" spans="1:22" x14ac:dyDescent="0.2">
      <c r="A19" s="582" t="s">
        <v>485</v>
      </c>
      <c r="B19" s="13">
        <v>39</v>
      </c>
      <c r="C19" s="13">
        <v>38</v>
      </c>
      <c r="D19" s="13">
        <v>2</v>
      </c>
      <c r="E19" s="13">
        <v>2</v>
      </c>
      <c r="F19" s="13">
        <v>41</v>
      </c>
      <c r="G19" s="13">
        <v>40</v>
      </c>
      <c r="H19" s="13">
        <v>22291</v>
      </c>
      <c r="I19" s="13">
        <v>22010</v>
      </c>
      <c r="J19" s="13">
        <v>1156</v>
      </c>
      <c r="K19" s="13">
        <v>1129</v>
      </c>
      <c r="L19" s="13">
        <v>23447</v>
      </c>
      <c r="M19" s="13">
        <v>23139</v>
      </c>
      <c r="N19" s="13">
        <v>22330</v>
      </c>
      <c r="O19" s="13">
        <v>22048</v>
      </c>
      <c r="P19" s="13">
        <v>1158</v>
      </c>
      <c r="Q19" s="13">
        <v>1131</v>
      </c>
      <c r="R19" s="13">
        <v>23488</v>
      </c>
      <c r="S19" s="13">
        <v>23179</v>
      </c>
      <c r="T19" s="588"/>
      <c r="U19" s="39"/>
      <c r="V19" s="39"/>
    </row>
    <row r="20" spans="1:22" x14ac:dyDescent="0.2">
      <c r="A20" s="582" t="s">
        <v>486</v>
      </c>
      <c r="B20" s="13">
        <v>11</v>
      </c>
      <c r="C20" s="13">
        <v>52</v>
      </c>
      <c r="D20" s="13">
        <v>4</v>
      </c>
      <c r="E20" s="13">
        <v>3</v>
      </c>
      <c r="F20" s="13">
        <v>15</v>
      </c>
      <c r="G20" s="13">
        <v>55</v>
      </c>
      <c r="H20" s="13">
        <v>24700</v>
      </c>
      <c r="I20" s="13">
        <v>25383</v>
      </c>
      <c r="J20" s="13">
        <v>1665</v>
      </c>
      <c r="K20" s="13">
        <v>1351</v>
      </c>
      <c r="L20" s="13">
        <v>26365</v>
      </c>
      <c r="M20" s="13">
        <v>26734</v>
      </c>
      <c r="N20" s="13">
        <v>24711</v>
      </c>
      <c r="O20" s="13">
        <v>25435</v>
      </c>
      <c r="P20" s="13">
        <v>1669</v>
      </c>
      <c r="Q20" s="13">
        <v>1354</v>
      </c>
      <c r="R20" s="13">
        <v>26380</v>
      </c>
      <c r="S20" s="13">
        <v>26789</v>
      </c>
      <c r="T20" s="588"/>
      <c r="U20" s="39"/>
      <c r="V20" s="39"/>
    </row>
    <row r="21" spans="1:22" x14ac:dyDescent="0.2">
      <c r="A21" s="582" t="s">
        <v>487</v>
      </c>
      <c r="B21" s="76" t="s">
        <v>477</v>
      </c>
      <c r="C21" s="76">
        <v>27</v>
      </c>
      <c r="D21" s="76" t="s">
        <v>477</v>
      </c>
      <c r="E21" s="76" t="s">
        <v>477</v>
      </c>
      <c r="F21" s="76" t="s">
        <v>477</v>
      </c>
      <c r="G21" s="13">
        <v>27</v>
      </c>
      <c r="H21" s="13">
        <v>12559</v>
      </c>
      <c r="I21" s="13">
        <v>12146</v>
      </c>
      <c r="J21" s="13">
        <v>547</v>
      </c>
      <c r="K21" s="13">
        <v>478</v>
      </c>
      <c r="L21" s="13">
        <v>13106</v>
      </c>
      <c r="M21" s="13">
        <v>12624</v>
      </c>
      <c r="N21" s="13">
        <v>12559</v>
      </c>
      <c r="O21" s="13">
        <v>12173</v>
      </c>
      <c r="P21" s="13">
        <v>547</v>
      </c>
      <c r="Q21" s="13">
        <v>478</v>
      </c>
      <c r="R21" s="13">
        <v>13106</v>
      </c>
      <c r="S21" s="13">
        <v>12651</v>
      </c>
      <c r="T21" s="588"/>
      <c r="U21" s="39"/>
      <c r="V21" s="39"/>
    </row>
    <row r="22" spans="1:22" x14ac:dyDescent="0.2">
      <c r="A22" s="582" t="s">
        <v>488</v>
      </c>
      <c r="B22" s="13">
        <v>48</v>
      </c>
      <c r="C22" s="13">
        <v>80</v>
      </c>
      <c r="D22" s="13">
        <v>8</v>
      </c>
      <c r="E22" s="13">
        <v>11</v>
      </c>
      <c r="F22" s="13">
        <v>56</v>
      </c>
      <c r="G22" s="13">
        <v>91</v>
      </c>
      <c r="H22" s="13">
        <v>15946</v>
      </c>
      <c r="I22" s="13">
        <v>18326</v>
      </c>
      <c r="J22" s="13">
        <v>1164</v>
      </c>
      <c r="K22" s="13">
        <v>1508</v>
      </c>
      <c r="L22" s="13">
        <v>17110</v>
      </c>
      <c r="M22" s="13">
        <v>19834</v>
      </c>
      <c r="N22" s="13">
        <v>15994</v>
      </c>
      <c r="O22" s="13">
        <v>18406</v>
      </c>
      <c r="P22" s="13">
        <v>1172</v>
      </c>
      <c r="Q22" s="13">
        <v>1519</v>
      </c>
      <c r="R22" s="13">
        <v>17166</v>
      </c>
      <c r="S22" s="13">
        <v>19925</v>
      </c>
      <c r="T22" s="588"/>
      <c r="U22" s="39"/>
      <c r="V22" s="39"/>
    </row>
    <row r="23" spans="1:22" x14ac:dyDescent="0.2">
      <c r="A23" s="582" t="s">
        <v>602</v>
      </c>
      <c r="B23" s="13">
        <v>235</v>
      </c>
      <c r="C23" s="13">
        <v>295</v>
      </c>
      <c r="D23" s="13">
        <v>36</v>
      </c>
      <c r="E23" s="13">
        <v>23</v>
      </c>
      <c r="F23" s="13">
        <v>271</v>
      </c>
      <c r="G23" s="13">
        <v>318</v>
      </c>
      <c r="H23" s="13">
        <v>19450</v>
      </c>
      <c r="I23" s="13">
        <v>20003</v>
      </c>
      <c r="J23" s="13">
        <v>1476</v>
      </c>
      <c r="K23" s="13">
        <v>1685</v>
      </c>
      <c r="L23" s="13">
        <v>20926</v>
      </c>
      <c r="M23" s="13">
        <v>21688</v>
      </c>
      <c r="N23" s="13">
        <v>19685</v>
      </c>
      <c r="O23" s="13">
        <v>20298</v>
      </c>
      <c r="P23" s="13">
        <v>1512</v>
      </c>
      <c r="Q23" s="13">
        <v>1708</v>
      </c>
      <c r="R23" s="13">
        <v>21197</v>
      </c>
      <c r="S23" s="13">
        <v>22006</v>
      </c>
      <c r="T23" s="588"/>
      <c r="U23" s="39"/>
      <c r="V23" s="39"/>
    </row>
    <row r="24" spans="1:22" x14ac:dyDescent="0.2">
      <c r="A24" s="582" t="s">
        <v>604</v>
      </c>
      <c r="B24" s="13">
        <v>98</v>
      </c>
      <c r="C24" s="13">
        <v>78</v>
      </c>
      <c r="D24" s="13">
        <v>2</v>
      </c>
      <c r="E24" s="13">
        <v>1</v>
      </c>
      <c r="F24" s="13">
        <v>100</v>
      </c>
      <c r="G24" s="13">
        <v>79</v>
      </c>
      <c r="H24" s="13">
        <v>67314</v>
      </c>
      <c r="I24" s="13">
        <v>66938</v>
      </c>
      <c r="J24" s="13">
        <v>3173</v>
      </c>
      <c r="K24" s="13">
        <v>3013</v>
      </c>
      <c r="L24" s="13">
        <v>70487</v>
      </c>
      <c r="M24" s="13">
        <v>69951</v>
      </c>
      <c r="N24" s="13">
        <v>67412</v>
      </c>
      <c r="O24" s="13">
        <v>67016</v>
      </c>
      <c r="P24" s="13">
        <v>3175</v>
      </c>
      <c r="Q24" s="13">
        <v>3014</v>
      </c>
      <c r="R24" s="13">
        <v>70587</v>
      </c>
      <c r="S24" s="13">
        <v>70030</v>
      </c>
      <c r="T24" s="588"/>
      <c r="U24" s="39"/>
      <c r="V24" s="39"/>
    </row>
    <row r="25" spans="1:22" ht="9.6" customHeight="1" x14ac:dyDescent="0.2">
      <c r="A25" s="582" t="s">
        <v>491</v>
      </c>
      <c r="B25" s="13">
        <v>268</v>
      </c>
      <c r="C25" s="13">
        <v>32</v>
      </c>
      <c r="D25" s="13">
        <v>1</v>
      </c>
      <c r="E25" s="13">
        <v>7</v>
      </c>
      <c r="F25" s="13">
        <v>269</v>
      </c>
      <c r="G25" s="13">
        <v>39</v>
      </c>
      <c r="H25" s="13">
        <v>18499</v>
      </c>
      <c r="I25" s="13">
        <v>18662</v>
      </c>
      <c r="J25" s="13">
        <v>1073</v>
      </c>
      <c r="K25" s="13">
        <v>1056</v>
      </c>
      <c r="L25" s="13">
        <v>19572</v>
      </c>
      <c r="M25" s="13">
        <v>19718</v>
      </c>
      <c r="N25" s="13">
        <v>18767</v>
      </c>
      <c r="O25" s="13">
        <v>18694</v>
      </c>
      <c r="P25" s="13">
        <v>1074</v>
      </c>
      <c r="Q25" s="13">
        <v>1063</v>
      </c>
      <c r="R25" s="13">
        <v>19841</v>
      </c>
      <c r="S25" s="13">
        <v>19757</v>
      </c>
      <c r="T25" s="588"/>
      <c r="U25" s="39"/>
      <c r="V25" s="39"/>
    </row>
    <row r="26" spans="1:22" x14ac:dyDescent="0.2">
      <c r="A26" s="582" t="s">
        <v>598</v>
      </c>
      <c r="B26" s="13">
        <v>24</v>
      </c>
      <c r="C26" s="13">
        <v>20</v>
      </c>
      <c r="D26" s="13" t="s">
        <v>477</v>
      </c>
      <c r="E26" s="13">
        <v>2</v>
      </c>
      <c r="F26" s="13">
        <v>24</v>
      </c>
      <c r="G26" s="13">
        <v>22</v>
      </c>
      <c r="H26" s="13">
        <v>11989</v>
      </c>
      <c r="I26" s="13">
        <v>12160</v>
      </c>
      <c r="J26" s="13">
        <v>599</v>
      </c>
      <c r="K26" s="13">
        <v>642</v>
      </c>
      <c r="L26" s="13">
        <v>12588</v>
      </c>
      <c r="M26" s="13">
        <v>12802</v>
      </c>
      <c r="N26" s="13">
        <v>12013</v>
      </c>
      <c r="O26" s="13">
        <v>12180</v>
      </c>
      <c r="P26" s="13">
        <v>599</v>
      </c>
      <c r="Q26" s="13">
        <v>644</v>
      </c>
      <c r="R26" s="13">
        <v>12612</v>
      </c>
      <c r="S26" s="13">
        <v>12824</v>
      </c>
      <c r="T26" s="588"/>
      <c r="U26" s="39"/>
      <c r="V26" s="39"/>
    </row>
    <row r="27" spans="1:22" x14ac:dyDescent="0.2">
      <c r="A27" s="582" t="s">
        <v>493</v>
      </c>
      <c r="B27" s="13">
        <v>179</v>
      </c>
      <c r="C27" s="13">
        <v>129</v>
      </c>
      <c r="D27" s="13" t="s">
        <v>477</v>
      </c>
      <c r="E27" s="13" t="s">
        <v>477</v>
      </c>
      <c r="F27" s="13">
        <v>179</v>
      </c>
      <c r="G27" s="13">
        <v>129</v>
      </c>
      <c r="H27" s="13">
        <v>70727</v>
      </c>
      <c r="I27" s="13">
        <v>79786</v>
      </c>
      <c r="J27" s="13">
        <v>6553</v>
      </c>
      <c r="K27" s="13">
        <v>7264</v>
      </c>
      <c r="L27" s="13">
        <v>77280</v>
      </c>
      <c r="M27" s="13">
        <v>87050</v>
      </c>
      <c r="N27" s="13">
        <v>70906</v>
      </c>
      <c r="O27" s="13">
        <v>79915</v>
      </c>
      <c r="P27" s="13">
        <v>6553</v>
      </c>
      <c r="Q27" s="13">
        <v>7264</v>
      </c>
      <c r="R27" s="13">
        <v>77459</v>
      </c>
      <c r="S27" s="13">
        <v>87179</v>
      </c>
      <c r="T27" s="588"/>
      <c r="U27" s="39"/>
      <c r="V27" s="39"/>
    </row>
    <row r="28" spans="1:22" x14ac:dyDescent="0.2">
      <c r="A28" s="582" t="s">
        <v>599</v>
      </c>
      <c r="B28" s="13">
        <v>77</v>
      </c>
      <c r="C28" s="13">
        <v>53</v>
      </c>
      <c r="D28" s="13">
        <v>2</v>
      </c>
      <c r="E28" s="13">
        <v>1</v>
      </c>
      <c r="F28" s="13">
        <v>79</v>
      </c>
      <c r="G28" s="13">
        <v>54</v>
      </c>
      <c r="H28" s="13">
        <v>45010</v>
      </c>
      <c r="I28" s="13">
        <v>46981</v>
      </c>
      <c r="J28" s="13">
        <v>3275</v>
      </c>
      <c r="K28" s="13">
        <v>3040</v>
      </c>
      <c r="L28" s="13">
        <v>48285</v>
      </c>
      <c r="M28" s="13">
        <v>50021</v>
      </c>
      <c r="N28" s="13">
        <v>45087</v>
      </c>
      <c r="O28" s="13">
        <v>47034</v>
      </c>
      <c r="P28" s="13">
        <v>3277</v>
      </c>
      <c r="Q28" s="13">
        <v>3041</v>
      </c>
      <c r="R28" s="13">
        <v>48364</v>
      </c>
      <c r="S28" s="13">
        <v>50075</v>
      </c>
      <c r="T28" s="588"/>
      <c r="U28" s="39"/>
      <c r="V28" s="39"/>
    </row>
    <row r="29" spans="1:22" x14ac:dyDescent="0.2">
      <c r="A29" s="582" t="s">
        <v>600</v>
      </c>
      <c r="B29" s="13">
        <v>12</v>
      </c>
      <c r="C29" s="13">
        <v>3</v>
      </c>
      <c r="D29" s="13" t="s">
        <v>477</v>
      </c>
      <c r="E29" s="13" t="s">
        <v>477</v>
      </c>
      <c r="F29" s="13">
        <v>12</v>
      </c>
      <c r="G29" s="13">
        <v>3</v>
      </c>
      <c r="H29" s="13">
        <v>5832</v>
      </c>
      <c r="I29" s="13">
        <v>5651</v>
      </c>
      <c r="J29" s="13">
        <v>263</v>
      </c>
      <c r="K29" s="13">
        <v>224</v>
      </c>
      <c r="L29" s="13">
        <v>6095</v>
      </c>
      <c r="M29" s="13">
        <v>5875</v>
      </c>
      <c r="N29" s="13">
        <v>5844</v>
      </c>
      <c r="O29" s="13">
        <v>5654</v>
      </c>
      <c r="P29" s="13">
        <v>263</v>
      </c>
      <c r="Q29" s="13">
        <v>224</v>
      </c>
      <c r="R29" s="13">
        <v>6107</v>
      </c>
      <c r="S29" s="13">
        <v>5878</v>
      </c>
      <c r="T29" s="588"/>
      <c r="U29" s="39"/>
      <c r="V29" s="39"/>
    </row>
    <row r="30" spans="1:22" x14ac:dyDescent="0.2">
      <c r="A30" s="582" t="s">
        <v>496</v>
      </c>
      <c r="B30" s="13">
        <v>188</v>
      </c>
      <c r="C30" s="13">
        <v>164</v>
      </c>
      <c r="D30" s="13">
        <v>1</v>
      </c>
      <c r="E30" s="13">
        <v>3</v>
      </c>
      <c r="F30" s="13">
        <v>189</v>
      </c>
      <c r="G30" s="13">
        <v>167</v>
      </c>
      <c r="H30" s="13">
        <v>50901</v>
      </c>
      <c r="I30" s="13">
        <v>55477</v>
      </c>
      <c r="J30" s="13">
        <v>2066</v>
      </c>
      <c r="K30" s="13">
        <v>2463</v>
      </c>
      <c r="L30" s="13">
        <v>52967</v>
      </c>
      <c r="M30" s="13">
        <v>57940</v>
      </c>
      <c r="N30" s="13">
        <v>51089</v>
      </c>
      <c r="O30" s="13">
        <v>55641</v>
      </c>
      <c r="P30" s="13">
        <v>2067</v>
      </c>
      <c r="Q30" s="13">
        <v>2466</v>
      </c>
      <c r="R30" s="13">
        <v>53156</v>
      </c>
      <c r="S30" s="13">
        <v>58107</v>
      </c>
      <c r="T30" s="588"/>
      <c r="U30" s="39"/>
      <c r="V30" s="39"/>
    </row>
    <row r="31" spans="1:22" x14ac:dyDescent="0.2">
      <c r="A31" s="582" t="s">
        <v>497</v>
      </c>
      <c r="B31" s="13">
        <v>17</v>
      </c>
      <c r="C31" s="13">
        <v>7</v>
      </c>
      <c r="D31" s="13" t="s">
        <v>477</v>
      </c>
      <c r="E31" s="13">
        <v>2</v>
      </c>
      <c r="F31" s="13">
        <v>17</v>
      </c>
      <c r="G31" s="13">
        <v>9</v>
      </c>
      <c r="H31" s="13">
        <v>10770</v>
      </c>
      <c r="I31" s="13">
        <v>11418</v>
      </c>
      <c r="J31" s="13">
        <v>667</v>
      </c>
      <c r="K31" s="13">
        <v>752</v>
      </c>
      <c r="L31" s="13">
        <v>11437</v>
      </c>
      <c r="M31" s="13">
        <v>12170</v>
      </c>
      <c r="N31" s="13">
        <v>10787</v>
      </c>
      <c r="O31" s="13">
        <v>11425</v>
      </c>
      <c r="P31" s="13">
        <v>667</v>
      </c>
      <c r="Q31" s="13">
        <v>754</v>
      </c>
      <c r="R31" s="13">
        <v>11454</v>
      </c>
      <c r="S31" s="13">
        <v>12179</v>
      </c>
      <c r="T31" s="588"/>
      <c r="U31" s="39"/>
      <c r="V31" s="39"/>
    </row>
    <row r="32" spans="1:22" x14ac:dyDescent="0.2">
      <c r="A32" s="582" t="s">
        <v>498</v>
      </c>
      <c r="B32" s="13">
        <v>93</v>
      </c>
      <c r="C32" s="13">
        <v>2097</v>
      </c>
      <c r="D32" s="13">
        <v>1</v>
      </c>
      <c r="E32" s="13" t="s">
        <v>477</v>
      </c>
      <c r="F32" s="13">
        <v>94</v>
      </c>
      <c r="G32" s="13">
        <v>2097</v>
      </c>
      <c r="H32" s="13">
        <v>39030</v>
      </c>
      <c r="I32" s="13">
        <v>37866</v>
      </c>
      <c r="J32" s="13">
        <v>2189</v>
      </c>
      <c r="K32" s="13">
        <v>2246</v>
      </c>
      <c r="L32" s="13">
        <v>41219</v>
      </c>
      <c r="M32" s="13">
        <v>40112</v>
      </c>
      <c r="N32" s="13">
        <v>39123</v>
      </c>
      <c r="O32" s="13">
        <v>39963</v>
      </c>
      <c r="P32" s="13">
        <v>2190</v>
      </c>
      <c r="Q32" s="13">
        <v>2246</v>
      </c>
      <c r="R32" s="13">
        <v>41313</v>
      </c>
      <c r="S32" s="13">
        <v>42209</v>
      </c>
      <c r="T32" s="588"/>
      <c r="U32" s="39"/>
      <c r="V32" s="39"/>
    </row>
    <row r="33" spans="1:22" x14ac:dyDescent="0.2">
      <c r="A33" s="582" t="s">
        <v>596</v>
      </c>
      <c r="B33" s="13">
        <v>22</v>
      </c>
      <c r="C33" s="13">
        <v>11</v>
      </c>
      <c r="D33" s="13" t="s">
        <v>1594</v>
      </c>
      <c r="E33" s="13" t="s">
        <v>477</v>
      </c>
      <c r="F33" s="13">
        <v>22</v>
      </c>
      <c r="G33" s="13">
        <v>11</v>
      </c>
      <c r="H33" s="13">
        <v>12087</v>
      </c>
      <c r="I33" s="13">
        <v>13776</v>
      </c>
      <c r="J33" s="13">
        <v>831</v>
      </c>
      <c r="K33" s="13">
        <v>1063</v>
      </c>
      <c r="L33" s="13">
        <v>12918</v>
      </c>
      <c r="M33" s="13">
        <v>14839</v>
      </c>
      <c r="N33" s="13">
        <v>12109</v>
      </c>
      <c r="O33" s="13">
        <v>13787</v>
      </c>
      <c r="P33" s="13">
        <v>831</v>
      </c>
      <c r="Q33" s="13">
        <v>1063</v>
      </c>
      <c r="R33" s="13">
        <v>12940</v>
      </c>
      <c r="S33" s="13">
        <v>14850</v>
      </c>
      <c r="T33" s="588"/>
      <c r="U33" s="39"/>
      <c r="V33" s="39"/>
    </row>
    <row r="34" spans="1:22" x14ac:dyDescent="0.2">
      <c r="A34" s="582" t="s">
        <v>500</v>
      </c>
      <c r="B34" s="13">
        <v>15</v>
      </c>
      <c r="C34" s="13">
        <v>21</v>
      </c>
      <c r="D34" s="13">
        <v>2</v>
      </c>
      <c r="E34" s="13">
        <v>2</v>
      </c>
      <c r="F34" s="13">
        <v>17</v>
      </c>
      <c r="G34" s="13">
        <v>23</v>
      </c>
      <c r="H34" s="13">
        <v>3730</v>
      </c>
      <c r="I34" s="13">
        <v>4138</v>
      </c>
      <c r="J34" s="13">
        <v>361</v>
      </c>
      <c r="K34" s="13">
        <v>426</v>
      </c>
      <c r="L34" s="13">
        <v>4091</v>
      </c>
      <c r="M34" s="13">
        <v>4564</v>
      </c>
      <c r="N34" s="13">
        <v>3745</v>
      </c>
      <c r="O34" s="13">
        <v>4159</v>
      </c>
      <c r="P34" s="13">
        <v>363</v>
      </c>
      <c r="Q34" s="13">
        <v>428</v>
      </c>
      <c r="R34" s="13">
        <v>4108</v>
      </c>
      <c r="S34" s="13">
        <v>4587</v>
      </c>
      <c r="T34" s="588"/>
      <c r="U34" s="39"/>
      <c r="V34" s="39"/>
    </row>
    <row r="35" spans="1:22" x14ac:dyDescent="0.2">
      <c r="A35" s="582" t="s">
        <v>501</v>
      </c>
      <c r="B35" s="13">
        <v>16</v>
      </c>
      <c r="C35" s="13">
        <v>15</v>
      </c>
      <c r="D35" s="13" t="s">
        <v>477</v>
      </c>
      <c r="E35" s="13" t="s">
        <v>477</v>
      </c>
      <c r="F35" s="13">
        <v>16</v>
      </c>
      <c r="G35" s="13">
        <v>15</v>
      </c>
      <c r="H35" s="13">
        <v>24067</v>
      </c>
      <c r="I35" s="13">
        <v>25354</v>
      </c>
      <c r="J35" s="13">
        <v>1368</v>
      </c>
      <c r="K35" s="13">
        <v>1635</v>
      </c>
      <c r="L35" s="13">
        <v>25435</v>
      </c>
      <c r="M35" s="13">
        <v>26989</v>
      </c>
      <c r="N35" s="13">
        <v>24083</v>
      </c>
      <c r="O35" s="13">
        <v>25369</v>
      </c>
      <c r="P35" s="13">
        <v>1368</v>
      </c>
      <c r="Q35" s="13">
        <v>1635</v>
      </c>
      <c r="R35" s="13">
        <v>25451</v>
      </c>
      <c r="S35" s="13">
        <v>27004</v>
      </c>
      <c r="T35" s="588"/>
      <c r="U35" s="39"/>
      <c r="V35" s="39"/>
    </row>
    <row r="36" spans="1:22" x14ac:dyDescent="0.2">
      <c r="A36" s="582" t="s">
        <v>605</v>
      </c>
      <c r="B36" s="13">
        <v>1273</v>
      </c>
      <c r="C36" s="13">
        <v>679</v>
      </c>
      <c r="D36" s="13">
        <v>93</v>
      </c>
      <c r="E36" s="13">
        <v>39</v>
      </c>
      <c r="F36" s="13">
        <v>1366</v>
      </c>
      <c r="G36" s="13">
        <v>718</v>
      </c>
      <c r="H36" s="13">
        <v>198556</v>
      </c>
      <c r="I36" s="13">
        <v>186698</v>
      </c>
      <c r="J36" s="13">
        <v>9480</v>
      </c>
      <c r="K36" s="13">
        <v>8658</v>
      </c>
      <c r="L36" s="13">
        <v>208036</v>
      </c>
      <c r="M36" s="13">
        <v>195356</v>
      </c>
      <c r="N36" s="13">
        <v>199829</v>
      </c>
      <c r="O36" s="13">
        <v>187377</v>
      </c>
      <c r="P36" s="13">
        <v>9573</v>
      </c>
      <c r="Q36" s="13">
        <v>8697</v>
      </c>
      <c r="R36" s="13">
        <v>209402</v>
      </c>
      <c r="S36" s="13">
        <v>196074</v>
      </c>
      <c r="T36" s="588"/>
      <c r="U36" s="39"/>
      <c r="V36" s="39"/>
    </row>
    <row r="37" spans="1:22" x14ac:dyDescent="0.2">
      <c r="A37" s="582" t="s">
        <v>503</v>
      </c>
      <c r="B37" s="13">
        <v>90</v>
      </c>
      <c r="C37" s="13">
        <v>28</v>
      </c>
      <c r="D37" s="13">
        <v>8</v>
      </c>
      <c r="E37" s="13">
        <v>2</v>
      </c>
      <c r="F37" s="13">
        <v>98</v>
      </c>
      <c r="G37" s="13">
        <v>30</v>
      </c>
      <c r="H37" s="13">
        <v>6301</v>
      </c>
      <c r="I37" s="13">
        <v>6391</v>
      </c>
      <c r="J37" s="13">
        <v>450</v>
      </c>
      <c r="K37" s="13">
        <v>352</v>
      </c>
      <c r="L37" s="13">
        <v>6751</v>
      </c>
      <c r="M37" s="13">
        <v>6743</v>
      </c>
      <c r="N37" s="13">
        <v>6391</v>
      </c>
      <c r="O37" s="13">
        <v>6419</v>
      </c>
      <c r="P37" s="13">
        <v>458</v>
      </c>
      <c r="Q37" s="13">
        <v>354</v>
      </c>
      <c r="R37" s="13">
        <v>6849</v>
      </c>
      <c r="S37" s="13">
        <v>6773</v>
      </c>
      <c r="T37" s="588"/>
      <c r="U37" s="39"/>
      <c r="V37" s="39"/>
    </row>
    <row r="38" spans="1:22" x14ac:dyDescent="0.2">
      <c r="A38" s="585" t="s">
        <v>504</v>
      </c>
      <c r="B38" s="81" t="s">
        <v>477</v>
      </c>
      <c r="C38" s="19" t="s">
        <v>477</v>
      </c>
      <c r="D38" s="19" t="s">
        <v>477</v>
      </c>
      <c r="E38" s="19" t="s">
        <v>477</v>
      </c>
      <c r="F38" s="19" t="s">
        <v>477</v>
      </c>
      <c r="G38" s="19" t="s">
        <v>477</v>
      </c>
      <c r="H38" s="19">
        <v>4018</v>
      </c>
      <c r="I38" s="19">
        <v>3930</v>
      </c>
      <c r="J38" s="19">
        <v>187</v>
      </c>
      <c r="K38" s="19">
        <v>184</v>
      </c>
      <c r="L38" s="19">
        <v>4205</v>
      </c>
      <c r="M38" s="590">
        <v>4114</v>
      </c>
      <c r="N38" s="19">
        <v>4018</v>
      </c>
      <c r="O38" s="19">
        <v>3930</v>
      </c>
      <c r="P38" s="19">
        <v>187</v>
      </c>
      <c r="Q38" s="19">
        <v>184</v>
      </c>
      <c r="R38" s="19">
        <v>4205</v>
      </c>
      <c r="S38" s="13">
        <v>4114</v>
      </c>
      <c r="T38" s="588"/>
      <c r="U38" s="39"/>
      <c r="V38" s="39"/>
    </row>
    <row r="39" spans="1:22" x14ac:dyDescent="0.2">
      <c r="A39" s="582"/>
      <c r="B39" s="13"/>
      <c r="C39" s="13"/>
      <c r="D39" s="13"/>
      <c r="E39" s="13"/>
      <c r="F39" s="13"/>
      <c r="G39" s="13"/>
      <c r="H39" s="13"/>
      <c r="I39" s="13"/>
      <c r="J39" s="13"/>
      <c r="K39" s="13"/>
      <c r="L39" s="13"/>
      <c r="M39" s="13"/>
      <c r="N39" s="13"/>
      <c r="O39" s="13"/>
      <c r="P39" s="13"/>
      <c r="Q39" s="13"/>
      <c r="R39" s="13"/>
      <c r="S39" s="589"/>
      <c r="T39" s="588"/>
      <c r="U39" s="39"/>
      <c r="V39" s="39"/>
    </row>
    <row r="40" spans="1:22" x14ac:dyDescent="0.2">
      <c r="A40" s="158" t="s">
        <v>1595</v>
      </c>
      <c r="B40" s="209"/>
      <c r="C40" s="209"/>
      <c r="D40" s="209"/>
      <c r="E40" s="209"/>
      <c r="F40" s="209"/>
      <c r="G40" s="209"/>
    </row>
    <row r="41" spans="1:22" x14ac:dyDescent="0.2">
      <c r="A41" s="158" t="s">
        <v>783</v>
      </c>
      <c r="B41" s="209"/>
      <c r="C41" s="209"/>
      <c r="D41" s="209"/>
      <c r="E41" s="209"/>
      <c r="F41" s="209"/>
      <c r="G41" s="209"/>
    </row>
    <row r="42" spans="1:22" x14ac:dyDescent="0.2">
      <c r="A42" s="158" t="s">
        <v>751</v>
      </c>
      <c r="B42" s="209"/>
      <c r="C42" s="209"/>
      <c r="D42" s="209"/>
      <c r="E42" s="209"/>
      <c r="F42" s="209"/>
      <c r="G42" s="209"/>
    </row>
    <row r="43" spans="1:22" x14ac:dyDescent="0.2">
      <c r="A43" s="158" t="s">
        <v>1571</v>
      </c>
    </row>
    <row r="44" spans="1:22" ht="10.15" customHeight="1" x14ac:dyDescent="0.2">
      <c r="A44" s="1010" t="s">
        <v>1596</v>
      </c>
      <c r="B44" s="1010"/>
      <c r="C44" s="1010"/>
      <c r="D44" s="1010"/>
      <c r="E44" s="1010"/>
      <c r="F44" s="1010"/>
      <c r="G44" s="1010"/>
      <c r="H44" s="1010"/>
      <c r="I44" s="1010"/>
      <c r="J44" s="1010"/>
      <c r="K44" s="1010"/>
      <c r="L44" s="1010"/>
      <c r="M44" s="1010"/>
      <c r="N44" s="1010"/>
      <c r="O44" s="1010"/>
      <c r="P44" s="1010"/>
      <c r="Q44" s="1010"/>
      <c r="R44" s="1010"/>
      <c r="S44" s="1010"/>
    </row>
    <row r="45" spans="1:22" x14ac:dyDescent="0.2">
      <c r="A45" s="1010"/>
      <c r="B45" s="1010"/>
      <c r="C45" s="1010"/>
      <c r="D45" s="1010"/>
      <c r="E45" s="1010"/>
      <c r="F45" s="1010"/>
      <c r="G45" s="1010"/>
      <c r="H45" s="1010"/>
      <c r="I45" s="1010"/>
      <c r="J45" s="1010"/>
      <c r="K45" s="1010"/>
      <c r="L45" s="1010"/>
      <c r="M45" s="1010"/>
      <c r="N45" s="1010"/>
      <c r="O45" s="1010"/>
      <c r="P45" s="1010"/>
      <c r="Q45" s="1010"/>
      <c r="R45" s="1010"/>
      <c r="S45" s="1010"/>
    </row>
  </sheetData>
  <mergeCells count="14">
    <mergeCell ref="N7:O7"/>
    <mergeCell ref="P7:Q7"/>
    <mergeCell ref="R7:S7"/>
    <mergeCell ref="A44:S45"/>
    <mergeCell ref="A5:A8"/>
    <mergeCell ref="B5:G6"/>
    <mergeCell ref="H5:M6"/>
    <mergeCell ref="N5:S6"/>
    <mergeCell ref="B7:C7"/>
    <mergeCell ref="D7:E7"/>
    <mergeCell ref="F7:G7"/>
    <mergeCell ref="H7:I7"/>
    <mergeCell ref="J7:K7"/>
    <mergeCell ref="L7:M7"/>
  </mergeCells>
  <hyperlinks>
    <hyperlink ref="S1" location="Índice!A1" display="(Voltar ao índice)"/>
  </hyperlinks>
  <pageMargins left="0.511811024" right="0.511811024" top="0.78740157499999996" bottom="0.78740157499999996" header="0.31496062000000002" footer="0.31496062000000002"/>
  <pageSetup paperSize="9" orientation="portrait" horizontalDpi="4294967294"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Normal="100" workbookViewId="0">
      <pane xSplit="1" topLeftCell="B1" activePane="topRight" state="frozen"/>
      <selection activeCell="G23" sqref="G23"/>
      <selection pane="topRight" activeCell="A2" sqref="A2"/>
    </sheetView>
  </sheetViews>
  <sheetFormatPr defaultColWidth="9.28515625" defaultRowHeight="11.25" x14ac:dyDescent="0.2"/>
  <cols>
    <col min="1" max="1" width="16.42578125" style="27" customWidth="1"/>
    <col min="2" max="11" width="9.28515625" style="27" customWidth="1"/>
    <col min="12" max="16384" width="9.28515625" style="27"/>
  </cols>
  <sheetData>
    <row r="1" spans="1:11" x14ac:dyDescent="0.2">
      <c r="A1" s="26" t="s">
        <v>1597</v>
      </c>
      <c r="K1" s="3" t="s">
        <v>460</v>
      </c>
    </row>
    <row r="2" spans="1:11" x14ac:dyDescent="0.2">
      <c r="A2" s="591" t="s">
        <v>1598</v>
      </c>
    </row>
    <row r="3" spans="1:11" x14ac:dyDescent="0.2">
      <c r="A3" s="591" t="s">
        <v>682</v>
      </c>
    </row>
    <row r="5" spans="1:11" ht="32.1" customHeight="1" x14ac:dyDescent="0.2">
      <c r="A5" s="1011" t="s">
        <v>463</v>
      </c>
      <c r="B5" s="1014" t="s">
        <v>1599</v>
      </c>
      <c r="C5" s="1014"/>
      <c r="D5" s="1014"/>
      <c r="E5" s="1014"/>
      <c r="F5" s="1014" t="s">
        <v>1600</v>
      </c>
      <c r="G5" s="1014"/>
      <c r="H5" s="1014"/>
      <c r="I5" s="1014"/>
      <c r="J5" s="1015" t="s">
        <v>763</v>
      </c>
      <c r="K5" s="1016"/>
    </row>
    <row r="6" spans="1:11" ht="21" customHeight="1" x14ac:dyDescent="0.2">
      <c r="A6" s="1012"/>
      <c r="B6" s="1019" t="s">
        <v>594</v>
      </c>
      <c r="C6" s="1020"/>
      <c r="D6" s="1019" t="s">
        <v>1243</v>
      </c>
      <c r="E6" s="1020"/>
      <c r="F6" s="1019" t="s">
        <v>594</v>
      </c>
      <c r="G6" s="1020"/>
      <c r="H6" s="1019" t="s">
        <v>1243</v>
      </c>
      <c r="I6" s="1020"/>
      <c r="J6" s="1017"/>
      <c r="K6" s="1018"/>
    </row>
    <row r="7" spans="1:11" ht="17.25" customHeight="1" x14ac:dyDescent="0.2">
      <c r="A7" s="1013"/>
      <c r="B7" s="592">
        <v>2021</v>
      </c>
      <c r="C7" s="592">
        <v>2022</v>
      </c>
      <c r="D7" s="592">
        <v>2021</v>
      </c>
      <c r="E7" s="592">
        <v>2022</v>
      </c>
      <c r="F7" s="592">
        <v>2021</v>
      </c>
      <c r="G7" s="592">
        <v>2022</v>
      </c>
      <c r="H7" s="592">
        <v>2021</v>
      </c>
      <c r="I7" s="592">
        <v>2022</v>
      </c>
      <c r="J7" s="592">
        <v>2021</v>
      </c>
      <c r="K7" s="592">
        <v>2022</v>
      </c>
    </row>
    <row r="8" spans="1:11" x14ac:dyDescent="0.2">
      <c r="A8" s="593"/>
      <c r="D8" s="29"/>
      <c r="E8" s="29"/>
      <c r="F8" s="311"/>
      <c r="G8" s="311"/>
      <c r="H8" s="311"/>
      <c r="I8" s="311"/>
      <c r="J8" s="311"/>
      <c r="K8" s="311"/>
    </row>
    <row r="9" spans="1:11" x14ac:dyDescent="0.2">
      <c r="A9" s="594" t="s">
        <v>475</v>
      </c>
      <c r="B9" s="595">
        <v>586862</v>
      </c>
      <c r="C9" s="595">
        <v>621608</v>
      </c>
      <c r="D9" s="596">
        <v>71.50845204456256</v>
      </c>
      <c r="E9" s="596">
        <v>74.686018779399134</v>
      </c>
      <c r="F9" s="597">
        <v>233827</v>
      </c>
      <c r="G9" s="46">
        <v>210687</v>
      </c>
      <c r="H9" s="596">
        <v>28.49154795543744</v>
      </c>
      <c r="I9" s="596">
        <v>25.313981220600869</v>
      </c>
      <c r="J9" s="46">
        <v>820689</v>
      </c>
      <c r="K9" s="46">
        <v>832295</v>
      </c>
    </row>
    <row r="10" spans="1:11" x14ac:dyDescent="0.2">
      <c r="A10" s="593"/>
      <c r="B10" s="101"/>
      <c r="C10" s="101"/>
      <c r="D10" s="596"/>
      <c r="E10" s="596"/>
      <c r="H10" s="596"/>
      <c r="I10" s="596"/>
      <c r="J10" s="598"/>
      <c r="K10" s="598"/>
    </row>
    <row r="11" spans="1:11" x14ac:dyDescent="0.2">
      <c r="A11" s="599" t="s">
        <v>476</v>
      </c>
      <c r="B11" s="96">
        <v>5002</v>
      </c>
      <c r="C11" s="96">
        <v>4553</v>
      </c>
      <c r="D11" s="600">
        <v>73.139347857873958</v>
      </c>
      <c r="E11" s="600">
        <v>75.681515957446805</v>
      </c>
      <c r="F11" s="40">
        <v>1837</v>
      </c>
      <c r="G11" s="40">
        <v>1463</v>
      </c>
      <c r="H11" s="600">
        <v>26.860652142126039</v>
      </c>
      <c r="I11" s="600">
        <v>24.318484042553191</v>
      </c>
      <c r="J11" s="601">
        <v>6839</v>
      </c>
      <c r="K11" s="601">
        <v>6016</v>
      </c>
    </row>
    <row r="12" spans="1:11" x14ac:dyDescent="0.2">
      <c r="A12" s="591" t="s">
        <v>478</v>
      </c>
      <c r="B12" s="101">
        <v>7507</v>
      </c>
      <c r="C12" s="101">
        <v>9589</v>
      </c>
      <c r="D12" s="602">
        <v>71.136169809532831</v>
      </c>
      <c r="E12" s="602">
        <v>79.583367914349736</v>
      </c>
      <c r="F12" s="39">
        <v>3046</v>
      </c>
      <c r="G12" s="39">
        <v>2460</v>
      </c>
      <c r="H12" s="602">
        <v>28.863830190467166</v>
      </c>
      <c r="I12" s="602">
        <v>20.41663208565026</v>
      </c>
      <c r="J12" s="603">
        <v>10553</v>
      </c>
      <c r="K12" s="603">
        <v>12049</v>
      </c>
    </row>
    <row r="13" spans="1:11" x14ac:dyDescent="0.2">
      <c r="A13" s="591" t="s">
        <v>479</v>
      </c>
      <c r="B13" s="101">
        <v>1928</v>
      </c>
      <c r="C13" s="101">
        <v>2026</v>
      </c>
      <c r="D13" s="602">
        <v>68.734402852049911</v>
      </c>
      <c r="E13" s="602">
        <v>68.055089015787701</v>
      </c>
      <c r="F13" s="39">
        <v>877</v>
      </c>
      <c r="G13" s="39">
        <v>951</v>
      </c>
      <c r="H13" s="602">
        <v>31.265597147950093</v>
      </c>
      <c r="I13" s="602">
        <v>31.944910984212296</v>
      </c>
      <c r="J13" s="603">
        <v>2805</v>
      </c>
      <c r="K13" s="603">
        <v>2977</v>
      </c>
    </row>
    <row r="14" spans="1:11" x14ac:dyDescent="0.2">
      <c r="A14" s="591" t="s">
        <v>480</v>
      </c>
      <c r="B14" s="101">
        <v>9173</v>
      </c>
      <c r="C14" s="101">
        <v>8417</v>
      </c>
      <c r="D14" s="602">
        <v>61.530721760128792</v>
      </c>
      <c r="E14" s="602">
        <v>63.424007233818102</v>
      </c>
      <c r="F14" s="39">
        <v>5735</v>
      </c>
      <c r="G14" s="39">
        <v>4854</v>
      </c>
      <c r="H14" s="602">
        <v>38.469278239871208</v>
      </c>
      <c r="I14" s="602">
        <v>36.575992766181898</v>
      </c>
      <c r="J14" s="603">
        <v>14908</v>
      </c>
      <c r="K14" s="603">
        <v>13271</v>
      </c>
    </row>
    <row r="15" spans="1:11" x14ac:dyDescent="0.2">
      <c r="A15" s="591" t="s">
        <v>482</v>
      </c>
      <c r="B15" s="101">
        <v>7624</v>
      </c>
      <c r="C15" s="101">
        <v>8768</v>
      </c>
      <c r="D15" s="602">
        <v>48.64726901480347</v>
      </c>
      <c r="E15" s="602">
        <v>51.223929426885555</v>
      </c>
      <c r="F15" s="39">
        <v>8048</v>
      </c>
      <c r="G15" s="39">
        <v>8349</v>
      </c>
      <c r="H15" s="602">
        <v>51.35273098519653</v>
      </c>
      <c r="I15" s="602">
        <v>48.776070573114445</v>
      </c>
      <c r="J15" s="603">
        <v>15672</v>
      </c>
      <c r="K15" s="603">
        <v>17117</v>
      </c>
    </row>
    <row r="16" spans="1:11" x14ac:dyDescent="0.2">
      <c r="A16" s="591" t="s">
        <v>483</v>
      </c>
      <c r="B16" s="101">
        <v>21238</v>
      </c>
      <c r="C16" s="101">
        <v>25096</v>
      </c>
      <c r="D16" s="602">
        <v>57.438810006761322</v>
      </c>
      <c r="E16" s="602">
        <v>67.362770097973424</v>
      </c>
      <c r="F16" s="39">
        <v>15737</v>
      </c>
      <c r="G16" s="39">
        <v>12159</v>
      </c>
      <c r="H16" s="602">
        <v>42.561189993238671</v>
      </c>
      <c r="I16" s="602">
        <v>32.637229902026576</v>
      </c>
      <c r="J16" s="603">
        <v>36975</v>
      </c>
      <c r="K16" s="603">
        <v>37255</v>
      </c>
    </row>
    <row r="17" spans="1:11" x14ac:dyDescent="0.2">
      <c r="A17" s="591" t="s">
        <v>484</v>
      </c>
      <c r="B17" s="101">
        <v>24094</v>
      </c>
      <c r="C17" s="101">
        <v>24384</v>
      </c>
      <c r="D17" s="602">
        <v>86.818968002306136</v>
      </c>
      <c r="E17" s="602">
        <v>89.057706355003646</v>
      </c>
      <c r="F17" s="39">
        <v>3658</v>
      </c>
      <c r="G17" s="39">
        <v>2996</v>
      </c>
      <c r="H17" s="602">
        <v>13.181031997693859</v>
      </c>
      <c r="I17" s="602">
        <v>10.942293644996347</v>
      </c>
      <c r="J17" s="603">
        <v>27752</v>
      </c>
      <c r="K17" s="603">
        <v>27380</v>
      </c>
    </row>
    <row r="18" spans="1:11" x14ac:dyDescent="0.2">
      <c r="A18" s="591" t="s">
        <v>485</v>
      </c>
      <c r="B18" s="101">
        <v>15114</v>
      </c>
      <c r="C18" s="101">
        <v>15627</v>
      </c>
      <c r="D18" s="602">
        <v>64.347752043596728</v>
      </c>
      <c r="E18" s="602">
        <v>67.418784244359117</v>
      </c>
      <c r="F18" s="39">
        <v>8374</v>
      </c>
      <c r="G18" s="39">
        <v>7552</v>
      </c>
      <c r="H18" s="602">
        <v>35.652247956403272</v>
      </c>
      <c r="I18" s="602">
        <v>32.581215755640883</v>
      </c>
      <c r="J18" s="603">
        <v>23488</v>
      </c>
      <c r="K18" s="603">
        <v>23179</v>
      </c>
    </row>
    <row r="19" spans="1:11" x14ac:dyDescent="0.2">
      <c r="A19" s="591" t="s">
        <v>486</v>
      </c>
      <c r="B19" s="101">
        <v>16692</v>
      </c>
      <c r="C19" s="101">
        <v>18784</v>
      </c>
      <c r="D19" s="602">
        <v>63.275208491281276</v>
      </c>
      <c r="E19" s="602">
        <v>70.118332151256112</v>
      </c>
      <c r="F19" s="39">
        <v>9688</v>
      </c>
      <c r="G19" s="39">
        <v>8005</v>
      </c>
      <c r="H19" s="602">
        <v>36.724791508718724</v>
      </c>
      <c r="I19" s="602">
        <v>29.881667848743888</v>
      </c>
      <c r="J19" s="603">
        <v>26380</v>
      </c>
      <c r="K19" s="603">
        <v>26789</v>
      </c>
    </row>
    <row r="20" spans="1:11" x14ac:dyDescent="0.2">
      <c r="A20" s="591" t="s">
        <v>487</v>
      </c>
      <c r="B20" s="101">
        <v>7848</v>
      </c>
      <c r="C20" s="101">
        <v>8133</v>
      </c>
      <c r="D20" s="602">
        <v>59.880970547840683</v>
      </c>
      <c r="E20" s="602">
        <v>64.287408110030825</v>
      </c>
      <c r="F20" s="39">
        <v>5258</v>
      </c>
      <c r="G20" s="39">
        <v>4518</v>
      </c>
      <c r="H20" s="602">
        <v>40.119029452159317</v>
      </c>
      <c r="I20" s="602">
        <v>35.712591889969175</v>
      </c>
      <c r="J20" s="603">
        <v>13106</v>
      </c>
      <c r="K20" s="603">
        <v>12651</v>
      </c>
    </row>
    <row r="21" spans="1:11" x14ac:dyDescent="0.2">
      <c r="A21" s="591" t="s">
        <v>488</v>
      </c>
      <c r="B21" s="101">
        <v>10578</v>
      </c>
      <c r="C21" s="101">
        <v>12432</v>
      </c>
      <c r="D21" s="602">
        <v>61.621810555749732</v>
      </c>
      <c r="E21" s="602">
        <v>62.393977415307404</v>
      </c>
      <c r="F21" s="39">
        <v>6588</v>
      </c>
      <c r="G21" s="39">
        <v>7493</v>
      </c>
      <c r="H21" s="602">
        <v>38.37818944425026</v>
      </c>
      <c r="I21" s="602">
        <v>37.606022584692596</v>
      </c>
      <c r="J21" s="603">
        <v>17166</v>
      </c>
      <c r="K21" s="603">
        <v>19925</v>
      </c>
    </row>
    <row r="22" spans="1:11" x14ac:dyDescent="0.2">
      <c r="A22" s="591" t="s">
        <v>602</v>
      </c>
      <c r="B22" s="101">
        <v>16181</v>
      </c>
      <c r="C22" s="101">
        <v>16990</v>
      </c>
      <c r="D22" s="602">
        <v>76.336274001037879</v>
      </c>
      <c r="E22" s="602">
        <v>77.636629501005302</v>
      </c>
      <c r="F22" s="39">
        <v>5016</v>
      </c>
      <c r="G22" s="39">
        <v>4894</v>
      </c>
      <c r="H22" s="602">
        <v>23.663725998962118</v>
      </c>
      <c r="I22" s="602">
        <v>22.363370498994698</v>
      </c>
      <c r="J22" s="603">
        <v>21197</v>
      </c>
      <c r="K22" s="603">
        <v>21884</v>
      </c>
    </row>
    <row r="23" spans="1:11" x14ac:dyDescent="0.2">
      <c r="A23" s="591" t="s">
        <v>604</v>
      </c>
      <c r="B23" s="101">
        <v>43418</v>
      </c>
      <c r="C23" s="101">
        <v>44036</v>
      </c>
      <c r="D23" s="602">
        <v>61.509909756754077</v>
      </c>
      <c r="E23" s="602">
        <v>62.881622161930601</v>
      </c>
      <c r="F23" s="39">
        <v>27169</v>
      </c>
      <c r="G23" s="39">
        <v>25994</v>
      </c>
      <c r="H23" s="602">
        <v>38.490090243245923</v>
      </c>
      <c r="I23" s="602">
        <v>37.118377838069399</v>
      </c>
      <c r="J23" s="603">
        <v>70587</v>
      </c>
      <c r="K23" s="603">
        <v>70030</v>
      </c>
    </row>
    <row r="24" spans="1:11" x14ac:dyDescent="0.2">
      <c r="A24" s="591" t="s">
        <v>491</v>
      </c>
      <c r="B24" s="101">
        <v>12575</v>
      </c>
      <c r="C24" s="101">
        <v>13241</v>
      </c>
      <c r="D24" s="602">
        <v>63.378861952522556</v>
      </c>
      <c r="E24" s="602">
        <v>67.019284304297216</v>
      </c>
      <c r="F24" s="39">
        <v>7266</v>
      </c>
      <c r="G24" s="39">
        <v>6516</v>
      </c>
      <c r="H24" s="602">
        <v>36.621138047477444</v>
      </c>
      <c r="I24" s="602">
        <v>32.980715695702791</v>
      </c>
      <c r="J24" s="603">
        <v>19841</v>
      </c>
      <c r="K24" s="603">
        <v>19757</v>
      </c>
    </row>
    <row r="25" spans="1:11" x14ac:dyDescent="0.2">
      <c r="A25" s="591" t="s">
        <v>598</v>
      </c>
      <c r="B25" s="101">
        <v>9375</v>
      </c>
      <c r="C25" s="101">
        <v>10044</v>
      </c>
      <c r="D25" s="602">
        <v>74.333967649857286</v>
      </c>
      <c r="E25" s="602">
        <v>78.32189644416718</v>
      </c>
      <c r="F25" s="39">
        <v>3237</v>
      </c>
      <c r="G25" s="39">
        <v>2780</v>
      </c>
      <c r="H25" s="602">
        <v>25.666032350142721</v>
      </c>
      <c r="I25" s="602">
        <v>21.678103555832813</v>
      </c>
      <c r="J25" s="603">
        <v>12612</v>
      </c>
      <c r="K25" s="603">
        <v>12824</v>
      </c>
    </row>
    <row r="26" spans="1:11" x14ac:dyDescent="0.2">
      <c r="A26" s="591" t="s">
        <v>493</v>
      </c>
      <c r="B26" s="101">
        <v>68034</v>
      </c>
      <c r="C26" s="101">
        <v>80069</v>
      </c>
      <c r="D26" s="602">
        <v>87.832272557094726</v>
      </c>
      <c r="E26" s="602">
        <v>91.844366189105173</v>
      </c>
      <c r="F26" s="39">
        <v>9425</v>
      </c>
      <c r="G26" s="39">
        <v>7110</v>
      </c>
      <c r="H26" s="602">
        <v>12.16772744290528</v>
      </c>
      <c r="I26" s="602">
        <v>8.155633810894825</v>
      </c>
      <c r="J26" s="603">
        <v>77459</v>
      </c>
      <c r="K26" s="603">
        <v>87179</v>
      </c>
    </row>
    <row r="27" spans="1:11" x14ac:dyDescent="0.2">
      <c r="A27" s="591" t="s">
        <v>599</v>
      </c>
      <c r="B27" s="101">
        <v>32486</v>
      </c>
      <c r="C27" s="101">
        <v>32733</v>
      </c>
      <c r="D27" s="602">
        <v>67.169795715821692</v>
      </c>
      <c r="E27" s="602">
        <v>65.36794807788317</v>
      </c>
      <c r="F27" s="39">
        <v>15878</v>
      </c>
      <c r="G27" s="39">
        <v>17342</v>
      </c>
      <c r="H27" s="602">
        <v>32.830204284178315</v>
      </c>
      <c r="I27" s="602">
        <v>34.632051922116823</v>
      </c>
      <c r="J27" s="603">
        <v>48364</v>
      </c>
      <c r="K27" s="603">
        <v>50075</v>
      </c>
    </row>
    <row r="28" spans="1:11" x14ac:dyDescent="0.2">
      <c r="A28" s="591" t="s">
        <v>600</v>
      </c>
      <c r="B28" s="101">
        <v>2884</v>
      </c>
      <c r="C28" s="101">
        <v>3333</v>
      </c>
      <c r="D28" s="602">
        <v>47.224496479449812</v>
      </c>
      <c r="E28" s="602">
        <v>56.702960190540999</v>
      </c>
      <c r="F28" s="39">
        <v>3223</v>
      </c>
      <c r="G28" s="39">
        <v>2545</v>
      </c>
      <c r="H28" s="602">
        <v>52.775503520550195</v>
      </c>
      <c r="I28" s="602">
        <v>43.297039809459001</v>
      </c>
      <c r="J28" s="603">
        <v>6107</v>
      </c>
      <c r="K28" s="603">
        <v>5878</v>
      </c>
    </row>
    <row r="29" spans="1:11" x14ac:dyDescent="0.2">
      <c r="A29" s="591" t="s">
        <v>496</v>
      </c>
      <c r="B29" s="101">
        <v>34478</v>
      </c>
      <c r="C29" s="101">
        <v>39741</v>
      </c>
      <c r="D29" s="602">
        <v>64.861915870268632</v>
      </c>
      <c r="E29" s="602">
        <v>68.392792606742731</v>
      </c>
      <c r="F29" s="39">
        <v>18678</v>
      </c>
      <c r="G29" s="39">
        <v>18366</v>
      </c>
      <c r="H29" s="602">
        <v>35.138084129731354</v>
      </c>
      <c r="I29" s="602">
        <v>31.607207393257266</v>
      </c>
      <c r="J29" s="603">
        <v>53156</v>
      </c>
      <c r="K29" s="603">
        <v>58107</v>
      </c>
    </row>
    <row r="30" spans="1:11" x14ac:dyDescent="0.2">
      <c r="A30" s="591" t="s">
        <v>497</v>
      </c>
      <c r="B30" s="101">
        <v>8444</v>
      </c>
      <c r="C30" s="101">
        <v>9350</v>
      </c>
      <c r="D30" s="602">
        <v>73.720970839881261</v>
      </c>
      <c r="E30" s="602">
        <v>77.484047402005473</v>
      </c>
      <c r="F30" s="39">
        <v>3010</v>
      </c>
      <c r="G30" s="39">
        <v>2717</v>
      </c>
      <c r="H30" s="602">
        <v>26.279029160118732</v>
      </c>
      <c r="I30" s="602">
        <v>22.515952597994531</v>
      </c>
      <c r="J30" s="603">
        <v>11454</v>
      </c>
      <c r="K30" s="603">
        <v>12067</v>
      </c>
    </row>
    <row r="31" spans="1:11" x14ac:dyDescent="0.2">
      <c r="A31" s="591" t="s">
        <v>498</v>
      </c>
      <c r="B31" s="101">
        <v>27575</v>
      </c>
      <c r="C31" s="101">
        <v>30191</v>
      </c>
      <c r="D31" s="602">
        <v>66.746544671168877</v>
      </c>
      <c r="E31" s="602">
        <v>71.527399369802652</v>
      </c>
      <c r="F31" s="39">
        <v>13738</v>
      </c>
      <c r="G31" s="39">
        <v>12018</v>
      </c>
      <c r="H31" s="602">
        <v>33.253455328831116</v>
      </c>
      <c r="I31" s="602">
        <v>28.472600630197352</v>
      </c>
      <c r="J31" s="603">
        <v>41313</v>
      </c>
      <c r="K31" s="603">
        <v>42209</v>
      </c>
    </row>
    <row r="32" spans="1:11" x14ac:dyDescent="0.2">
      <c r="A32" s="591" t="s">
        <v>596</v>
      </c>
      <c r="B32" s="101">
        <v>10950</v>
      </c>
      <c r="C32" s="101">
        <v>12926</v>
      </c>
      <c r="D32" s="602">
        <v>84.621329211746527</v>
      </c>
      <c r="E32" s="602">
        <v>87.717155266015197</v>
      </c>
      <c r="F32" s="39">
        <v>1990</v>
      </c>
      <c r="G32" s="39">
        <v>1810</v>
      </c>
      <c r="H32" s="602">
        <v>15.378670788253476</v>
      </c>
      <c r="I32" s="602">
        <v>12.282844733984799</v>
      </c>
      <c r="J32" s="603">
        <v>12940</v>
      </c>
      <c r="K32" s="603">
        <v>14736</v>
      </c>
    </row>
    <row r="33" spans="1:11" x14ac:dyDescent="0.2">
      <c r="A33" s="591" t="s">
        <v>500</v>
      </c>
      <c r="B33" s="101">
        <v>3115</v>
      </c>
      <c r="C33" s="101">
        <v>3723</v>
      </c>
      <c r="D33" s="602">
        <v>75.827653359298935</v>
      </c>
      <c r="E33" s="602">
        <v>81.164159581425764</v>
      </c>
      <c r="F33" s="39">
        <v>993</v>
      </c>
      <c r="G33" s="39">
        <v>864</v>
      </c>
      <c r="H33" s="602">
        <v>24.172346640701072</v>
      </c>
      <c r="I33" s="602">
        <v>18.835840418574232</v>
      </c>
      <c r="J33" s="603">
        <v>4108</v>
      </c>
      <c r="K33" s="603">
        <v>4587</v>
      </c>
    </row>
    <row r="34" spans="1:11" x14ac:dyDescent="0.2">
      <c r="A34" s="591" t="s">
        <v>501</v>
      </c>
      <c r="B34" s="101">
        <v>19185</v>
      </c>
      <c r="C34" s="101">
        <v>21390</v>
      </c>
      <c r="D34" s="602">
        <v>75.380142234096894</v>
      </c>
      <c r="E34" s="602">
        <v>79.537426096010108</v>
      </c>
      <c r="F34" s="39">
        <v>6266</v>
      </c>
      <c r="G34" s="39">
        <v>5503</v>
      </c>
      <c r="H34" s="602">
        <v>24.619857765903109</v>
      </c>
      <c r="I34" s="602">
        <v>20.462573903989885</v>
      </c>
      <c r="J34" s="603">
        <v>25451</v>
      </c>
      <c r="K34" s="603">
        <v>26893</v>
      </c>
    </row>
    <row r="35" spans="1:11" x14ac:dyDescent="0.2">
      <c r="A35" s="591" t="s">
        <v>605</v>
      </c>
      <c r="B35" s="101">
        <v>167393</v>
      </c>
      <c r="C35" s="101">
        <v>160230</v>
      </c>
      <c r="D35" s="602">
        <v>79.938587024001677</v>
      </c>
      <c r="E35" s="602">
        <v>81.719146852718865</v>
      </c>
      <c r="F35" s="39">
        <v>42009</v>
      </c>
      <c r="G35" s="39">
        <v>35844</v>
      </c>
      <c r="H35" s="602">
        <v>20.061412975998319</v>
      </c>
      <c r="I35" s="602">
        <v>18.280853147281128</v>
      </c>
      <c r="J35" s="603">
        <v>209402</v>
      </c>
      <c r="K35" s="603">
        <v>196074</v>
      </c>
    </row>
    <row r="36" spans="1:11" x14ac:dyDescent="0.2">
      <c r="A36" s="591" t="s">
        <v>503</v>
      </c>
      <c r="B36" s="101">
        <v>1375</v>
      </c>
      <c r="C36" s="101">
        <v>2892</v>
      </c>
      <c r="D36" s="602">
        <v>20.075923492480655</v>
      </c>
      <c r="E36" s="602">
        <v>42.698951720064962</v>
      </c>
      <c r="F36" s="39">
        <v>5474</v>
      </c>
      <c r="G36" s="39">
        <v>3881</v>
      </c>
      <c r="H36" s="602">
        <v>79.924076507519345</v>
      </c>
      <c r="I36" s="602">
        <v>57.301048279935038</v>
      </c>
      <c r="J36" s="603">
        <v>6849</v>
      </c>
      <c r="K36" s="603">
        <v>6773</v>
      </c>
    </row>
    <row r="37" spans="1:11" x14ac:dyDescent="0.2">
      <c r="A37" s="604" t="s">
        <v>504</v>
      </c>
      <c r="B37" s="106">
        <v>2596</v>
      </c>
      <c r="C37" s="106">
        <v>2910</v>
      </c>
      <c r="D37" s="605">
        <v>61.736028537455411</v>
      </c>
      <c r="E37" s="605">
        <v>70.734078755469127</v>
      </c>
      <c r="F37" s="41">
        <v>1609</v>
      </c>
      <c r="G37" s="41">
        <v>1204</v>
      </c>
      <c r="H37" s="605">
        <v>38.263971462544589</v>
      </c>
      <c r="I37" s="605">
        <v>29.265921244530869</v>
      </c>
      <c r="J37" s="606">
        <v>4205</v>
      </c>
      <c r="K37" s="606">
        <v>4114</v>
      </c>
    </row>
    <row r="38" spans="1:11" x14ac:dyDescent="0.2">
      <c r="A38" s="591"/>
      <c r="B38" s="607"/>
      <c r="C38" s="607"/>
      <c r="D38" s="607"/>
      <c r="E38" s="602"/>
      <c r="F38" s="5"/>
      <c r="G38" s="5"/>
      <c r="H38" s="5"/>
      <c r="I38" s="602"/>
      <c r="J38" s="602"/>
      <c r="K38" s="5"/>
    </row>
    <row r="39" spans="1:11" x14ac:dyDescent="0.2">
      <c r="A39" s="899" t="s">
        <v>1595</v>
      </c>
      <c r="B39" s="899"/>
      <c r="C39" s="899"/>
      <c r="D39" s="899"/>
      <c r="E39" s="899"/>
      <c r="F39" s="899"/>
      <c r="G39" s="899"/>
      <c r="H39" s="899"/>
      <c r="I39" s="899"/>
      <c r="J39" s="899"/>
      <c r="K39" s="899"/>
    </row>
    <row r="40" spans="1:11" x14ac:dyDescent="0.2">
      <c r="A40" s="899"/>
      <c r="B40" s="899"/>
      <c r="C40" s="899"/>
      <c r="D40" s="899"/>
      <c r="E40" s="899"/>
      <c r="F40" s="899"/>
      <c r="G40" s="899"/>
      <c r="H40" s="899"/>
      <c r="I40" s="899"/>
      <c r="J40" s="899"/>
      <c r="K40" s="899"/>
    </row>
    <row r="41" spans="1:11" x14ac:dyDescent="0.2">
      <c r="A41" s="158" t="s">
        <v>1571</v>
      </c>
    </row>
    <row r="42" spans="1:11" x14ac:dyDescent="0.2">
      <c r="A42" s="27" t="s">
        <v>1601</v>
      </c>
    </row>
    <row r="43" spans="1:11" x14ac:dyDescent="0.2">
      <c r="A43" s="27" t="s">
        <v>1602</v>
      </c>
    </row>
  </sheetData>
  <mergeCells count="9">
    <mergeCell ref="A39:K40"/>
    <mergeCell ref="A5:A7"/>
    <mergeCell ref="B5:E5"/>
    <mergeCell ref="F5:I5"/>
    <mergeCell ref="J5:K6"/>
    <mergeCell ref="B6:C6"/>
    <mergeCell ref="D6:E6"/>
    <mergeCell ref="F6:G6"/>
    <mergeCell ref="H6:I6"/>
  </mergeCells>
  <hyperlinks>
    <hyperlink ref="K1" location="Índice!A1" display="(Voltar ao índice)"/>
  </hyperlink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8CB035B3EC2014DA1EA6F37AC058244" ma:contentTypeVersion="12" ma:contentTypeDescription="Crie um novo documento." ma:contentTypeScope="" ma:versionID="099a3a9b9bf6a7d208eb18d8777c69f5">
  <xsd:schema xmlns:xsd="http://www.w3.org/2001/XMLSchema" xmlns:xs="http://www.w3.org/2001/XMLSchema" xmlns:p="http://schemas.microsoft.com/office/2006/metadata/properties" xmlns:ns2="c6aa8d14-b559-4fd0-8a99-b4b34e4a7433" xmlns:ns3="dc367be9-ad7b-4bef-b792-2afd30182724" targetNamespace="http://schemas.microsoft.com/office/2006/metadata/properties" ma:root="true" ma:fieldsID="e6bf59841dbcb6c544857bbc71f0b0ae" ns2:_="" ns3:_="">
    <xsd:import namespace="c6aa8d14-b559-4fd0-8a99-b4b34e4a7433"/>
    <xsd:import namespace="dc367be9-ad7b-4bef-b792-2afd301827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aa8d14-b559-4fd0-8a99-b4b34e4a7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Marcações de imagem" ma:readOnly="false" ma:fieldId="{5cf76f15-5ced-4ddc-b409-7134ff3c332f}" ma:taxonomyMulti="true" ma:sspId="0488cab7-bb12-4270-a718-8dac130be82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367be9-ad7b-4bef-b792-2afd3018272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2485a14-8163-48e1-ba3d-5522fa5a7c9e}" ma:internalName="TaxCatchAll" ma:showField="CatchAllData" ma:web="dc367be9-ad7b-4bef-b792-2afd301827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c367be9-ad7b-4bef-b792-2afd30182724" xsi:nil="true"/>
    <lcf76f155ced4ddcb4097134ff3c332f xmlns="c6aa8d14-b559-4fd0-8a99-b4b34e4a743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008FC70-AEE1-455E-AA79-78F177739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aa8d14-b559-4fd0-8a99-b4b34e4a7433"/>
    <ds:schemaRef ds:uri="dc367be9-ad7b-4bef-b792-2afd30182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8DA4A8-4B49-4A72-BB00-5CFB3550F5A8}">
  <ds:schemaRefs>
    <ds:schemaRef ds:uri="http://schemas.microsoft.com/sharepoint/v3/contenttype/forms"/>
  </ds:schemaRefs>
</ds:datastoreItem>
</file>

<file path=customXml/itemProps3.xml><?xml version="1.0" encoding="utf-8"?>
<ds:datastoreItem xmlns:ds="http://schemas.openxmlformats.org/officeDocument/2006/customXml" ds:itemID="{F1433C06-1286-4DF0-B162-90E6CD6A0568}">
  <ds:schemaRefs>
    <ds:schemaRef ds:uri="http://schemas.microsoft.com/office/2006/metadata/properties"/>
    <ds:schemaRef ds:uri="http://schemas.microsoft.com/office/infopath/2007/PartnerControls"/>
    <ds:schemaRef ds:uri="dc367be9-ad7b-4bef-b792-2afd30182724"/>
    <ds:schemaRef ds:uri="c6aa8d14-b559-4fd0-8a99-b4b34e4a74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136</vt:i4>
      </vt:variant>
    </vt:vector>
  </HeadingPairs>
  <TitlesOfParts>
    <vt:vector size="136" baseType="lpstr">
      <vt:lpstr>Índice</vt:lpstr>
      <vt:lpstr>T01</vt:lpstr>
      <vt:lpstr>T02</vt:lpstr>
      <vt:lpstr>T03</vt:lpstr>
      <vt:lpstr>P01</vt:lpstr>
      <vt:lpstr>T04</vt:lpstr>
      <vt:lpstr>T05</vt:lpstr>
      <vt:lpstr>T06</vt:lpstr>
      <vt:lpstr>T07</vt:lpstr>
      <vt:lpstr>T08</vt:lpstr>
      <vt:lpstr>T09</vt:lpstr>
      <vt:lpstr>P02</vt:lpstr>
      <vt:lpstr>T10</vt:lpstr>
      <vt:lpstr>T11</vt:lpstr>
      <vt:lpstr>P03</vt:lpstr>
      <vt:lpstr>T12</vt:lpstr>
      <vt:lpstr>P04</vt:lpstr>
      <vt:lpstr>T13</vt:lpstr>
      <vt:lpstr>T14</vt:lpstr>
      <vt:lpstr>T15</vt:lpstr>
      <vt:lpstr>T16</vt:lpstr>
      <vt:lpstr>T17</vt:lpstr>
      <vt:lpstr>P05</vt:lpstr>
      <vt:lpstr>T18</vt:lpstr>
      <vt:lpstr>T19</vt:lpstr>
      <vt:lpstr>T20</vt:lpstr>
      <vt:lpstr>T21</vt:lpstr>
      <vt:lpstr>T22</vt:lpstr>
      <vt:lpstr>T23</vt:lpstr>
      <vt:lpstr>P06</vt:lpstr>
      <vt:lpstr>T24</vt:lpstr>
      <vt:lpstr>T25</vt:lpstr>
      <vt:lpstr>T26</vt:lpstr>
      <vt:lpstr>T27</vt:lpstr>
      <vt:lpstr>T28</vt:lpstr>
      <vt:lpstr>T29</vt:lpstr>
      <vt:lpstr>T30</vt:lpstr>
      <vt:lpstr>T31</vt:lpstr>
      <vt:lpstr>T32</vt:lpstr>
      <vt:lpstr>T33</vt:lpstr>
      <vt:lpstr>P07</vt:lpstr>
      <vt:lpstr>T34</vt:lpstr>
      <vt:lpstr>T35</vt:lpstr>
      <vt:lpstr>T36</vt:lpstr>
      <vt:lpstr>T37</vt:lpstr>
      <vt:lpstr>T38</vt:lpstr>
      <vt:lpstr>P08</vt:lpstr>
      <vt:lpstr>T39</vt:lpstr>
      <vt:lpstr>T40</vt:lpstr>
      <vt:lpstr>T41</vt:lpstr>
      <vt:lpstr>T42</vt:lpstr>
      <vt:lpstr>T43</vt:lpstr>
      <vt:lpstr>T44</vt:lpstr>
      <vt:lpstr>T45</vt:lpstr>
      <vt:lpstr>P09</vt:lpstr>
      <vt:lpstr>P10</vt:lpstr>
      <vt:lpstr>P11</vt:lpstr>
      <vt:lpstr>P12</vt:lpstr>
      <vt:lpstr>T46</vt:lpstr>
      <vt:lpstr>T47</vt:lpstr>
      <vt:lpstr>T48</vt:lpstr>
      <vt:lpstr>T49</vt:lpstr>
      <vt:lpstr>T50</vt:lpstr>
      <vt:lpstr>T51</vt:lpstr>
      <vt:lpstr>T52</vt:lpstr>
      <vt:lpstr>T53</vt:lpstr>
      <vt:lpstr>G62</vt:lpstr>
      <vt:lpstr>G63</vt:lpstr>
      <vt:lpstr>G64</vt:lpstr>
      <vt:lpstr>T54</vt:lpstr>
      <vt:lpstr>T55</vt:lpstr>
      <vt:lpstr>G65</vt:lpstr>
      <vt:lpstr>T56</vt:lpstr>
      <vt:lpstr>G66</vt:lpstr>
      <vt:lpstr>T57</vt:lpstr>
      <vt:lpstr>T58</vt:lpstr>
      <vt:lpstr>T59</vt:lpstr>
      <vt:lpstr>G67</vt:lpstr>
      <vt:lpstr>G68</vt:lpstr>
      <vt:lpstr>T60</vt:lpstr>
      <vt:lpstr>P13</vt:lpstr>
      <vt:lpstr>Q08</vt:lpstr>
      <vt:lpstr>T61</vt:lpstr>
      <vt:lpstr>T62</vt:lpstr>
      <vt:lpstr>T63</vt:lpstr>
      <vt:lpstr>T64</vt:lpstr>
      <vt:lpstr>T65</vt:lpstr>
      <vt:lpstr>T66</vt:lpstr>
      <vt:lpstr>T67</vt:lpstr>
      <vt:lpstr>T68</vt:lpstr>
      <vt:lpstr>T69</vt:lpstr>
      <vt:lpstr>T70</vt:lpstr>
      <vt:lpstr>T71</vt:lpstr>
      <vt:lpstr>T72</vt:lpstr>
      <vt:lpstr>T73</vt:lpstr>
      <vt:lpstr>T74</vt:lpstr>
      <vt:lpstr>T75</vt:lpstr>
      <vt:lpstr>T76</vt:lpstr>
      <vt:lpstr>T77</vt:lpstr>
      <vt:lpstr>T78</vt:lpstr>
      <vt:lpstr>T79</vt:lpstr>
      <vt:lpstr>T80</vt:lpstr>
      <vt:lpstr>T81</vt:lpstr>
      <vt:lpstr>T82</vt:lpstr>
      <vt:lpstr>G76</vt:lpstr>
      <vt:lpstr>T83</vt:lpstr>
      <vt:lpstr>T84</vt:lpstr>
      <vt:lpstr>T85</vt:lpstr>
      <vt:lpstr>T86</vt:lpstr>
      <vt:lpstr>T87</vt:lpstr>
      <vt:lpstr>T88</vt:lpstr>
      <vt:lpstr>T89</vt:lpstr>
      <vt:lpstr>P14</vt:lpstr>
      <vt:lpstr>T90</vt:lpstr>
      <vt:lpstr>T91</vt:lpstr>
      <vt:lpstr>T92</vt:lpstr>
      <vt:lpstr>T93</vt:lpstr>
      <vt:lpstr>T94</vt:lpstr>
      <vt:lpstr>G83</vt:lpstr>
      <vt:lpstr>T95</vt:lpstr>
      <vt:lpstr>T96</vt:lpstr>
      <vt:lpstr>T97</vt:lpstr>
      <vt:lpstr>T98</vt:lpstr>
      <vt:lpstr>T99</vt:lpstr>
      <vt:lpstr>T100</vt:lpstr>
      <vt:lpstr>T101</vt:lpstr>
      <vt:lpstr>T102</vt:lpstr>
      <vt:lpstr>T103</vt:lpstr>
      <vt:lpstr>T104</vt:lpstr>
      <vt:lpstr>T105</vt:lpstr>
      <vt:lpstr>T106</vt:lpstr>
      <vt:lpstr>T107</vt:lpstr>
      <vt:lpstr>T108</vt:lpstr>
      <vt:lpstr>T109</vt:lpstr>
      <vt:lpstr>T110</vt:lpstr>
      <vt:lpstr>T111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Isabela Sobral</dc:creator>
  <cp:keywords/>
  <dc:description/>
  <cp:lastModifiedBy>Isabela Sobral</cp:lastModifiedBy>
  <cp:revision/>
  <dcterms:created xsi:type="dcterms:W3CDTF">2023-07-17T19:47:15Z</dcterms:created>
  <dcterms:modified xsi:type="dcterms:W3CDTF">2024-03-18T14:36:20Z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0x01010018CB035B3EC2014DA1EA6F37AC058244</vt:lpwstr>
  </property>
  <property fmtid="{D5CDD505-2E9C-101B-9397-08002B2CF9AE}" pid="3" name="MediaServiceImageTags">
    <vt:lpwstr/>
  </property>
</Properties>
</file>