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z\Desktop\Tese\thesis-research\personal\"/>
    </mc:Choice>
  </mc:AlternateContent>
  <xr:revisionPtr revIDLastSave="0" documentId="13_ncr:1_{D94E35B9-D3AD-4523-BA3C-589C307FA62F}" xr6:coauthVersionLast="45" xr6:coauthVersionMax="45" xr10:uidLastSave="{00000000-0000-0000-0000-000000000000}"/>
  <bookViews>
    <workbookView xWindow="-120" yWindow="-120" windowWidth="29040" windowHeight="15840" xr2:uid="{7BF30464-CE77-442F-A297-8B8F504DE277}"/>
  </bookViews>
  <sheets>
    <sheet name="Folha1" sheetId="1" r:id="rId1"/>
  </sheets>
  <definedNames>
    <definedName name="DadosExternos_1" localSheetId="0" hidden="1">Folha1!$A$1:$H$21</definedName>
    <definedName name="DadosExternos_2" localSheetId="0" hidden="1">Folha1!$J$1:$Q$21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F66" i="1"/>
  <c r="G66" i="1"/>
  <c r="I66" i="1"/>
  <c r="E66" i="1"/>
  <c r="H40" i="1"/>
  <c r="H42" i="1"/>
  <c r="H43" i="1"/>
  <c r="H44" i="1"/>
  <c r="H41" i="1"/>
  <c r="H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79CB1-6BF2-45EA-871C-56416C24A621}" keepAlive="1" name="Consulta - PAPI_CBC" description="Ligação à consulta 'PAPI_CBC' no livro." type="5" refreshedVersion="6" background="1" saveData="1">
    <dbPr connection="Provider=Microsoft.Mashup.OleDb.1;Data Source=$Workbook$;Location=PAPI_CBC;Extended Properties=&quot;&quot;" command="SELECT * FROM [PAPI_CBC]"/>
  </connection>
  <connection id="2" xr16:uid="{44EDDCBD-89B4-4FCF-B18A-62D36F6750DB}" keepAlive="1" name="Consulta - PAPI_CBC_alt" description="Ligação à consulta 'PAPI_CBC_alt' no livro." type="5" refreshedVersion="6" background="1" saveData="1">
    <dbPr connection="Provider=Microsoft.Mashup.OleDb.1;Data Source=$Workbook$;Location=PAPI_CBC_alt;Extended Properties=&quot;&quot;" command="SELECT * FROM [PAPI_CBC_alt]"/>
  </connection>
</connections>
</file>

<file path=xl/sharedStrings.xml><?xml version="1.0" encoding="utf-8"?>
<sst xmlns="http://schemas.openxmlformats.org/spreadsheetml/2006/main" count="137" uniqueCount="85">
  <si>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</si>
  <si>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</si>
  <si>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</si>
  <si>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</si>
  <si>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</si>
  <si>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</si>
  <si>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</si>
  <si>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</si>
  <si>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</si>
  <si>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>cycles_enc</t>
  </si>
  <si>
    <t>16</t>
  </si>
  <si>
    <t>24</t>
  </si>
  <si>
    <t>32</t>
  </si>
  <si>
    <t>cycles_dec</t>
  </si>
  <si>
    <t>usec_enc</t>
  </si>
  <si>
    <t>usec_dec</t>
  </si>
  <si>
    <t>enc_16</t>
  </si>
  <si>
    <t>enc_24</t>
  </si>
  <si>
    <t>enc_32</t>
  </si>
  <si>
    <t>dec_16</t>
  </si>
  <si>
    <t>dec_24</t>
  </si>
  <si>
    <t>dec_32</t>
  </si>
  <si>
    <t>enc_16_alt</t>
  </si>
  <si>
    <t>enc_24_alt</t>
  </si>
  <si>
    <t>enc_32_alt</t>
  </si>
  <si>
    <t>usec</t>
  </si>
  <si>
    <t>dec_16_alt</t>
  </si>
  <si>
    <t>dec_24_alt</t>
  </si>
  <si>
    <t>dec_32_alt</t>
  </si>
  <si>
    <t>Activity</t>
  </si>
  <si>
    <t>Name</t>
  </si>
  <si>
    <t>Predecessor</t>
  </si>
  <si>
    <t>Time Estimates</t>
  </si>
  <si>
    <t>Opt. (O)</t>
  </si>
  <si>
    <t>Normal (M)</t>
  </si>
  <si>
    <t>Pess. (P)</t>
  </si>
  <si>
    <t>Expected Time (E)</t>
  </si>
  <si>
    <t>A</t>
  </si>
  <si>
    <t>Algorithm Evaluation Component</t>
  </si>
  <si>
    <t>B</t>
  </si>
  <si>
    <t>Protocol Execution Component</t>
  </si>
  <si>
    <t>C</t>
  </si>
  <si>
    <t>Protocol Evaluation Component</t>
  </si>
  <si>
    <t>D</t>
  </si>
  <si>
    <t>SmartFusion2 Configuration</t>
  </si>
  <si>
    <t>E</t>
  </si>
  <si>
    <t>Sorting/Filtering Component</t>
  </si>
  <si>
    <t>F</t>
  </si>
  <si>
    <t>User Interface</t>
  </si>
  <si>
    <t>Testing Phase</t>
  </si>
  <si>
    <t>G</t>
  </si>
  <si>
    <t>H</t>
  </si>
  <si>
    <t>Writting Final Thesis</t>
  </si>
  <si>
    <t>A.1</t>
  </si>
  <si>
    <t>Make cipher evaluation program</t>
  </si>
  <si>
    <t>A.2</t>
  </si>
  <si>
    <t>A.3</t>
  </si>
  <si>
    <t>Initial Expected Time (Ei)</t>
  </si>
  <si>
    <t>Total</t>
  </si>
  <si>
    <t>Calendar</t>
  </si>
  <si>
    <t>07/09/20 - 27/09/20</t>
  </si>
  <si>
    <t>28/09/20 - 18/10/20</t>
  </si>
  <si>
    <t>19/10/20 - 01/11/20</t>
  </si>
  <si>
    <t>02/11/20 - 15/11/20</t>
  </si>
  <si>
    <t>16/11/20 - 29/11/20</t>
  </si>
  <si>
    <t>30/11/20 - 13/12/20</t>
  </si>
  <si>
    <t>14/12/20 - 10/01/21</t>
  </si>
  <si>
    <t>11/01/21 - 25/01/21</t>
  </si>
  <si>
    <t>07/09/20 - 25/01/21</t>
  </si>
  <si>
    <t>-</t>
  </si>
  <si>
    <t>Make public key evaluation program</t>
  </si>
  <si>
    <t>Make message digest evaluation program</t>
  </si>
  <si>
    <t>A,C</t>
  </si>
  <si>
    <t>B.1</t>
  </si>
  <si>
    <t>Make server program</t>
  </si>
  <si>
    <t>B.2</t>
  </si>
  <si>
    <t>Make client program</t>
  </si>
  <si>
    <t>C.1</t>
  </si>
  <si>
    <t>Make program that uses cli/ser to test ciphersuites</t>
  </si>
  <si>
    <t>E.1</t>
  </si>
  <si>
    <t>E.2</t>
  </si>
  <si>
    <t>Create program that filters results</t>
  </si>
  <si>
    <t>Create program that sorts results by algorithm</t>
  </si>
  <si>
    <t>E.3</t>
  </si>
  <si>
    <t>Extend program to sorts results by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</si>
</sst>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right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 USEC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Folha1!$A$25</c:f>
              <c:strCache>
                <c:ptCount val="1"/>
                <c:pt idx="0">
                  <c:v>enc_16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Folha1!$B$24:$H$24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Folha1!$B$25:$H$25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4D-43DD-B937-5B000B4EDD90}"/>
            </c:ext>
          </c:extLst>
        </c:ser>
        <c:ser>
          <c:idx val="3"/>
          <c:order val="1"/>
          <c:tx>
            <c:strRef>
              <c:f>Folha1!$A$31</c:f>
              <c:strCache>
                <c:ptCount val="1"/>
                <c:pt idx="0">
                  <c:v>enc_16_alt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Folha1!$B$31:$H$31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25</c:v>
                </c:pt>
                <c:pt idx="4">
                  <c:v>47</c:v>
                </c:pt>
                <c:pt idx="5">
                  <c:v>71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4D-43DD-B937-5B000B4EDD90}"/>
            </c:ext>
          </c:extLst>
        </c:ser>
        <c:ser>
          <c:idx val="1"/>
          <c:order val="2"/>
          <c:tx>
            <c:strRef>
              <c:f>Folha1!$A$26</c:f>
              <c:strCache>
                <c:ptCount val="1"/>
                <c:pt idx="0">
                  <c:v>enc_24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Folha1!$B$26:$H$26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30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4D-43DD-B937-5B000B4EDD90}"/>
            </c:ext>
          </c:extLst>
        </c:ser>
        <c:ser>
          <c:idx val="4"/>
          <c:order val="3"/>
          <c:tx>
            <c:strRef>
              <c:f>Folha1!$A$32</c:f>
              <c:strCache>
                <c:ptCount val="1"/>
                <c:pt idx="0">
                  <c:v>enc_24_alt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Folha1!$B$32:$H$32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  <c:pt idx="4">
                  <c:v>45</c:v>
                </c:pt>
                <c:pt idx="5">
                  <c:v>89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4D-43DD-B937-5B000B4EDD90}"/>
            </c:ext>
          </c:extLst>
        </c:ser>
        <c:ser>
          <c:idx val="2"/>
          <c:order val="4"/>
          <c:tx>
            <c:strRef>
              <c:f>Folha1!$A$27</c:f>
              <c:strCache>
                <c:ptCount val="1"/>
                <c:pt idx="0">
                  <c:v>enc_32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Folha1!$B$27:$H$27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29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4D-43DD-B937-5B000B4EDD90}"/>
            </c:ext>
          </c:extLst>
        </c:ser>
        <c:ser>
          <c:idx val="6"/>
          <c:order val="5"/>
          <c:tx>
            <c:strRef>
              <c:f>Folha1!$A$33</c:f>
              <c:strCache>
                <c:ptCount val="1"/>
                <c:pt idx="0">
                  <c:v>enc_32_alt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Folha1!$B$33:$H$33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33</c:v>
                </c:pt>
                <c:pt idx="4">
                  <c:v>60</c:v>
                </c:pt>
                <c:pt idx="5">
                  <c:v>100</c:v>
                </c:pt>
                <c:pt idx="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4D-43DD-B937-5B000B4ED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0009624"/>
        <c:axId val="360011920"/>
      </c:barChart>
      <c:catAx>
        <c:axId val="36000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011920"/>
        <c:crosses val="autoZero"/>
        <c:auto val="1"/>
        <c:lblAlgn val="ctr"/>
        <c:lblOffset val="100"/>
        <c:noMultiLvlLbl val="0"/>
      </c:catAx>
      <c:valAx>
        <c:axId val="360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0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95250</xdr:rowOff>
    </xdr:from>
    <xdr:to>
      <xdr:col>18</xdr:col>
      <xdr:colOff>95250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BFCB8D-951B-4856-9560-F6F617FB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C200352-3BA3-48FA-880F-C444245E38FB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DB2F946F-2EA8-49B6-AE2B-C9C26E00191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9A564-F198-4453-8E3F-CCD34AE59E76}" name="PAPI_CBC" displayName="PAPI_CBC" ref="A1:H21" tableType="queryTable" totalsRowShown="0">
  <autoFilter ref="A1:H21" xr:uid="{2FAAEFDD-1C01-49C3-A543-7FE5382C651E}"/>
  <tableColumns count="8">
    <tableColumn id="1" xr3:uid="{2DAB6D35-5B3D-4BD2-8011-575937153F7F}" uniqueName="1" name="Column1" queryTableFieldId="1" dataDxfId="1"/>
    <tableColumn id="2" xr3:uid="{74CD0A19-87B4-4DC5-96A7-ABA9DFF2124E}" uniqueName="2" name="Column2" queryTableFieldId="2"/>
    <tableColumn id="3" xr3:uid="{C00BBCC3-6F1D-44D1-B2B4-07FC9FB9F288}" uniqueName="3" name="Column3" queryTableFieldId="3"/>
    <tableColumn id="4" xr3:uid="{E3886706-3311-4BE5-B670-D55AFAC7D74B}" uniqueName="4" name="Column4" queryTableFieldId="4"/>
    <tableColumn id="5" xr3:uid="{6429F45E-4066-44AB-85D7-2852AA3CAC25}" uniqueName="5" name="Column5" queryTableFieldId="5"/>
    <tableColumn id="6" xr3:uid="{5F3D3651-0C2A-4CBF-B381-45F84E33337B}" uniqueName="6" name="Column6" queryTableFieldId="6"/>
    <tableColumn id="7" xr3:uid="{7D5547D7-70A4-436D-8BFF-4EBFB5AF1AE1}" uniqueName="7" name="Column7" queryTableFieldId="7"/>
    <tableColumn id="8" xr3:uid="{598983CC-EDB4-4F96-A84E-C6B0081DAD22}" uniqueName="8" name="Column8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52DC0-9D16-49B5-A806-546CDBCDD044}" name="PAPI_CBC_alt" displayName="PAPI_CBC_alt" ref="J1:Q21" tableType="queryTable" totalsRowShown="0">
  <autoFilter ref="J1:Q21" xr:uid="{062BA339-C279-4290-8C91-F57DDA0775AF}"/>
  <tableColumns count="8">
    <tableColumn id="1" xr3:uid="{312778C6-9EE5-4524-B25F-E4F9DC687406}" uniqueName="1" name="Column1" queryTableFieldId="1" dataDxfId="0"/>
    <tableColumn id="2" xr3:uid="{1DFF43BA-BA63-483B-9EB0-37D450CE4D3A}" uniqueName="2" name="Column2" queryTableFieldId="2"/>
    <tableColumn id="3" xr3:uid="{3054914A-05D7-4538-A33C-178E29BD4997}" uniqueName="3" name="Column3" queryTableFieldId="3"/>
    <tableColumn id="4" xr3:uid="{7F4B9C7D-9CB0-4FA8-9AD4-2C51CFBF9542}" uniqueName="4" name="Column4" queryTableFieldId="4"/>
    <tableColumn id="5" xr3:uid="{B34CB518-2310-4A0F-B629-9DA4BCDA4025}" uniqueName="5" name="Column5" queryTableFieldId="5"/>
    <tableColumn id="6" xr3:uid="{8493A893-29AC-49EA-B089-15810BA36B5A}" uniqueName="6" name="Column6" queryTableFieldId="6"/>
    <tableColumn id="7" xr3:uid="{C4983D42-786D-4262-B4C1-779D5E8C3F18}" uniqueName="7" name="Column7" queryTableFieldId="7"/>
    <tableColumn id="8" xr3:uid="{5A44967E-F908-4BE1-979B-83E9AA9E3DDC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FE56-E30E-458B-B6C8-1322B401FCF2}">
  <dimension ref="A1:Q66"/>
  <sheetViews>
    <sheetView tabSelected="1" topLeftCell="A31" workbookViewId="0">
      <selection activeCell="F56" sqref="F56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38.5703125" bestFit="1" customWidth="1"/>
    <col min="4" max="4" width="11.85546875" bestFit="1" customWidth="1"/>
    <col min="5" max="5" width="8.140625" bestFit="1" customWidth="1"/>
    <col min="6" max="6" width="11.140625" bestFit="1" customWidth="1"/>
    <col min="7" max="7" width="8.5703125" bestFit="1" customWidth="1"/>
    <col min="8" max="8" width="17" bestFit="1" customWidth="1"/>
    <col min="9" max="9" width="23.42578125" bestFit="1" customWidth="1"/>
    <col min="10" max="10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 t="s">
        <v>8</v>
      </c>
      <c r="J2" s="1" t="s">
        <v>8</v>
      </c>
    </row>
    <row r="3" spans="1:17" x14ac:dyDescent="0.25">
      <c r="A3" s="1" t="s">
        <v>9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J3" s="1" t="s">
        <v>9</v>
      </c>
      <c r="K3">
        <v>16</v>
      </c>
      <c r="L3">
        <v>32</v>
      </c>
      <c r="M3">
        <v>64</v>
      </c>
      <c r="N3">
        <v>128</v>
      </c>
      <c r="O3">
        <v>256</v>
      </c>
      <c r="P3">
        <v>512</v>
      </c>
      <c r="Q3">
        <v>1024</v>
      </c>
    </row>
    <row r="4" spans="1:17" x14ac:dyDescent="0.25">
      <c r="A4" s="1" t="s">
        <v>10</v>
      </c>
      <c r="B4">
        <v>19992</v>
      </c>
      <c r="C4">
        <v>21840</v>
      </c>
      <c r="D4">
        <v>23351</v>
      </c>
      <c r="E4">
        <v>30144</v>
      </c>
      <c r="F4">
        <v>43765</v>
      </c>
      <c r="G4">
        <v>68838</v>
      </c>
      <c r="H4">
        <v>119226</v>
      </c>
      <c r="J4" s="1" t="s">
        <v>10</v>
      </c>
      <c r="K4">
        <v>22993</v>
      </c>
      <c r="L4">
        <v>26326</v>
      </c>
      <c r="M4">
        <v>38035</v>
      </c>
      <c r="N4">
        <v>67855</v>
      </c>
      <c r="O4">
        <v>121671</v>
      </c>
      <c r="P4">
        <v>185125</v>
      </c>
      <c r="Q4">
        <v>389730</v>
      </c>
    </row>
    <row r="5" spans="1:17" x14ac:dyDescent="0.25">
      <c r="A5" s="1" t="s">
        <v>11</v>
      </c>
      <c r="B5">
        <v>18322</v>
      </c>
      <c r="C5">
        <v>20839</v>
      </c>
      <c r="D5">
        <v>25808</v>
      </c>
      <c r="E5">
        <v>35940</v>
      </c>
      <c r="F5">
        <v>48820</v>
      </c>
      <c r="G5">
        <v>79201</v>
      </c>
      <c r="H5">
        <v>129141</v>
      </c>
      <c r="J5" s="1" t="s">
        <v>11</v>
      </c>
      <c r="K5">
        <v>28597</v>
      </c>
      <c r="L5">
        <v>37112</v>
      </c>
      <c r="M5">
        <v>49693</v>
      </c>
      <c r="N5">
        <v>67824</v>
      </c>
      <c r="O5">
        <v>116663</v>
      </c>
      <c r="P5">
        <v>231875</v>
      </c>
      <c r="Q5">
        <v>444382</v>
      </c>
    </row>
    <row r="6" spans="1:17" x14ac:dyDescent="0.25">
      <c r="A6" s="1" t="s">
        <v>12</v>
      </c>
      <c r="B6">
        <v>17812</v>
      </c>
      <c r="C6">
        <v>19136</v>
      </c>
      <c r="D6">
        <v>23483</v>
      </c>
      <c r="E6">
        <v>29030</v>
      </c>
      <c r="F6">
        <v>45238</v>
      </c>
      <c r="G6">
        <v>77933</v>
      </c>
      <c r="H6">
        <v>127674</v>
      </c>
      <c r="J6" s="1" t="s">
        <v>12</v>
      </c>
      <c r="K6">
        <v>27379</v>
      </c>
      <c r="L6">
        <v>32423</v>
      </c>
      <c r="M6">
        <v>43916</v>
      </c>
      <c r="N6">
        <v>85035</v>
      </c>
      <c r="O6">
        <v>157124</v>
      </c>
      <c r="P6">
        <v>261045</v>
      </c>
      <c r="Q6">
        <v>487251</v>
      </c>
    </row>
    <row r="7" spans="1:17" x14ac:dyDescent="0.25">
      <c r="A7" s="1" t="s">
        <v>8</v>
      </c>
      <c r="J7" s="1" t="s">
        <v>8</v>
      </c>
    </row>
    <row r="8" spans="1:17" x14ac:dyDescent="0.25">
      <c r="A8" s="1" t="s">
        <v>13</v>
      </c>
      <c r="B8">
        <v>16</v>
      </c>
      <c r="C8">
        <v>32</v>
      </c>
      <c r="D8">
        <v>64</v>
      </c>
      <c r="E8">
        <v>128</v>
      </c>
      <c r="F8">
        <v>256</v>
      </c>
      <c r="G8">
        <v>512</v>
      </c>
      <c r="H8">
        <v>1024</v>
      </c>
      <c r="J8" s="1" t="s">
        <v>13</v>
      </c>
      <c r="K8">
        <v>16</v>
      </c>
      <c r="L8">
        <v>32</v>
      </c>
      <c r="M8">
        <v>64</v>
      </c>
      <c r="N8">
        <v>128</v>
      </c>
      <c r="O8">
        <v>256</v>
      </c>
      <c r="P8">
        <v>512</v>
      </c>
      <c r="Q8">
        <v>1024</v>
      </c>
    </row>
    <row r="9" spans="1:17" x14ac:dyDescent="0.25">
      <c r="A9" s="1" t="s">
        <v>10</v>
      </c>
      <c r="B9">
        <v>16651</v>
      </c>
      <c r="C9">
        <v>20310</v>
      </c>
      <c r="D9">
        <v>21249</v>
      </c>
      <c r="E9">
        <v>29639</v>
      </c>
      <c r="F9">
        <v>40748</v>
      </c>
      <c r="G9">
        <v>66648</v>
      </c>
      <c r="H9">
        <v>119149</v>
      </c>
      <c r="J9" s="1" t="s">
        <v>10</v>
      </c>
      <c r="K9">
        <v>23307</v>
      </c>
      <c r="L9">
        <v>28390</v>
      </c>
      <c r="M9">
        <v>43517</v>
      </c>
      <c r="N9">
        <v>66121</v>
      </c>
      <c r="O9">
        <v>116479</v>
      </c>
      <c r="P9">
        <v>213469</v>
      </c>
      <c r="Q9">
        <v>435155</v>
      </c>
    </row>
    <row r="10" spans="1:17" x14ac:dyDescent="0.25">
      <c r="A10" s="1" t="s">
        <v>11</v>
      </c>
      <c r="B10">
        <v>16373</v>
      </c>
      <c r="C10">
        <v>18322</v>
      </c>
      <c r="D10">
        <v>25850</v>
      </c>
      <c r="E10">
        <v>35559</v>
      </c>
      <c r="F10">
        <v>46386</v>
      </c>
      <c r="G10">
        <v>77656</v>
      </c>
      <c r="H10">
        <v>127277</v>
      </c>
      <c r="J10" s="1" t="s">
        <v>11</v>
      </c>
      <c r="K10">
        <v>33408</v>
      </c>
      <c r="L10">
        <v>38317</v>
      </c>
      <c r="M10">
        <v>49867</v>
      </c>
      <c r="N10">
        <v>75727</v>
      </c>
      <c r="O10">
        <v>131842</v>
      </c>
      <c r="P10">
        <v>254384</v>
      </c>
      <c r="Q10">
        <v>495043</v>
      </c>
    </row>
    <row r="11" spans="1:17" x14ac:dyDescent="0.25">
      <c r="A11" s="1" t="s">
        <v>12</v>
      </c>
      <c r="B11">
        <v>16967</v>
      </c>
      <c r="C11">
        <v>17734</v>
      </c>
      <c r="D11">
        <v>21396</v>
      </c>
      <c r="E11">
        <v>27822</v>
      </c>
      <c r="F11">
        <v>42467</v>
      </c>
      <c r="G11">
        <v>74048</v>
      </c>
      <c r="H11">
        <v>125981</v>
      </c>
      <c r="J11" s="1" t="s">
        <v>12</v>
      </c>
      <c r="K11">
        <v>26415</v>
      </c>
      <c r="L11">
        <v>33016</v>
      </c>
      <c r="M11">
        <v>47443</v>
      </c>
      <c r="N11">
        <v>96023</v>
      </c>
      <c r="O11">
        <v>174125</v>
      </c>
      <c r="P11">
        <v>292914</v>
      </c>
      <c r="Q11">
        <v>552075</v>
      </c>
    </row>
    <row r="12" spans="1:17" x14ac:dyDescent="0.25">
      <c r="A12" s="1" t="s">
        <v>8</v>
      </c>
      <c r="J12" s="1" t="s">
        <v>8</v>
      </c>
    </row>
    <row r="13" spans="1:17" x14ac:dyDescent="0.25">
      <c r="A13" s="1" t="s">
        <v>14</v>
      </c>
      <c r="B13">
        <v>16</v>
      </c>
      <c r="C13">
        <v>32</v>
      </c>
      <c r="D13">
        <v>64</v>
      </c>
      <c r="E13">
        <v>128</v>
      </c>
      <c r="F13">
        <v>256</v>
      </c>
      <c r="G13">
        <v>512</v>
      </c>
      <c r="H13">
        <v>1024</v>
      </c>
      <c r="J13" s="1" t="s">
        <v>14</v>
      </c>
      <c r="K13">
        <v>16</v>
      </c>
      <c r="L13">
        <v>32</v>
      </c>
      <c r="M13">
        <v>64</v>
      </c>
      <c r="N13">
        <v>128</v>
      </c>
      <c r="O13">
        <v>256</v>
      </c>
      <c r="P13">
        <v>512</v>
      </c>
      <c r="Q13">
        <v>1024</v>
      </c>
    </row>
    <row r="14" spans="1:17" x14ac:dyDescent="0.25">
      <c r="A14" s="1" t="s">
        <v>10</v>
      </c>
      <c r="B14">
        <v>6</v>
      </c>
      <c r="C14">
        <v>7</v>
      </c>
      <c r="D14">
        <v>8</v>
      </c>
      <c r="E14">
        <v>11</v>
      </c>
      <c r="F14">
        <v>16</v>
      </c>
      <c r="G14">
        <v>26</v>
      </c>
      <c r="H14">
        <v>45</v>
      </c>
      <c r="J14" s="1" t="s">
        <v>10</v>
      </c>
      <c r="K14">
        <v>8</v>
      </c>
      <c r="L14">
        <v>9</v>
      </c>
      <c r="M14">
        <v>14</v>
      </c>
      <c r="N14">
        <v>25</v>
      </c>
      <c r="O14">
        <v>47</v>
      </c>
      <c r="P14">
        <v>71</v>
      </c>
      <c r="Q14">
        <v>151</v>
      </c>
    </row>
    <row r="15" spans="1:17" x14ac:dyDescent="0.25">
      <c r="A15" s="1" t="s">
        <v>11</v>
      </c>
      <c r="B15">
        <v>6</v>
      </c>
      <c r="C15">
        <v>7</v>
      </c>
      <c r="D15">
        <v>9</v>
      </c>
      <c r="E15">
        <v>13</v>
      </c>
      <c r="F15">
        <v>18</v>
      </c>
      <c r="G15">
        <v>30</v>
      </c>
      <c r="H15">
        <v>50</v>
      </c>
      <c r="J15" s="1" t="s">
        <v>11</v>
      </c>
      <c r="K15">
        <v>11</v>
      </c>
      <c r="L15">
        <v>13</v>
      </c>
      <c r="M15">
        <v>18</v>
      </c>
      <c r="N15">
        <v>26</v>
      </c>
      <c r="O15">
        <v>45</v>
      </c>
      <c r="P15">
        <v>89</v>
      </c>
      <c r="Q15">
        <v>173</v>
      </c>
    </row>
    <row r="16" spans="1:17" x14ac:dyDescent="0.25">
      <c r="A16" s="1" t="s">
        <v>12</v>
      </c>
      <c r="B16">
        <v>6</v>
      </c>
      <c r="C16">
        <v>7</v>
      </c>
      <c r="D16">
        <v>8</v>
      </c>
      <c r="E16">
        <v>11</v>
      </c>
      <c r="F16">
        <v>17</v>
      </c>
      <c r="G16">
        <v>29</v>
      </c>
      <c r="H16">
        <v>49</v>
      </c>
      <c r="J16" s="1" t="s">
        <v>12</v>
      </c>
      <c r="K16">
        <v>10</v>
      </c>
      <c r="L16">
        <v>12</v>
      </c>
      <c r="M16">
        <v>16</v>
      </c>
      <c r="N16">
        <v>33</v>
      </c>
      <c r="O16">
        <v>60</v>
      </c>
      <c r="P16">
        <v>100</v>
      </c>
      <c r="Q16">
        <v>191</v>
      </c>
    </row>
    <row r="17" spans="1:17" x14ac:dyDescent="0.25">
      <c r="A17" s="1" t="s">
        <v>8</v>
      </c>
      <c r="J17" s="1" t="s">
        <v>8</v>
      </c>
    </row>
    <row r="18" spans="1:17" x14ac:dyDescent="0.25">
      <c r="A18" s="1" t="s">
        <v>15</v>
      </c>
      <c r="B18">
        <v>16</v>
      </c>
      <c r="C18">
        <v>32</v>
      </c>
      <c r="D18">
        <v>64</v>
      </c>
      <c r="E18">
        <v>128</v>
      </c>
      <c r="F18">
        <v>256</v>
      </c>
      <c r="G18">
        <v>512</v>
      </c>
      <c r="H18">
        <v>1024</v>
      </c>
      <c r="J18" s="1" t="s">
        <v>15</v>
      </c>
      <c r="K18">
        <v>16</v>
      </c>
      <c r="L18">
        <v>32</v>
      </c>
      <c r="M18">
        <v>64</v>
      </c>
      <c r="N18">
        <v>128</v>
      </c>
      <c r="O18">
        <v>256</v>
      </c>
      <c r="P18">
        <v>512</v>
      </c>
      <c r="Q18">
        <v>1024</v>
      </c>
    </row>
    <row r="19" spans="1:17" x14ac:dyDescent="0.25">
      <c r="A19" s="1" t="s">
        <v>10</v>
      </c>
      <c r="B19">
        <v>6</v>
      </c>
      <c r="C19">
        <v>7</v>
      </c>
      <c r="D19">
        <v>8</v>
      </c>
      <c r="E19">
        <v>11</v>
      </c>
      <c r="F19">
        <v>15</v>
      </c>
      <c r="G19">
        <v>25</v>
      </c>
      <c r="H19">
        <v>46</v>
      </c>
      <c r="J19" s="1" t="s">
        <v>10</v>
      </c>
      <c r="K19">
        <v>8</v>
      </c>
      <c r="L19">
        <v>10</v>
      </c>
      <c r="M19">
        <v>17</v>
      </c>
      <c r="N19">
        <v>25</v>
      </c>
      <c r="O19">
        <v>45</v>
      </c>
      <c r="P19">
        <v>83</v>
      </c>
      <c r="Q19">
        <v>172</v>
      </c>
    </row>
    <row r="20" spans="1:17" x14ac:dyDescent="0.25">
      <c r="A20" s="1" t="s">
        <v>11</v>
      </c>
      <c r="B20">
        <v>6</v>
      </c>
      <c r="C20">
        <v>7</v>
      </c>
      <c r="D20">
        <v>9</v>
      </c>
      <c r="E20">
        <v>13</v>
      </c>
      <c r="F20">
        <v>18</v>
      </c>
      <c r="G20">
        <v>30</v>
      </c>
      <c r="H20">
        <v>49</v>
      </c>
      <c r="J20" s="1" t="s">
        <v>11</v>
      </c>
      <c r="K20">
        <v>12</v>
      </c>
      <c r="L20">
        <v>14</v>
      </c>
      <c r="M20">
        <v>19</v>
      </c>
      <c r="N20">
        <v>29</v>
      </c>
      <c r="O20">
        <v>51</v>
      </c>
      <c r="P20">
        <v>99</v>
      </c>
      <c r="Q20">
        <v>199</v>
      </c>
    </row>
    <row r="21" spans="1:17" x14ac:dyDescent="0.25">
      <c r="A21" s="1" t="s">
        <v>12</v>
      </c>
      <c r="B21">
        <v>6</v>
      </c>
      <c r="C21">
        <v>6</v>
      </c>
      <c r="D21">
        <v>8</v>
      </c>
      <c r="E21">
        <v>10</v>
      </c>
      <c r="F21">
        <v>16</v>
      </c>
      <c r="G21">
        <v>29</v>
      </c>
      <c r="H21">
        <v>49</v>
      </c>
      <c r="J21" s="1" t="s">
        <v>12</v>
      </c>
      <c r="K21">
        <v>10</v>
      </c>
      <c r="L21">
        <v>12</v>
      </c>
      <c r="M21">
        <v>18</v>
      </c>
      <c r="N21">
        <v>37</v>
      </c>
      <c r="O21">
        <v>68</v>
      </c>
      <c r="P21">
        <v>115</v>
      </c>
      <c r="Q21">
        <v>218</v>
      </c>
    </row>
    <row r="24" spans="1:17" x14ac:dyDescent="0.25">
      <c r="A24" s="6" t="s">
        <v>25</v>
      </c>
      <c r="B24" s="4">
        <v>16</v>
      </c>
      <c r="C24" s="4">
        <v>32</v>
      </c>
      <c r="D24" s="4">
        <v>64</v>
      </c>
      <c r="E24" s="4">
        <v>128</v>
      </c>
      <c r="F24" s="4">
        <v>256</v>
      </c>
      <c r="G24" s="4">
        <v>512</v>
      </c>
      <c r="H24" s="5">
        <v>1024</v>
      </c>
    </row>
    <row r="25" spans="1:17" x14ac:dyDescent="0.25">
      <c r="A25" s="7" t="s">
        <v>16</v>
      </c>
      <c r="B25" s="2">
        <v>6</v>
      </c>
      <c r="C25" s="2">
        <v>7</v>
      </c>
      <c r="D25" s="2">
        <v>8</v>
      </c>
      <c r="E25" s="2">
        <v>11</v>
      </c>
      <c r="F25" s="2">
        <v>16</v>
      </c>
      <c r="G25" s="2">
        <v>26</v>
      </c>
      <c r="H25" s="3">
        <v>45</v>
      </c>
    </row>
    <row r="26" spans="1:17" x14ac:dyDescent="0.25">
      <c r="A26" s="6" t="s">
        <v>17</v>
      </c>
      <c r="B26" s="4">
        <v>6</v>
      </c>
      <c r="C26" s="4">
        <v>7</v>
      </c>
      <c r="D26" s="4">
        <v>9</v>
      </c>
      <c r="E26" s="4">
        <v>13</v>
      </c>
      <c r="F26" s="4">
        <v>18</v>
      </c>
      <c r="G26" s="4">
        <v>30</v>
      </c>
      <c r="H26" s="5">
        <v>50</v>
      </c>
    </row>
    <row r="27" spans="1:17" x14ac:dyDescent="0.25">
      <c r="A27" s="7" t="s">
        <v>18</v>
      </c>
      <c r="B27" s="2">
        <v>6</v>
      </c>
      <c r="C27" s="2">
        <v>7</v>
      </c>
      <c r="D27" s="2">
        <v>8</v>
      </c>
      <c r="E27" s="2">
        <v>11</v>
      </c>
      <c r="F27" s="2">
        <v>17</v>
      </c>
      <c r="G27" s="2">
        <v>29</v>
      </c>
      <c r="H27" s="3">
        <v>49</v>
      </c>
    </row>
    <row r="28" spans="1:17" x14ac:dyDescent="0.25">
      <c r="A28" s="6" t="s">
        <v>19</v>
      </c>
      <c r="B28" s="4">
        <v>6</v>
      </c>
      <c r="C28" s="4">
        <v>7</v>
      </c>
      <c r="D28" s="4">
        <v>8</v>
      </c>
      <c r="E28" s="4">
        <v>11</v>
      </c>
      <c r="F28" s="4">
        <v>15</v>
      </c>
      <c r="G28" s="4">
        <v>25</v>
      </c>
      <c r="H28" s="5">
        <v>46</v>
      </c>
    </row>
    <row r="29" spans="1:17" x14ac:dyDescent="0.25">
      <c r="A29" s="7" t="s">
        <v>20</v>
      </c>
      <c r="B29" s="2">
        <v>6</v>
      </c>
      <c r="C29" s="2">
        <v>7</v>
      </c>
      <c r="D29" s="2">
        <v>9</v>
      </c>
      <c r="E29" s="2">
        <v>13</v>
      </c>
      <c r="F29" s="2">
        <v>18</v>
      </c>
      <c r="G29" s="2">
        <v>30</v>
      </c>
      <c r="H29" s="3">
        <v>49</v>
      </c>
    </row>
    <row r="30" spans="1:17" x14ac:dyDescent="0.25">
      <c r="A30" s="6" t="s">
        <v>21</v>
      </c>
      <c r="B30" s="4">
        <v>6</v>
      </c>
      <c r="C30" s="4">
        <v>6</v>
      </c>
      <c r="D30" s="4">
        <v>8</v>
      </c>
      <c r="E30" s="4">
        <v>10</v>
      </c>
      <c r="F30" s="4">
        <v>16</v>
      </c>
      <c r="G30" s="4">
        <v>29</v>
      </c>
      <c r="H30" s="5">
        <v>49</v>
      </c>
    </row>
    <row r="31" spans="1:17" x14ac:dyDescent="0.25">
      <c r="A31" s="7" t="s">
        <v>22</v>
      </c>
      <c r="B31" s="2">
        <v>8</v>
      </c>
      <c r="C31" s="2">
        <v>9</v>
      </c>
      <c r="D31" s="2">
        <v>14</v>
      </c>
      <c r="E31" s="2">
        <v>25</v>
      </c>
      <c r="F31" s="2">
        <v>47</v>
      </c>
      <c r="G31" s="2">
        <v>71</v>
      </c>
      <c r="H31" s="3">
        <v>151</v>
      </c>
    </row>
    <row r="32" spans="1:17" x14ac:dyDescent="0.25">
      <c r="A32" s="6" t="s">
        <v>23</v>
      </c>
      <c r="B32" s="4">
        <v>11</v>
      </c>
      <c r="C32" s="4">
        <v>13</v>
      </c>
      <c r="D32" s="4">
        <v>18</v>
      </c>
      <c r="E32" s="4">
        <v>26</v>
      </c>
      <c r="F32" s="4">
        <v>45</v>
      </c>
      <c r="G32" s="4">
        <v>89</v>
      </c>
      <c r="H32" s="5">
        <v>173</v>
      </c>
    </row>
    <row r="33" spans="1:10" x14ac:dyDescent="0.25">
      <c r="A33" s="7" t="s">
        <v>24</v>
      </c>
      <c r="B33" s="2">
        <v>10</v>
      </c>
      <c r="C33" s="2">
        <v>12</v>
      </c>
      <c r="D33" s="2">
        <v>16</v>
      </c>
      <c r="E33" s="2">
        <v>33</v>
      </c>
      <c r="F33" s="2">
        <v>60</v>
      </c>
      <c r="G33" s="2">
        <v>100</v>
      </c>
      <c r="H33" s="3">
        <v>191</v>
      </c>
    </row>
    <row r="34" spans="1:10" x14ac:dyDescent="0.25">
      <c r="A34" s="6" t="s">
        <v>26</v>
      </c>
      <c r="B34" s="4">
        <v>8</v>
      </c>
      <c r="C34" s="4">
        <v>10</v>
      </c>
      <c r="D34" s="4">
        <v>17</v>
      </c>
      <c r="E34" s="4">
        <v>25</v>
      </c>
      <c r="F34" s="4">
        <v>45</v>
      </c>
      <c r="G34" s="4">
        <v>83</v>
      </c>
      <c r="H34" s="5">
        <v>172</v>
      </c>
    </row>
    <row r="35" spans="1:10" x14ac:dyDescent="0.25">
      <c r="A35" s="7" t="s">
        <v>27</v>
      </c>
      <c r="B35" s="2">
        <v>12</v>
      </c>
      <c r="C35" s="2">
        <v>14</v>
      </c>
      <c r="D35" s="2">
        <v>19</v>
      </c>
      <c r="E35" s="2">
        <v>29</v>
      </c>
      <c r="F35" s="2">
        <v>51</v>
      </c>
      <c r="G35" s="2">
        <v>99</v>
      </c>
      <c r="H35" s="3">
        <v>199</v>
      </c>
    </row>
    <row r="36" spans="1:10" x14ac:dyDescent="0.25">
      <c r="A36" s="6" t="s">
        <v>28</v>
      </c>
      <c r="B36" s="4">
        <v>10</v>
      </c>
      <c r="C36" s="4">
        <v>12</v>
      </c>
      <c r="D36" s="4">
        <v>18</v>
      </c>
      <c r="E36" s="4">
        <v>37</v>
      </c>
      <c r="F36" s="4">
        <v>68</v>
      </c>
      <c r="G36" s="4">
        <v>115</v>
      </c>
      <c r="H36" s="5">
        <v>218</v>
      </c>
    </row>
    <row r="37" spans="1:10" ht="15.75" thickBot="1" x14ac:dyDescent="0.3"/>
    <row r="38" spans="1:10" ht="15.75" thickBot="1" x14ac:dyDescent="0.3">
      <c r="B38" s="9" t="s">
        <v>29</v>
      </c>
      <c r="C38" s="9" t="s">
        <v>30</v>
      </c>
      <c r="D38" s="9" t="s">
        <v>31</v>
      </c>
      <c r="E38" s="12" t="s">
        <v>32</v>
      </c>
      <c r="F38" s="13"/>
      <c r="G38" s="14"/>
      <c r="H38" s="9" t="s">
        <v>36</v>
      </c>
      <c r="I38" s="9" t="s">
        <v>57</v>
      </c>
      <c r="J38" s="9" t="s">
        <v>59</v>
      </c>
    </row>
    <row r="39" spans="1:10" ht="15.75" thickBot="1" x14ac:dyDescent="0.3">
      <c r="B39" s="10"/>
      <c r="C39" s="10"/>
      <c r="D39" s="10"/>
      <c r="E39" s="11" t="s">
        <v>33</v>
      </c>
      <c r="F39" s="11" t="s">
        <v>34</v>
      </c>
      <c r="G39" s="11" t="s">
        <v>35</v>
      </c>
      <c r="H39" s="10"/>
      <c r="I39" s="10"/>
      <c r="J39" s="10"/>
    </row>
    <row r="40" spans="1:10" x14ac:dyDescent="0.25">
      <c r="B40" s="15" t="s">
        <v>37</v>
      </c>
      <c r="C40" s="15" t="s">
        <v>38</v>
      </c>
      <c r="D40" s="15" t="s">
        <v>69</v>
      </c>
      <c r="E40" s="15"/>
      <c r="F40" s="15"/>
      <c r="G40" s="15"/>
      <c r="H40" s="16">
        <f>SUM(E40,4*F40,G40)/6</f>
        <v>0</v>
      </c>
      <c r="I40" s="15">
        <v>15</v>
      </c>
      <c r="J40" s="15" t="s">
        <v>60</v>
      </c>
    </row>
    <row r="41" spans="1:10" x14ac:dyDescent="0.25">
      <c r="B41" s="18" t="s">
        <v>53</v>
      </c>
      <c r="C41" s="16" t="s">
        <v>54</v>
      </c>
      <c r="D41" s="16" t="s">
        <v>69</v>
      </c>
      <c r="E41" s="16">
        <v>3</v>
      </c>
      <c r="F41" s="16">
        <v>5</v>
      </c>
      <c r="G41" s="16">
        <v>10</v>
      </c>
      <c r="H41" s="16">
        <f>SUM(E41,4*F41,G41)/6</f>
        <v>5.5</v>
      </c>
      <c r="I41" s="16"/>
      <c r="J41" s="16"/>
    </row>
    <row r="42" spans="1:10" x14ac:dyDescent="0.25">
      <c r="B42" s="18" t="s">
        <v>55</v>
      </c>
      <c r="C42" s="16" t="s">
        <v>71</v>
      </c>
      <c r="D42" s="16" t="s">
        <v>69</v>
      </c>
      <c r="E42" s="16">
        <v>2</v>
      </c>
      <c r="F42" s="16">
        <v>4</v>
      </c>
      <c r="G42" s="16">
        <v>8</v>
      </c>
      <c r="H42" s="16">
        <f t="shared" ref="H42:H65" si="0">SUM(E42,4*F42,G42)/6</f>
        <v>4.333333333333333</v>
      </c>
      <c r="I42" s="16"/>
      <c r="J42" s="16"/>
    </row>
    <row r="43" spans="1:10" x14ac:dyDescent="0.25">
      <c r="B43" s="18" t="s">
        <v>56</v>
      </c>
      <c r="C43" s="16" t="s">
        <v>70</v>
      </c>
      <c r="D43" s="16" t="s">
        <v>69</v>
      </c>
      <c r="E43" s="16">
        <v>3</v>
      </c>
      <c r="F43" s="16">
        <v>5</v>
      </c>
      <c r="G43" s="16">
        <v>10</v>
      </c>
      <c r="H43" s="16">
        <f t="shared" si="0"/>
        <v>5.5</v>
      </c>
      <c r="I43" s="16"/>
      <c r="J43" s="16"/>
    </row>
    <row r="44" spans="1:10" x14ac:dyDescent="0.25">
      <c r="B44" s="16" t="s">
        <v>39</v>
      </c>
      <c r="C44" s="16" t="s">
        <v>40</v>
      </c>
      <c r="D44" s="16" t="s">
        <v>69</v>
      </c>
      <c r="E44" s="16"/>
      <c r="F44" s="16"/>
      <c r="G44" s="16"/>
      <c r="H44" s="16">
        <f t="shared" si="0"/>
        <v>0</v>
      </c>
      <c r="I44" s="16">
        <v>15</v>
      </c>
      <c r="J44" s="16" t="s">
        <v>61</v>
      </c>
    </row>
    <row r="45" spans="1:10" x14ac:dyDescent="0.25">
      <c r="B45" s="18" t="s">
        <v>73</v>
      </c>
      <c r="C45" s="16" t="s">
        <v>74</v>
      </c>
      <c r="D45" s="16" t="s">
        <v>69</v>
      </c>
      <c r="E45" s="16">
        <v>3</v>
      </c>
      <c r="F45" s="16">
        <v>5</v>
      </c>
      <c r="G45" s="16">
        <v>8</v>
      </c>
      <c r="H45" s="16">
        <f t="shared" si="0"/>
        <v>5.166666666666667</v>
      </c>
      <c r="I45" s="16"/>
      <c r="J45" s="16"/>
    </row>
    <row r="46" spans="1:10" x14ac:dyDescent="0.25">
      <c r="B46" s="18" t="s">
        <v>75</v>
      </c>
      <c r="C46" s="16" t="s">
        <v>76</v>
      </c>
      <c r="D46" s="16" t="s">
        <v>73</v>
      </c>
      <c r="E46" s="16">
        <v>3</v>
      </c>
      <c r="F46" s="16">
        <v>5</v>
      </c>
      <c r="G46" s="16">
        <v>8</v>
      </c>
      <c r="H46" s="16">
        <f t="shared" si="0"/>
        <v>5.166666666666667</v>
      </c>
      <c r="I46" s="16"/>
      <c r="J46" s="16"/>
    </row>
    <row r="47" spans="1:10" x14ac:dyDescent="0.25">
      <c r="B47" s="16" t="s">
        <v>41</v>
      </c>
      <c r="C47" s="16" t="s">
        <v>42</v>
      </c>
      <c r="D47" s="16" t="s">
        <v>39</v>
      </c>
      <c r="E47" s="16"/>
      <c r="F47" s="16"/>
      <c r="G47" s="16"/>
      <c r="H47" s="16">
        <f t="shared" si="0"/>
        <v>0</v>
      </c>
      <c r="I47" s="16">
        <v>10</v>
      </c>
      <c r="J47" s="16" t="s">
        <v>62</v>
      </c>
    </row>
    <row r="48" spans="1:10" x14ac:dyDescent="0.25">
      <c r="B48" s="18" t="s">
        <v>77</v>
      </c>
      <c r="C48" s="16" t="s">
        <v>78</v>
      </c>
      <c r="D48" s="16"/>
      <c r="E48" s="16">
        <v>4</v>
      </c>
      <c r="F48" s="16">
        <v>7</v>
      </c>
      <c r="G48" s="16">
        <v>10</v>
      </c>
      <c r="H48" s="16">
        <f t="shared" si="0"/>
        <v>7</v>
      </c>
      <c r="I48" s="16"/>
      <c r="J48" s="16"/>
    </row>
    <row r="49" spans="2:10" x14ac:dyDescent="0.25">
      <c r="B49" s="18"/>
      <c r="C49" s="16"/>
      <c r="D49" s="16"/>
      <c r="E49" s="16"/>
      <c r="F49" s="16"/>
      <c r="G49" s="16"/>
      <c r="H49" s="16">
        <f t="shared" si="0"/>
        <v>0</v>
      </c>
      <c r="I49" s="16"/>
      <c r="J49" s="16"/>
    </row>
    <row r="50" spans="2:10" x14ac:dyDescent="0.25">
      <c r="B50" s="16" t="s">
        <v>43</v>
      </c>
      <c r="C50" s="16" t="s">
        <v>44</v>
      </c>
      <c r="D50" s="16" t="s">
        <v>72</v>
      </c>
      <c r="E50" s="16"/>
      <c r="F50" s="16"/>
      <c r="G50" s="16"/>
      <c r="H50" s="16">
        <f t="shared" si="0"/>
        <v>0</v>
      </c>
      <c r="I50" s="16">
        <v>10</v>
      </c>
      <c r="J50" s="16" t="s">
        <v>63</v>
      </c>
    </row>
    <row r="51" spans="2:10" x14ac:dyDescent="0.25">
      <c r="B51" s="18"/>
      <c r="C51" s="16"/>
      <c r="D51" s="16"/>
      <c r="E51" s="16"/>
      <c r="F51" s="16"/>
      <c r="G51" s="16"/>
      <c r="H51" s="16">
        <f t="shared" si="0"/>
        <v>0</v>
      </c>
      <c r="I51" s="16"/>
      <c r="J51" s="16"/>
    </row>
    <row r="52" spans="2:10" x14ac:dyDescent="0.25">
      <c r="B52" s="18"/>
      <c r="C52" s="16"/>
      <c r="D52" s="16"/>
      <c r="E52" s="16"/>
      <c r="F52" s="16"/>
      <c r="G52" s="16"/>
      <c r="H52" s="16">
        <f t="shared" si="0"/>
        <v>0</v>
      </c>
      <c r="I52" s="16"/>
      <c r="J52" s="16"/>
    </row>
    <row r="53" spans="2:10" x14ac:dyDescent="0.25">
      <c r="B53" s="16" t="s">
        <v>45</v>
      </c>
      <c r="C53" s="16" t="s">
        <v>46</v>
      </c>
      <c r="D53" s="16" t="s">
        <v>72</v>
      </c>
      <c r="E53" s="16"/>
      <c r="F53" s="16"/>
      <c r="G53" s="16"/>
      <c r="H53" s="16">
        <f t="shared" si="0"/>
        <v>0</v>
      </c>
      <c r="I53" s="16">
        <v>10</v>
      </c>
      <c r="J53" s="16" t="s">
        <v>64</v>
      </c>
    </row>
    <row r="54" spans="2:10" x14ac:dyDescent="0.25">
      <c r="B54" s="18" t="s">
        <v>79</v>
      </c>
      <c r="C54" s="16" t="s">
        <v>82</v>
      </c>
      <c r="D54" s="16"/>
      <c r="E54" s="16">
        <v>2</v>
      </c>
      <c r="F54" s="16">
        <v>3</v>
      </c>
      <c r="G54" s="16">
        <v>5</v>
      </c>
      <c r="H54" s="16">
        <f t="shared" si="0"/>
        <v>3.1666666666666665</v>
      </c>
      <c r="I54" s="16"/>
      <c r="J54" s="16"/>
    </row>
    <row r="55" spans="2:10" x14ac:dyDescent="0.25">
      <c r="B55" s="18" t="s">
        <v>80</v>
      </c>
      <c r="C55" s="16" t="s">
        <v>84</v>
      </c>
      <c r="D55" s="16" t="s">
        <v>79</v>
      </c>
      <c r="E55" s="16">
        <v>2</v>
      </c>
      <c r="F55" s="16">
        <v>4</v>
      </c>
      <c r="G55" s="16">
        <v>6</v>
      </c>
      <c r="H55" s="16">
        <f t="shared" si="0"/>
        <v>4</v>
      </c>
      <c r="I55" s="16"/>
      <c r="J55" s="16"/>
    </row>
    <row r="56" spans="2:10" x14ac:dyDescent="0.25">
      <c r="B56" s="18" t="s">
        <v>83</v>
      </c>
      <c r="C56" s="16" t="s">
        <v>81</v>
      </c>
      <c r="D56" s="16"/>
      <c r="E56" s="16">
        <v>3</v>
      </c>
      <c r="F56" s="16">
        <v>4</v>
      </c>
      <c r="G56" s="16">
        <v>7</v>
      </c>
      <c r="H56" s="16">
        <f t="shared" si="0"/>
        <v>4.333333333333333</v>
      </c>
      <c r="I56" s="16"/>
      <c r="J56" s="16"/>
    </row>
    <row r="57" spans="2:10" x14ac:dyDescent="0.25">
      <c r="B57" s="16" t="s">
        <v>47</v>
      </c>
      <c r="C57" s="16" t="s">
        <v>48</v>
      </c>
      <c r="D57" s="16" t="s">
        <v>45</v>
      </c>
      <c r="E57" s="16"/>
      <c r="F57" s="16"/>
      <c r="G57" s="16"/>
      <c r="H57" s="16">
        <f t="shared" si="0"/>
        <v>0</v>
      </c>
      <c r="I57" s="16">
        <v>10</v>
      </c>
      <c r="J57" s="16" t="s">
        <v>65</v>
      </c>
    </row>
    <row r="58" spans="2:10" x14ac:dyDescent="0.25">
      <c r="B58" s="18"/>
      <c r="C58" s="16"/>
      <c r="D58" s="16"/>
      <c r="E58" s="16"/>
      <c r="F58" s="16"/>
      <c r="G58" s="16"/>
      <c r="H58" s="16">
        <f t="shared" si="0"/>
        <v>0</v>
      </c>
      <c r="I58" s="16"/>
      <c r="J58" s="16"/>
    </row>
    <row r="59" spans="2:10" x14ac:dyDescent="0.25">
      <c r="B59" s="18"/>
      <c r="C59" s="16"/>
      <c r="D59" s="16"/>
      <c r="E59" s="16"/>
      <c r="F59" s="16"/>
      <c r="G59" s="16"/>
      <c r="H59" s="16">
        <f t="shared" si="0"/>
        <v>0</v>
      </c>
      <c r="I59" s="16"/>
      <c r="J59" s="16"/>
    </row>
    <row r="60" spans="2:10" x14ac:dyDescent="0.25">
      <c r="B60" s="16" t="s">
        <v>50</v>
      </c>
      <c r="C60" s="16" t="s">
        <v>49</v>
      </c>
      <c r="D60" s="16" t="s">
        <v>47</v>
      </c>
      <c r="E60" s="16"/>
      <c r="F60" s="16"/>
      <c r="G60" s="16"/>
      <c r="H60" s="16">
        <f t="shared" si="0"/>
        <v>0</v>
      </c>
      <c r="I60" s="16">
        <v>20</v>
      </c>
      <c r="J60" s="16" t="s">
        <v>66</v>
      </c>
    </row>
    <row r="61" spans="2:10" x14ac:dyDescent="0.25">
      <c r="B61" s="18"/>
      <c r="C61" s="16"/>
      <c r="D61" s="16"/>
      <c r="E61" s="16"/>
      <c r="F61" s="16"/>
      <c r="G61" s="16"/>
      <c r="H61" s="16">
        <f t="shared" si="0"/>
        <v>0</v>
      </c>
      <c r="I61" s="16"/>
      <c r="J61" s="16"/>
    </row>
    <row r="62" spans="2:10" x14ac:dyDescent="0.25">
      <c r="B62" s="18"/>
      <c r="C62" s="16"/>
      <c r="D62" s="16"/>
      <c r="E62" s="16"/>
      <c r="F62" s="16"/>
      <c r="G62" s="16"/>
      <c r="H62" s="16">
        <f t="shared" si="0"/>
        <v>0</v>
      </c>
      <c r="I62" s="16"/>
      <c r="J62" s="16"/>
    </row>
    <row r="63" spans="2:10" x14ac:dyDescent="0.25">
      <c r="B63" s="16" t="s">
        <v>51</v>
      </c>
      <c r="C63" s="16" t="s">
        <v>52</v>
      </c>
      <c r="D63" s="16" t="s">
        <v>50</v>
      </c>
      <c r="E63" s="16"/>
      <c r="F63" s="16"/>
      <c r="G63" s="16"/>
      <c r="H63" s="16">
        <f t="shared" si="0"/>
        <v>0</v>
      </c>
      <c r="I63" s="16">
        <v>20</v>
      </c>
      <c r="J63" s="16" t="s">
        <v>67</v>
      </c>
    </row>
    <row r="64" spans="2:10" x14ac:dyDescent="0.25">
      <c r="B64" s="18"/>
      <c r="C64" s="16"/>
      <c r="D64" s="16"/>
      <c r="E64" s="16"/>
      <c r="F64" s="16"/>
      <c r="G64" s="16"/>
      <c r="H64" s="16">
        <f t="shared" si="0"/>
        <v>0</v>
      </c>
      <c r="I64" s="16"/>
      <c r="J64" s="16"/>
    </row>
    <row r="65" spans="2:13" ht="15.75" thickBot="1" x14ac:dyDescent="0.3">
      <c r="B65" s="20"/>
      <c r="C65" s="17"/>
      <c r="D65" s="17"/>
      <c r="E65" s="17"/>
      <c r="F65" s="17"/>
      <c r="G65" s="17"/>
      <c r="H65" s="16">
        <f t="shared" si="0"/>
        <v>0</v>
      </c>
      <c r="I65" s="17"/>
      <c r="J65" s="17"/>
      <c r="M65" s="8"/>
    </row>
    <row r="66" spans="2:13" ht="15.75" thickBot="1" x14ac:dyDescent="0.3">
      <c r="B66" s="12" t="s">
        <v>58</v>
      </c>
      <c r="C66" s="13"/>
      <c r="D66" s="14"/>
      <c r="E66" s="11">
        <f>SUM(E40:E65)</f>
        <v>25</v>
      </c>
      <c r="F66" s="11">
        <f t="shared" ref="F66:I66" si="1">SUM(F40:F65)</f>
        <v>42</v>
      </c>
      <c r="G66" s="11">
        <f t="shared" si="1"/>
        <v>72</v>
      </c>
      <c r="H66" s="11">
        <f t="shared" si="1"/>
        <v>44.166666666666671</v>
      </c>
      <c r="I66" s="11">
        <f t="shared" si="1"/>
        <v>110</v>
      </c>
      <c r="J66" s="19" t="s">
        <v>68</v>
      </c>
    </row>
  </sheetData>
  <mergeCells count="8">
    <mergeCell ref="J38:J39"/>
    <mergeCell ref="B66:D66"/>
    <mergeCell ref="B38:B39"/>
    <mergeCell ref="C38:C39"/>
    <mergeCell ref="D38:D39"/>
    <mergeCell ref="E38:G38"/>
    <mergeCell ref="H38:H39"/>
    <mergeCell ref="I38:I39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B q x S U Z I P T F u k A A A A 9 Q A A A B I A H A B D b 2 5 m a W c v U G F j a 2 F n Z S 5 4 b W w g o h g A K K A U A A A A A A A A A A A A A A A A A A A A A A A A A A A A h Y + x D o I w G I R f h X S n B d R I y E 8 Z X C U h 0 R j X p t T S C I X Q Y n k 3 B x / J V x C j q J v j 3 X e X 3 N 2 v N 8 j G p v Y u o j e q 1 S k K c Y A 8 o X l b K i 1 T N N i T H 6 O M Q s H 4 m U n h T W F t k t G o F F X W d g k h z j n s F r j t J Y m C I C T H f L v j l W i Y r 7 S x T H O B P q 3 y f w t R O L z G 0 A j H K 7 x e T p O A z B 7 k S n 9 5 N L E n / T F h M 9 R 2 6 A X t r F / s g c w S y P s C f Q B Q S w M E F A A C A A g A B q x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s U l G d c F 6 l K Q E A A P E D A A A T A B w A R m 9 y b X V s Y X M v U 2 V j d G l v b j E u b S C i G A A o o B Q A A A A A A A A A A A A A A A A A A A A A A A A A A A D t k c F O A j E Q h u + b 7 D s 0 9 Q J J 3 Q Q E J J o 9 Y N G E i 2 J Y T 9 a Q u j t C Y 7 f d t A M R C O 9 u y Y a o C X v l Z C + d / t 9 0 Z t r f Q 4 7 K G j K r 9 8 5 t H M W R X 0 o H B Z m O p p M 5 v + M k J R o w j k h Y T 0 4 t o A w K 9 + t k b P N V C Q Z b D 0 p D w q 3 B c P A t y m / E i w f n B Z f b r R i D / 0 R b i Q w 8 C F y C V / 7 S h V i 6 f C m q k G a N 1 O L Y L M n 9 m r b Z 6 x i 0 K h W C S y m j j H C r V 6 X x 6 Z C R e 5 P b Q p l F 2 u n 2 u 4 w 8 r y z C D D c a 0 p 8 w e b Q G 3 t q s H v q C Z q q y Z K R D O V l Y G s b P 5 H v I y p w 0 / s O 6 s i 6 f b S r w r f q J b L e j t d o J 7 T E Q g v C F e 0 a O e j f o E 4 O D X n K 4 9 w t c N Y F e E + g 3 g U E T u G 4 C w 7 9 g 3 4 4 j Z U 5 / w y m v 5 1 L j W f 0 + N P z 3 / H y e f w N Q S w E C L Q A U A A I A C A A G r F J R k g 9 M W 6 Q A A A D 1 A A A A E g A A A A A A A A A A A A A A A A A A A A A A Q 2 9 u Z m l n L 1 B h Y 2 t h Z 2 U u e G 1 s U E s B A i 0 A F A A C A A g A B q x S U Q / K 6 a u k A A A A 6 Q A A A B M A A A A A A A A A A A A A A A A A 8 A A A A F t D b 2 5 0 Z W 5 0 X 1 R 5 c G V z X S 5 4 b W x Q S w E C L Q A U A A I A C A A G r F J R n X B e p S k B A A D x A w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F Q A A A A A A A H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Q S V 9 D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V B J X 0 N C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O F Q y M D o z M j o w M S 4 w M z M z M z Y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V B J X 0 N C Q y 9 U a X B v I E F s d G V y Y W R v L n t D b 2 x 1 b W 4 x L D B 9 J n F 1 b 3 Q 7 L C Z x d W 9 0 O 1 N l Y 3 R p b 2 4 x L 1 B B U E l f Q 0 J D L 1 R p c G 8 g Q W x 0 Z X J h Z G 8 u e 0 N v b H V t b j I s M X 0 m c X V v d D s s J n F 1 b 3 Q 7 U 2 V j d G l v b j E v U E F Q S V 9 D Q k M v V G l w b y B B b H R l c m F k b y 5 7 Q 2 9 s d W 1 u M y w y f S Z x d W 9 0 O y w m c X V v d D t T Z W N 0 a W 9 u M S 9 Q Q V B J X 0 N C Q y 9 U a X B v I E F s d G V y Y W R v L n t D b 2 x 1 b W 4 0 L D N 9 J n F 1 b 3 Q 7 L C Z x d W 9 0 O 1 N l Y 3 R p b 2 4 x L 1 B B U E l f Q 0 J D L 1 R p c G 8 g Q W x 0 Z X J h Z G 8 u e 0 N v b H V t b j U s N H 0 m c X V v d D s s J n F 1 b 3 Q 7 U 2 V j d G l v b j E v U E F Q S V 9 D Q k M v V G l w b y B B b H R l c m F k b y 5 7 Q 2 9 s d W 1 u N i w 1 f S Z x d W 9 0 O y w m c X V v d D t T Z W N 0 a W 9 u M S 9 Q Q V B J X 0 N C Q y 9 U a X B v I E F s d G V y Y W R v L n t D b 2 x 1 b W 4 3 L D Z 9 J n F 1 b 3 Q 7 L C Z x d W 9 0 O 1 N l Y 3 R p b 2 4 x L 1 B B U E l f Q 0 J D L 1 R p c G 8 g Q W x 0 Z X J h Z G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E F Q S V 9 D Q k M v V G l w b y B B b H R l c m F k b y 5 7 Q 2 9 s d W 1 u M S w w f S Z x d W 9 0 O y w m c X V v d D t T Z W N 0 a W 9 u M S 9 Q Q V B J X 0 N C Q y 9 U a X B v I E F s d G V y Y W R v L n t D b 2 x 1 b W 4 y L D F 9 J n F 1 b 3 Q 7 L C Z x d W 9 0 O 1 N l Y 3 R p b 2 4 x L 1 B B U E l f Q 0 J D L 1 R p c G 8 g Q W x 0 Z X J h Z G 8 u e 0 N v b H V t b j M s M n 0 m c X V v d D s s J n F 1 b 3 Q 7 U 2 V j d G l v b j E v U E F Q S V 9 D Q k M v V G l w b y B B b H R l c m F k b y 5 7 Q 2 9 s d W 1 u N C w z f S Z x d W 9 0 O y w m c X V v d D t T Z W N 0 a W 9 u M S 9 Q Q V B J X 0 N C Q y 9 U a X B v I E F s d G V y Y W R v L n t D b 2 x 1 b W 4 1 L D R 9 J n F 1 b 3 Q 7 L C Z x d W 9 0 O 1 N l Y 3 R p b 2 4 x L 1 B B U E l f Q 0 J D L 1 R p c G 8 g Q W x 0 Z X J h Z G 8 u e 0 N v b H V t b j Y s N X 0 m c X V v d D s s J n F 1 b 3 Q 7 U 2 V j d G l v b j E v U E F Q S V 9 D Q k M v V G l w b y B B b H R l c m F k b y 5 7 Q 2 9 s d W 1 u N y w 2 f S Z x d W 9 0 O y w m c X V v d D t T Z W N 0 a W 9 u M S 9 Q Q V B J X 0 N C Q y 9 U a X B v I E F s d G V y Y W R v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V B J X 0 N C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B J X 0 N C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B J X 0 N C Q 1 9 h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V B J X 0 N C Q 1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h U M j A 6 M z I 6 M T M u N j Y 1 M j E 4 M V o i I C 8 + P E V u d H J 5 I F R 5 c G U 9 I k Z p b G x D b 2 x 1 b W 5 U e X B l c y I g V m F s d W U 9 I n N C Z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Q S V 9 D Q k N f Y W x 0 L 1 R p c G 8 g Q W x 0 Z X J h Z G 8 u e 0 N v b H V t b j E s M H 0 m c X V v d D s s J n F 1 b 3 Q 7 U 2 V j d G l v b j E v U E F Q S V 9 D Q k N f Y W x 0 L 1 R p c G 8 g Q W x 0 Z X J h Z G 8 u e 0 N v b H V t b j I s M X 0 m c X V v d D s s J n F 1 b 3 Q 7 U 2 V j d G l v b j E v U E F Q S V 9 D Q k N f Y W x 0 L 1 R p c G 8 g Q W x 0 Z X J h Z G 8 u e 0 N v b H V t b j M s M n 0 m c X V v d D s s J n F 1 b 3 Q 7 U 2 V j d G l v b j E v U E F Q S V 9 D Q k N f Y W x 0 L 1 R p c G 8 g Q W x 0 Z X J h Z G 8 u e 0 N v b H V t b j Q s M 3 0 m c X V v d D s s J n F 1 b 3 Q 7 U 2 V j d G l v b j E v U E F Q S V 9 D Q k N f Y W x 0 L 1 R p c G 8 g Q W x 0 Z X J h Z G 8 u e 0 N v b H V t b j U s N H 0 m c X V v d D s s J n F 1 b 3 Q 7 U 2 V j d G l v b j E v U E F Q S V 9 D Q k N f Y W x 0 L 1 R p c G 8 g Q W x 0 Z X J h Z G 8 u e 0 N v b H V t b j Y s N X 0 m c X V v d D s s J n F 1 b 3 Q 7 U 2 V j d G l v b j E v U E F Q S V 9 D Q k N f Y W x 0 L 1 R p c G 8 g Q W x 0 Z X J h Z G 8 u e 0 N v b H V t b j c s N n 0 m c X V v d D s s J n F 1 b 3 Q 7 U 2 V j d G l v b j E v U E F Q S V 9 D Q k N f Y W x 0 L 1 R p c G 8 g Q W x 0 Z X J h Z G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E F Q S V 9 D Q k N f Y W x 0 L 1 R p c G 8 g Q W x 0 Z X J h Z G 8 u e 0 N v b H V t b j E s M H 0 m c X V v d D s s J n F 1 b 3 Q 7 U 2 V j d G l v b j E v U E F Q S V 9 D Q k N f Y W x 0 L 1 R p c G 8 g Q W x 0 Z X J h Z G 8 u e 0 N v b H V t b j I s M X 0 m c X V v d D s s J n F 1 b 3 Q 7 U 2 V j d G l v b j E v U E F Q S V 9 D Q k N f Y W x 0 L 1 R p c G 8 g Q W x 0 Z X J h Z G 8 u e 0 N v b H V t b j M s M n 0 m c X V v d D s s J n F 1 b 3 Q 7 U 2 V j d G l v b j E v U E F Q S V 9 D Q k N f Y W x 0 L 1 R p c G 8 g Q W x 0 Z X J h Z G 8 u e 0 N v b H V t b j Q s M 3 0 m c X V v d D s s J n F 1 b 3 Q 7 U 2 V j d G l v b j E v U E F Q S V 9 D Q k N f Y W x 0 L 1 R p c G 8 g Q W x 0 Z X J h Z G 8 u e 0 N v b H V t b j U s N H 0 m c X V v d D s s J n F 1 b 3 Q 7 U 2 V j d G l v b j E v U E F Q S V 9 D Q k N f Y W x 0 L 1 R p c G 8 g Q W x 0 Z X J h Z G 8 u e 0 N v b H V t b j Y s N X 0 m c X V v d D s s J n F 1 b 3 Q 7 U 2 V j d G l v b j E v U E F Q S V 9 D Q k N f Y W x 0 L 1 R p c G 8 g Q W x 0 Z X J h Z G 8 u e 0 N v b H V t b j c s N n 0 m c X V v d D s s J n F 1 b 3 Q 7 U 2 V j d G l v b j E v U E F Q S V 9 D Q k N f Y W x 0 L 1 R p c G 8 g Q W x 0 Z X J h Z G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U E l f Q 0 J D X 2 F s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B J X 0 N C Q 1 9 h b H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W o 6 m Z F J E m o B 3 U 9 c L D z k A A A A A A g A A A A A A E G Y A A A A B A A A g A A A A F O c l n z Y z x O I a U + + V 8 A S z z f Y I H h / 1 S r z X 6 M x t l X k x j C 8 A A A A A D o A A A A A C A A A g A A A A f y b X X + 6 s 1 a W D 7 G S h q d z R 7 q D a + U 7 c Y g 9 j o k o V h H e X I c t Q A A A A + U + P Y U P 4 e X P h B C U o e s I 9 8 R M 2 x Q H 2 W f Z b e s 4 J G H F k E X l H N U b C H H t S L B 9 I l 7 r l a n p r U j + 5 F n Y Q B C P 6 u d f X 1 r 3 h 9 J n W t Y 9 z n u W w l Z p D 4 d z 8 F C V A A A A A V 2 N 4 v q O 8 8 V n E M c L R Z 4 j s t e A I i D r e + v J s i 2 1 1 k h I z 5 N d s x 3 z s G H Y t A v s h b g m j U p k x q T K 5 r t l q E t j 7 4 1 f t I 3 1 g w Q = = < / D a t a M a s h u p > 
</file>

<file path=customXml/itemProps1.xml><?xml version="1.0" encoding="utf-8"?>
<ds:datastoreItem xmlns:ds="http://schemas.openxmlformats.org/officeDocument/2006/customXml" ds:itemID="{82DF1EA0-6668-4121-B521-EE06A520A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Carrasco</dc:creator>
  <cp:lastModifiedBy>Tomás Carrasco</cp:lastModifiedBy>
  <dcterms:created xsi:type="dcterms:W3CDTF">2020-10-18T20:31:34Z</dcterms:created>
  <dcterms:modified xsi:type="dcterms:W3CDTF">2020-10-19T16:27:53Z</dcterms:modified>
</cp:coreProperties>
</file>