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Carreño\Desktop\UNIVERSIDAD Y HERRAMIENTAS LABORALES\UNIVERSIDAD\6to Semestre\MODELAMIENTO Y SIMULACION\2do Parcial\PROYECTO_FINAL\P_Final_CarreñoReyes_6toB\info\"/>
    </mc:Choice>
  </mc:AlternateContent>
  <xr:revisionPtr revIDLastSave="0" documentId="13_ncr:1_{F3FD4AC5-8CF5-4F8C-8EA0-36B30D98619E}" xr6:coauthVersionLast="47" xr6:coauthVersionMax="47" xr10:uidLastSave="{00000000-0000-0000-0000-000000000000}"/>
  <bookViews>
    <workbookView xWindow="-120" yWindow="-120" windowWidth="20730" windowHeight="11160" xr2:uid="{7298C2F8-2081-4696-AD7F-39709506B62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6" i="1"/>
  <c r="L17" i="1"/>
  <c r="L21" i="1"/>
  <c r="L22" i="1"/>
  <c r="L26" i="1"/>
  <c r="L27" i="1"/>
  <c r="L31" i="1"/>
  <c r="L32" i="1"/>
  <c r="L36" i="1"/>
  <c r="L37" i="1"/>
  <c r="L41" i="1"/>
  <c r="L42" i="1"/>
  <c r="L46" i="1"/>
  <c r="L47" i="1"/>
  <c r="L2" i="1"/>
  <c r="L3" i="1"/>
  <c r="L4" i="1"/>
  <c r="L5" i="1"/>
  <c r="L6" i="1"/>
  <c r="L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2" i="1"/>
  <c r="I39" i="1"/>
  <c r="I40" i="1"/>
  <c r="I41" i="1"/>
  <c r="I42" i="1"/>
  <c r="I43" i="1"/>
  <c r="I44" i="1"/>
  <c r="I45" i="1"/>
  <c r="I46" i="1"/>
  <c r="I47" i="1"/>
  <c r="I48" i="1"/>
  <c r="I49" i="1"/>
  <c r="I50" i="1"/>
  <c r="I1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21" i="1"/>
  <c r="I3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2" i="1"/>
</calcChain>
</file>

<file path=xl/sharedStrings.xml><?xml version="1.0" encoding="utf-8"?>
<sst xmlns="http://schemas.openxmlformats.org/spreadsheetml/2006/main" count="306" uniqueCount="37">
  <si>
    <t>Sube/Baja</t>
  </si>
  <si>
    <t>Cantidad</t>
  </si>
  <si>
    <t xml:space="preserve">Sube </t>
  </si>
  <si>
    <t>Fecha</t>
  </si>
  <si>
    <t>Baja</t>
  </si>
  <si>
    <t>Ultimo</t>
  </si>
  <si>
    <t>Frecuente</t>
  </si>
  <si>
    <t>Tipo_cliente</t>
  </si>
  <si>
    <t>Vol</t>
  </si>
  <si>
    <t>%var</t>
  </si>
  <si>
    <t>Pais_inversor</t>
  </si>
  <si>
    <t>Indicador</t>
  </si>
  <si>
    <t>Lamare</t>
  </si>
  <si>
    <t>Clarson</t>
  </si>
  <si>
    <t>Julia</t>
  </si>
  <si>
    <t>Sanler</t>
  </si>
  <si>
    <t>Santander</t>
  </si>
  <si>
    <t>Stefania</t>
  </si>
  <si>
    <t>Karla</t>
  </si>
  <si>
    <t>Cruz</t>
  </si>
  <si>
    <t>Charly</t>
  </si>
  <si>
    <t>Yeimy</t>
  </si>
  <si>
    <t>Jacqueline</t>
  </si>
  <si>
    <t>Victoria</t>
  </si>
  <si>
    <t>Alejandro</t>
  </si>
  <si>
    <t>Juridico</t>
  </si>
  <si>
    <t>Particular</t>
  </si>
  <si>
    <t>Privado</t>
  </si>
  <si>
    <t>USA</t>
  </si>
  <si>
    <t>CHINA</t>
  </si>
  <si>
    <t>RUSIA</t>
  </si>
  <si>
    <t>ESPAÑA</t>
  </si>
  <si>
    <t>MEXICO</t>
  </si>
  <si>
    <t>Compra_fuerte</t>
  </si>
  <si>
    <t>Venta_fuerte</t>
  </si>
  <si>
    <t>Maximo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</si>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</sst>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Tahoma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theme="6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/>
    </xf>
    <xf numFmtId="9" fontId="3" fillId="2" borderId="1" xfId="1" applyFont="1" applyFill="1" applyBorder="1" applyAlignment="1">
      <alignment horizontal="center"/>
    </xf>
    <xf numFmtId="14" fontId="0" fillId="0" borderId="0" xfId="0" applyNumberFormat="1"/>
    <xf numFmtId="0" fontId="4" fillId="0" borderId="2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1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4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6" xfId="2" applyFont="1" applyBorder="1" applyAlignment="1">
      <alignment horizontal="center"/>
    </xf>
  </cellXfs>
  <cellStyles count="3">
    <cellStyle name="Normal" xfId="0" builtinId="0"/>
    <cellStyle name="Normal 2" xfId="2" xr:uid="{617250B9-384B-4803-8727-F7D7F9E64B61}"/>
    <cellStyle name="Porcentaje" xfId="1" builtinId="5"/>
  </cellStyles>
  <dxfs count="22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291C5-B737-4C3D-8DAC-B852D1F84CC2}">
  <dimension ref="A1:L50"/>
  <sheetViews>
    <sheetView tabSelected="1" workbookViewId="0">
      <selection activeCell="J1" sqref="J1"/>
    </sheetView>
  </sheetViews>
  <sheetFormatPr baseColWidth="10" defaultRowHeight="15" x14ac:dyDescent="0.25"/>
  <cols>
    <col min="7" max="7" width="15.5703125" customWidth="1"/>
  </cols>
  <sheetData>
    <row r="1" spans="1:12" x14ac:dyDescent="0.25">
      <c r="A1" s="1" t="s">
        <v>3</v>
      </c>
      <c r="B1" s="1" t="s">
        <v>0</v>
      </c>
      <c r="C1" s="1" t="s">
        <v>5</v>
      </c>
      <c r="D1" s="1" t="s">
        <v>6</v>
      </c>
      <c r="E1" s="1" t="s">
        <v>7</v>
      </c>
      <c r="F1" s="1" t="s">
        <v>10</v>
      </c>
      <c r="G1" s="1" t="s">
        <v>11</v>
      </c>
      <c r="H1" s="1" t="s">
        <v>1</v>
      </c>
      <c r="I1" s="1" t="s">
        <v>35</v>
      </c>
      <c r="J1" s="1" t="s">
        <v>36</v>
      </c>
      <c r="K1" s="2" t="s">
        <v>8</v>
      </c>
      <c r="L1" s="1" t="s">
        <v>9</v>
      </c>
    </row>
    <row r="2" spans="1:12" x14ac:dyDescent="0.25">
      <c r="A2" s="3">
        <f ca="1">DATE(RANDBETWEEN(2022,2022),RANDBETWEEN(1,12), RANDBETWEEN(1,31))</f>
        <v>44647</v>
      </c>
      <c r="B2" t="s">
        <v>2</v>
      </c>
      <c r="C2" s="4" t="s">
        <v>12</v>
      </c>
      <c r="D2" s="7" t="s">
        <v>18</v>
      </c>
      <c r="E2" t="s">
        <v>25</v>
      </c>
      <c r="F2" t="s">
        <v>28</v>
      </c>
      <c r="G2" t="s">
        <v>33</v>
      </c>
      <c r="H2" s="10">
        <v>100</v>
      </c>
      <c r="I2">
        <f ca="1">RANDBETWEEN(1000,5000)</f>
        <v>1196</v>
      </c>
      <c r="J2">
        <f ca="1">RANDBETWEEN(100,500)</f>
        <v>494</v>
      </c>
      <c r="K2">
        <f ca="1">RANDBETWEEN(10000,100000)</f>
        <v>47934</v>
      </c>
      <c r="L2">
        <f ca="1">RANDBETWEEN(0.05,0.8)</f>
        <v>1</v>
      </c>
    </row>
    <row r="3" spans="1:12" x14ac:dyDescent="0.25">
      <c r="A3" s="3">
        <f t="shared" ref="A3:A50" ca="1" si="0">DATE(RANDBETWEEN(2022,2022),RANDBETWEEN(1,12), RANDBETWEEN(1,31))</f>
        <v>44759</v>
      </c>
      <c r="B3" t="s">
        <v>2</v>
      </c>
      <c r="C3" s="5" t="s">
        <v>13</v>
      </c>
      <c r="D3" s="8" t="s">
        <v>19</v>
      </c>
      <c r="E3" t="s">
        <v>26</v>
      </c>
      <c r="F3" t="s">
        <v>29</v>
      </c>
      <c r="G3" t="s">
        <v>34</v>
      </c>
      <c r="H3" s="9">
        <v>10</v>
      </c>
      <c r="I3">
        <f t="shared" ref="I3:I20" ca="1" si="1">RANDBETWEEN(1000,5000)</f>
        <v>3460</v>
      </c>
      <c r="J3">
        <f t="shared" ref="J3:J50" ca="1" si="2">RANDBETWEEN(100,500)</f>
        <v>246</v>
      </c>
      <c r="K3">
        <f t="shared" ref="K3:K50" ca="1" si="3">RANDBETWEEN(10000,100000)</f>
        <v>73418</v>
      </c>
      <c r="L3">
        <f t="shared" ref="L3:L8" ca="1" si="4">RANDBETWEEN(0.5,0.8)</f>
        <v>1</v>
      </c>
    </row>
    <row r="4" spans="1:12" x14ac:dyDescent="0.25">
      <c r="A4" s="3">
        <f t="shared" ca="1" si="0"/>
        <v>44775</v>
      </c>
      <c r="B4" t="s">
        <v>4</v>
      </c>
      <c r="C4" s="6" t="s">
        <v>14</v>
      </c>
      <c r="D4" s="9" t="s">
        <v>20</v>
      </c>
      <c r="E4" t="s">
        <v>27</v>
      </c>
      <c r="F4" t="s">
        <v>30</v>
      </c>
      <c r="G4" t="s">
        <v>33</v>
      </c>
      <c r="H4" s="9">
        <v>50</v>
      </c>
      <c r="I4">
        <f t="shared" ca="1" si="1"/>
        <v>1550</v>
      </c>
      <c r="J4">
        <f t="shared" ca="1" si="2"/>
        <v>144</v>
      </c>
      <c r="K4">
        <f t="shared" ca="1" si="3"/>
        <v>91948</v>
      </c>
      <c r="L4">
        <f t="shared" ca="1" si="4"/>
        <v>1</v>
      </c>
    </row>
    <row r="5" spans="1:12" x14ac:dyDescent="0.25">
      <c r="A5" s="3">
        <f t="shared" ca="1" si="0"/>
        <v>44768</v>
      </c>
      <c r="B5" t="s">
        <v>4</v>
      </c>
      <c r="C5" s="6" t="s">
        <v>15</v>
      </c>
      <c r="D5" s="9" t="s">
        <v>21</v>
      </c>
      <c r="E5" t="s">
        <v>26</v>
      </c>
      <c r="F5" t="s">
        <v>31</v>
      </c>
      <c r="G5" t="s">
        <v>34</v>
      </c>
      <c r="H5" s="9">
        <v>10</v>
      </c>
      <c r="I5">
        <f t="shared" ca="1" si="1"/>
        <v>3432</v>
      </c>
      <c r="J5">
        <f t="shared" ca="1" si="2"/>
        <v>338</v>
      </c>
      <c r="K5">
        <f t="shared" ca="1" si="3"/>
        <v>17856</v>
      </c>
      <c r="L5">
        <f t="shared" ca="1" si="4"/>
        <v>1</v>
      </c>
    </row>
    <row r="6" spans="1:12" x14ac:dyDescent="0.25">
      <c r="A6" s="3">
        <f t="shared" ca="1" si="0"/>
        <v>44593</v>
      </c>
      <c r="B6" t="s">
        <v>4</v>
      </c>
      <c r="C6" s="6" t="s">
        <v>16</v>
      </c>
      <c r="D6" s="9" t="s">
        <v>18</v>
      </c>
      <c r="E6" t="s">
        <v>27</v>
      </c>
      <c r="F6" t="s">
        <v>32</v>
      </c>
      <c r="G6" t="s">
        <v>33</v>
      </c>
      <c r="H6" s="9">
        <v>10</v>
      </c>
      <c r="I6">
        <f t="shared" ca="1" si="1"/>
        <v>4441</v>
      </c>
      <c r="J6">
        <f t="shared" ca="1" si="2"/>
        <v>333</v>
      </c>
      <c r="K6">
        <f t="shared" ca="1" si="3"/>
        <v>73175</v>
      </c>
      <c r="L6">
        <f t="shared" ca="1" si="4"/>
        <v>1</v>
      </c>
    </row>
    <row r="7" spans="1:12" x14ac:dyDescent="0.25">
      <c r="A7" s="3">
        <f t="shared" ca="1" si="0"/>
        <v>44696</v>
      </c>
      <c r="B7" t="s">
        <v>4</v>
      </c>
      <c r="C7" s="6" t="s">
        <v>12</v>
      </c>
      <c r="D7" s="9" t="s">
        <v>22</v>
      </c>
      <c r="E7" t="s">
        <v>26</v>
      </c>
      <c r="F7" t="s">
        <v>28</v>
      </c>
      <c r="G7" t="s">
        <v>34</v>
      </c>
      <c r="H7" s="9">
        <v>15</v>
      </c>
      <c r="I7">
        <f t="shared" ca="1" si="1"/>
        <v>4632</v>
      </c>
      <c r="J7">
        <f t="shared" ca="1" si="2"/>
        <v>234</v>
      </c>
      <c r="K7">
        <f t="shared" ca="1" si="3"/>
        <v>26897</v>
      </c>
      <c r="L7">
        <f t="shared" ca="1" si="4"/>
        <v>1</v>
      </c>
    </row>
    <row r="8" spans="1:12" x14ac:dyDescent="0.25">
      <c r="A8" s="3">
        <f t="shared" ca="1" si="0"/>
        <v>44820</v>
      </c>
      <c r="B8" t="s">
        <v>4</v>
      </c>
      <c r="C8" s="6" t="s">
        <v>17</v>
      </c>
      <c r="D8" s="9" t="s">
        <v>23</v>
      </c>
      <c r="E8" t="s">
        <v>27</v>
      </c>
      <c r="F8" t="s">
        <v>29</v>
      </c>
      <c r="G8" t="s">
        <v>33</v>
      </c>
      <c r="H8" s="9">
        <v>10</v>
      </c>
      <c r="I8">
        <f t="shared" ca="1" si="1"/>
        <v>2897</v>
      </c>
      <c r="J8">
        <f t="shared" ca="1" si="2"/>
        <v>176</v>
      </c>
      <c r="K8">
        <f t="shared" ca="1" si="3"/>
        <v>23243</v>
      </c>
      <c r="L8">
        <v>0.56000000000000005</v>
      </c>
    </row>
    <row r="9" spans="1:12" x14ac:dyDescent="0.25">
      <c r="A9" s="3">
        <f t="shared" ca="1" si="0"/>
        <v>44895</v>
      </c>
      <c r="B9" t="s">
        <v>4</v>
      </c>
      <c r="C9" s="6" t="s">
        <v>13</v>
      </c>
      <c r="D9" s="9" t="s">
        <v>24</v>
      </c>
      <c r="E9" t="s">
        <v>26</v>
      </c>
      <c r="F9" t="s">
        <v>30</v>
      </c>
      <c r="G9" t="s">
        <v>34</v>
      </c>
      <c r="H9" s="9">
        <v>20</v>
      </c>
      <c r="I9">
        <f t="shared" ca="1" si="1"/>
        <v>3666</v>
      </c>
      <c r="J9">
        <f t="shared" ca="1" si="2"/>
        <v>265</v>
      </c>
      <c r="K9">
        <f t="shared" ca="1" si="3"/>
        <v>82192</v>
      </c>
      <c r="L9">
        <v>0.69</v>
      </c>
    </row>
    <row r="10" spans="1:12" x14ac:dyDescent="0.25">
      <c r="A10" s="3">
        <f t="shared" ca="1" si="0"/>
        <v>44824</v>
      </c>
      <c r="B10" t="s">
        <v>4</v>
      </c>
      <c r="C10" s="6" t="s">
        <v>13</v>
      </c>
      <c r="D10" s="7" t="s">
        <v>18</v>
      </c>
      <c r="E10" t="s">
        <v>25</v>
      </c>
      <c r="F10" t="s">
        <v>31</v>
      </c>
      <c r="G10" t="s">
        <v>33</v>
      </c>
      <c r="H10" s="9">
        <v>15</v>
      </c>
      <c r="I10">
        <f t="shared" ca="1" si="1"/>
        <v>2249</v>
      </c>
      <c r="J10">
        <f t="shared" ca="1" si="2"/>
        <v>376</v>
      </c>
      <c r="K10">
        <f t="shared" ca="1" si="3"/>
        <v>84736</v>
      </c>
      <c r="L10">
        <v>0.74</v>
      </c>
    </row>
    <row r="11" spans="1:12" x14ac:dyDescent="0.25">
      <c r="A11" s="3">
        <f t="shared" ca="1" si="0"/>
        <v>44694</v>
      </c>
      <c r="B11" t="s">
        <v>2</v>
      </c>
      <c r="C11" s="6" t="s">
        <v>12</v>
      </c>
      <c r="D11" s="8" t="s">
        <v>19</v>
      </c>
      <c r="E11" t="s">
        <v>25</v>
      </c>
      <c r="F11" t="s">
        <v>32</v>
      </c>
      <c r="G11" t="s">
        <v>34</v>
      </c>
      <c r="H11" s="9">
        <v>10</v>
      </c>
      <c r="I11">
        <f t="shared" ca="1" si="1"/>
        <v>2657</v>
      </c>
      <c r="J11">
        <f t="shared" ca="1" si="2"/>
        <v>275</v>
      </c>
      <c r="K11">
        <f t="shared" ca="1" si="3"/>
        <v>13228</v>
      </c>
      <c r="L11">
        <f t="shared" ref="L11:L50" ca="1" si="5">RANDBETWEEN(0.5,0.8)</f>
        <v>1</v>
      </c>
    </row>
    <row r="12" spans="1:12" x14ac:dyDescent="0.25">
      <c r="A12" s="3">
        <f t="shared" ca="1" si="0"/>
        <v>44566</v>
      </c>
      <c r="B12" t="s">
        <v>4</v>
      </c>
      <c r="C12" s="6" t="s">
        <v>17</v>
      </c>
      <c r="D12" s="9" t="s">
        <v>20</v>
      </c>
      <c r="E12" t="s">
        <v>26</v>
      </c>
      <c r="F12" t="s">
        <v>28</v>
      </c>
      <c r="G12" t="s">
        <v>33</v>
      </c>
      <c r="H12" s="9">
        <v>100</v>
      </c>
      <c r="I12">
        <f t="shared" ca="1" si="1"/>
        <v>1813</v>
      </c>
      <c r="J12">
        <f t="shared" ca="1" si="2"/>
        <v>242</v>
      </c>
      <c r="K12">
        <f t="shared" ca="1" si="3"/>
        <v>95028</v>
      </c>
      <c r="L12">
        <f t="shared" ca="1" si="5"/>
        <v>1</v>
      </c>
    </row>
    <row r="13" spans="1:12" x14ac:dyDescent="0.25">
      <c r="A13" s="3">
        <f t="shared" ca="1" si="0"/>
        <v>44875</v>
      </c>
      <c r="B13" t="s">
        <v>4</v>
      </c>
      <c r="C13" s="6" t="s">
        <v>14</v>
      </c>
      <c r="D13" s="9" t="s">
        <v>21</v>
      </c>
      <c r="E13" t="s">
        <v>27</v>
      </c>
      <c r="F13" t="s">
        <v>29</v>
      </c>
      <c r="G13" t="s">
        <v>34</v>
      </c>
      <c r="H13" s="9">
        <v>25</v>
      </c>
      <c r="I13">
        <f t="shared" ca="1" si="1"/>
        <v>3229</v>
      </c>
      <c r="J13">
        <f t="shared" ca="1" si="2"/>
        <v>480</v>
      </c>
      <c r="K13">
        <f t="shared" ca="1" si="3"/>
        <v>27080</v>
      </c>
      <c r="L13">
        <v>0.84333333333333305</v>
      </c>
    </row>
    <row r="14" spans="1:12" x14ac:dyDescent="0.25">
      <c r="A14" s="3">
        <f t="shared" ca="1" si="0"/>
        <v>44701</v>
      </c>
      <c r="B14" t="s">
        <v>2</v>
      </c>
      <c r="C14" s="6" t="s">
        <v>12</v>
      </c>
      <c r="D14" s="9" t="s">
        <v>18</v>
      </c>
      <c r="E14" t="s">
        <v>26</v>
      </c>
      <c r="F14" t="s">
        <v>30</v>
      </c>
      <c r="G14" t="s">
        <v>33</v>
      </c>
      <c r="H14" s="9">
        <v>41</v>
      </c>
      <c r="I14">
        <f t="shared" ca="1" si="1"/>
        <v>2400</v>
      </c>
      <c r="J14">
        <f t="shared" ca="1" si="2"/>
        <v>293</v>
      </c>
      <c r="K14">
        <f t="shared" ca="1" si="3"/>
        <v>71885</v>
      </c>
      <c r="L14">
        <v>0.93333333333333302</v>
      </c>
    </row>
    <row r="15" spans="1:12" x14ac:dyDescent="0.25">
      <c r="A15" s="3">
        <f t="shared" ca="1" si="0"/>
        <v>44576</v>
      </c>
      <c r="B15" t="s">
        <v>4</v>
      </c>
      <c r="C15" s="6" t="s">
        <v>15</v>
      </c>
      <c r="D15" s="9" t="s">
        <v>22</v>
      </c>
      <c r="E15" t="s">
        <v>25</v>
      </c>
      <c r="F15" t="s">
        <v>31</v>
      </c>
      <c r="G15" t="s">
        <v>34</v>
      </c>
      <c r="H15" s="9">
        <v>100</v>
      </c>
      <c r="I15">
        <f t="shared" ca="1" si="1"/>
        <v>2572</v>
      </c>
      <c r="J15">
        <f t="shared" ca="1" si="2"/>
        <v>144</v>
      </c>
      <c r="K15">
        <f t="shared" ca="1" si="3"/>
        <v>77744</v>
      </c>
      <c r="L15">
        <v>1.0233333333333301</v>
      </c>
    </row>
    <row r="16" spans="1:12" x14ac:dyDescent="0.25">
      <c r="A16" s="3">
        <f t="shared" ca="1" si="0"/>
        <v>44727</v>
      </c>
      <c r="B16" t="s">
        <v>4</v>
      </c>
      <c r="C16" s="6" t="s">
        <v>17</v>
      </c>
      <c r="D16" s="9" t="s">
        <v>23</v>
      </c>
      <c r="E16" t="s">
        <v>25</v>
      </c>
      <c r="F16" t="s">
        <v>28</v>
      </c>
      <c r="G16" t="s">
        <v>33</v>
      </c>
      <c r="H16" s="9">
        <v>60</v>
      </c>
      <c r="I16">
        <f t="shared" ca="1" si="1"/>
        <v>3017</v>
      </c>
      <c r="J16">
        <f t="shared" ca="1" si="2"/>
        <v>143</v>
      </c>
      <c r="K16">
        <f t="shared" ca="1" si="3"/>
        <v>96172</v>
      </c>
      <c r="L16">
        <f t="shared" ca="1" si="5"/>
        <v>1</v>
      </c>
    </row>
    <row r="17" spans="1:12" x14ac:dyDescent="0.25">
      <c r="A17" s="3">
        <f t="shared" ca="1" si="0"/>
        <v>44764</v>
      </c>
      <c r="B17" t="s">
        <v>2</v>
      </c>
      <c r="C17" s="6" t="s">
        <v>16</v>
      </c>
      <c r="D17" s="9" t="s">
        <v>24</v>
      </c>
      <c r="E17" t="s">
        <v>26</v>
      </c>
      <c r="F17" t="s">
        <v>29</v>
      </c>
      <c r="G17" t="s">
        <v>34</v>
      </c>
      <c r="H17" s="9">
        <v>35</v>
      </c>
      <c r="I17">
        <f t="shared" ca="1" si="1"/>
        <v>1162</v>
      </c>
      <c r="J17">
        <f t="shared" ca="1" si="2"/>
        <v>133</v>
      </c>
      <c r="K17">
        <f t="shared" ca="1" si="3"/>
        <v>21961</v>
      </c>
      <c r="L17">
        <f t="shared" ca="1" si="5"/>
        <v>1</v>
      </c>
    </row>
    <row r="18" spans="1:12" x14ac:dyDescent="0.25">
      <c r="A18" s="3">
        <f t="shared" ca="1" si="0"/>
        <v>44628</v>
      </c>
      <c r="B18" t="s">
        <v>4</v>
      </c>
      <c r="C18" s="6" t="s">
        <v>14</v>
      </c>
      <c r="D18" s="9" t="s">
        <v>18</v>
      </c>
      <c r="E18" t="s">
        <v>27</v>
      </c>
      <c r="F18" t="s">
        <v>30</v>
      </c>
      <c r="G18" t="s">
        <v>33</v>
      </c>
      <c r="H18" s="9">
        <v>50</v>
      </c>
      <c r="I18">
        <f t="shared" ca="1" si="1"/>
        <v>1570</v>
      </c>
      <c r="J18">
        <f t="shared" ca="1" si="2"/>
        <v>421</v>
      </c>
      <c r="K18">
        <f t="shared" ca="1" si="3"/>
        <v>30949</v>
      </c>
      <c r="L18">
        <v>1.11333333333333</v>
      </c>
    </row>
    <row r="19" spans="1:12" x14ac:dyDescent="0.25">
      <c r="A19" s="3">
        <f t="shared" ca="1" si="0"/>
        <v>44924</v>
      </c>
      <c r="B19" t="s">
        <v>4</v>
      </c>
      <c r="C19" s="6" t="s">
        <v>17</v>
      </c>
      <c r="D19" s="9" t="s">
        <v>22</v>
      </c>
      <c r="E19" t="s">
        <v>26</v>
      </c>
      <c r="F19" t="s">
        <v>31</v>
      </c>
      <c r="G19" t="s">
        <v>34</v>
      </c>
      <c r="H19" s="9">
        <v>10</v>
      </c>
      <c r="I19">
        <f t="shared" ca="1" si="1"/>
        <v>3019</v>
      </c>
      <c r="J19">
        <f t="shared" ca="1" si="2"/>
        <v>309</v>
      </c>
      <c r="K19">
        <f t="shared" ca="1" si="3"/>
        <v>77165</v>
      </c>
      <c r="L19">
        <v>1.20333333333333</v>
      </c>
    </row>
    <row r="20" spans="1:12" x14ac:dyDescent="0.25">
      <c r="A20" s="3">
        <f t="shared" ca="1" si="0"/>
        <v>44631</v>
      </c>
      <c r="B20" t="s">
        <v>2</v>
      </c>
      <c r="C20" s="6" t="s">
        <v>13</v>
      </c>
      <c r="D20" s="9" t="s">
        <v>23</v>
      </c>
      <c r="E20" t="s">
        <v>26</v>
      </c>
      <c r="F20" t="s">
        <v>28</v>
      </c>
      <c r="G20" t="s">
        <v>33</v>
      </c>
      <c r="H20" s="9">
        <v>14</v>
      </c>
      <c r="I20">
        <f t="shared" ca="1" si="1"/>
        <v>4071</v>
      </c>
      <c r="J20">
        <f t="shared" ca="1" si="2"/>
        <v>154</v>
      </c>
      <c r="K20">
        <f t="shared" ca="1" si="3"/>
        <v>10569</v>
      </c>
      <c r="L20">
        <v>1.2933333333333299</v>
      </c>
    </row>
    <row r="21" spans="1:12" x14ac:dyDescent="0.25">
      <c r="A21" s="3">
        <f t="shared" ca="1" si="0"/>
        <v>44797</v>
      </c>
      <c r="B21" t="s">
        <v>2</v>
      </c>
      <c r="C21" s="6" t="s">
        <v>14</v>
      </c>
      <c r="D21" s="9" t="s">
        <v>24</v>
      </c>
      <c r="E21" t="s">
        <v>27</v>
      </c>
      <c r="F21" t="s">
        <v>29</v>
      </c>
      <c r="G21" t="s">
        <v>34</v>
      </c>
      <c r="H21" s="9">
        <v>30</v>
      </c>
      <c r="I21">
        <f ca="1">RANDBETWEEN(500,1000)</f>
        <v>972</v>
      </c>
      <c r="J21">
        <f t="shared" ca="1" si="2"/>
        <v>270</v>
      </c>
      <c r="K21">
        <f t="shared" ca="1" si="3"/>
        <v>82995</v>
      </c>
      <c r="L21">
        <f t="shared" ca="1" si="5"/>
        <v>1</v>
      </c>
    </row>
    <row r="22" spans="1:12" x14ac:dyDescent="0.25">
      <c r="A22" s="3">
        <f t="shared" ca="1" si="0"/>
        <v>44895</v>
      </c>
      <c r="B22" t="s">
        <v>2</v>
      </c>
      <c r="C22" s="6" t="s">
        <v>15</v>
      </c>
      <c r="D22" s="7" t="s">
        <v>18</v>
      </c>
      <c r="E22" t="s">
        <v>26</v>
      </c>
      <c r="F22" t="s">
        <v>30</v>
      </c>
      <c r="G22" t="s">
        <v>33</v>
      </c>
      <c r="H22" s="9">
        <v>100</v>
      </c>
      <c r="I22">
        <f t="shared" ref="I22:I50" ca="1" si="6">RANDBETWEEN(500,1000)</f>
        <v>511</v>
      </c>
      <c r="J22">
        <f t="shared" ca="1" si="2"/>
        <v>276</v>
      </c>
      <c r="K22">
        <f t="shared" ca="1" si="3"/>
        <v>37712</v>
      </c>
      <c r="L22">
        <f t="shared" ca="1" si="5"/>
        <v>1</v>
      </c>
    </row>
    <row r="23" spans="1:12" x14ac:dyDescent="0.25">
      <c r="A23" s="3">
        <f t="shared" ca="1" si="0"/>
        <v>44916</v>
      </c>
      <c r="B23" t="s">
        <v>2</v>
      </c>
      <c r="C23" s="6" t="s">
        <v>12</v>
      </c>
      <c r="D23" s="8" t="s">
        <v>19</v>
      </c>
      <c r="E23" t="s">
        <v>25</v>
      </c>
      <c r="F23" t="s">
        <v>31</v>
      </c>
      <c r="G23" t="s">
        <v>34</v>
      </c>
      <c r="H23" s="9">
        <v>22</v>
      </c>
      <c r="I23">
        <f t="shared" ca="1" si="6"/>
        <v>707</v>
      </c>
      <c r="J23">
        <f t="shared" ca="1" si="2"/>
        <v>240</v>
      </c>
      <c r="K23">
        <f t="shared" ca="1" si="3"/>
        <v>76389</v>
      </c>
      <c r="L23">
        <v>1.38333333333333</v>
      </c>
    </row>
    <row r="24" spans="1:12" x14ac:dyDescent="0.25">
      <c r="A24" s="3">
        <f t="shared" ca="1" si="0"/>
        <v>44764</v>
      </c>
      <c r="B24" t="s">
        <v>2</v>
      </c>
      <c r="C24" s="6" t="s">
        <v>13</v>
      </c>
      <c r="D24" s="9" t="s">
        <v>20</v>
      </c>
      <c r="E24" t="s">
        <v>25</v>
      </c>
      <c r="F24" t="s">
        <v>28</v>
      </c>
      <c r="G24" t="s">
        <v>33</v>
      </c>
      <c r="H24" s="9">
        <v>18</v>
      </c>
      <c r="I24">
        <f t="shared" ca="1" si="6"/>
        <v>790</v>
      </c>
      <c r="J24">
        <f t="shared" ca="1" si="2"/>
        <v>101</v>
      </c>
      <c r="K24">
        <f t="shared" ca="1" si="3"/>
        <v>60922</v>
      </c>
      <c r="L24">
        <v>1.4733333333333301</v>
      </c>
    </row>
    <row r="25" spans="1:12" x14ac:dyDescent="0.25">
      <c r="A25" s="3">
        <f t="shared" ca="1" si="0"/>
        <v>44836</v>
      </c>
      <c r="B25" t="s">
        <v>2</v>
      </c>
      <c r="C25" s="6" t="s">
        <v>16</v>
      </c>
      <c r="D25" s="9" t="s">
        <v>21</v>
      </c>
      <c r="E25" t="s">
        <v>26</v>
      </c>
      <c r="F25" t="s">
        <v>29</v>
      </c>
      <c r="G25" t="s">
        <v>34</v>
      </c>
      <c r="H25" s="9">
        <v>30</v>
      </c>
      <c r="I25">
        <f t="shared" ca="1" si="6"/>
        <v>567</v>
      </c>
      <c r="J25">
        <f t="shared" ca="1" si="2"/>
        <v>478</v>
      </c>
      <c r="K25">
        <f t="shared" ca="1" si="3"/>
        <v>59399</v>
      </c>
      <c r="L25">
        <v>1.5633333333333299</v>
      </c>
    </row>
    <row r="26" spans="1:12" x14ac:dyDescent="0.25">
      <c r="A26" s="3">
        <f t="shared" ca="1" si="0"/>
        <v>44770</v>
      </c>
      <c r="B26" t="s">
        <v>2</v>
      </c>
      <c r="C26" s="4" t="s">
        <v>12</v>
      </c>
      <c r="D26" s="9" t="s">
        <v>20</v>
      </c>
      <c r="E26" t="s">
        <v>27</v>
      </c>
      <c r="F26" t="s">
        <v>30</v>
      </c>
      <c r="G26" t="s">
        <v>33</v>
      </c>
      <c r="H26" s="9">
        <v>100</v>
      </c>
      <c r="I26">
        <f t="shared" ca="1" si="6"/>
        <v>766</v>
      </c>
      <c r="J26">
        <f t="shared" ca="1" si="2"/>
        <v>398</v>
      </c>
      <c r="K26">
        <f t="shared" ca="1" si="3"/>
        <v>22309</v>
      </c>
      <c r="L26">
        <f t="shared" ca="1" si="5"/>
        <v>1</v>
      </c>
    </row>
    <row r="27" spans="1:12" x14ac:dyDescent="0.25">
      <c r="A27" s="3">
        <f t="shared" ca="1" si="0"/>
        <v>44657</v>
      </c>
      <c r="B27" t="s">
        <v>2</v>
      </c>
      <c r="C27" s="5" t="s">
        <v>13</v>
      </c>
      <c r="D27" s="9" t="s">
        <v>21</v>
      </c>
      <c r="E27" t="s">
        <v>26</v>
      </c>
      <c r="F27" t="s">
        <v>31</v>
      </c>
      <c r="G27" t="s">
        <v>34</v>
      </c>
      <c r="H27" s="9">
        <v>25</v>
      </c>
      <c r="I27">
        <f t="shared" ca="1" si="6"/>
        <v>544</v>
      </c>
      <c r="J27">
        <f t="shared" ca="1" si="2"/>
        <v>364</v>
      </c>
      <c r="K27">
        <f t="shared" ca="1" si="3"/>
        <v>38140</v>
      </c>
      <c r="L27">
        <f t="shared" ca="1" si="5"/>
        <v>1</v>
      </c>
    </row>
    <row r="28" spans="1:12" x14ac:dyDescent="0.25">
      <c r="A28" s="3">
        <f t="shared" ca="1" si="0"/>
        <v>44851</v>
      </c>
      <c r="B28" t="s">
        <v>2</v>
      </c>
      <c r="C28" s="6" t="s">
        <v>14</v>
      </c>
      <c r="D28" s="9" t="s">
        <v>18</v>
      </c>
      <c r="E28" t="s">
        <v>26</v>
      </c>
      <c r="F28" t="s">
        <v>28</v>
      </c>
      <c r="G28" t="s">
        <v>33</v>
      </c>
      <c r="H28" s="9">
        <v>41</v>
      </c>
      <c r="I28">
        <f t="shared" ca="1" si="6"/>
        <v>994</v>
      </c>
      <c r="J28">
        <f t="shared" ca="1" si="2"/>
        <v>287</v>
      </c>
      <c r="K28">
        <f t="shared" ca="1" si="3"/>
        <v>72816</v>
      </c>
      <c r="L28">
        <v>1.65333333333333</v>
      </c>
    </row>
    <row r="29" spans="1:12" x14ac:dyDescent="0.25">
      <c r="A29" s="3">
        <f t="shared" ca="1" si="0"/>
        <v>44798</v>
      </c>
      <c r="B29" t="s">
        <v>4</v>
      </c>
      <c r="C29" s="6" t="s">
        <v>15</v>
      </c>
      <c r="D29" s="9" t="s">
        <v>22</v>
      </c>
      <c r="E29" t="s">
        <v>26</v>
      </c>
      <c r="F29" t="s">
        <v>31</v>
      </c>
      <c r="G29" t="s">
        <v>34</v>
      </c>
      <c r="H29" s="9">
        <v>100</v>
      </c>
      <c r="I29">
        <f t="shared" ca="1" si="6"/>
        <v>564</v>
      </c>
      <c r="J29">
        <f t="shared" ca="1" si="2"/>
        <v>368</v>
      </c>
      <c r="K29">
        <f t="shared" ca="1" si="3"/>
        <v>74579</v>
      </c>
      <c r="L29">
        <v>1.7433333333333301</v>
      </c>
    </row>
    <row r="30" spans="1:12" x14ac:dyDescent="0.25">
      <c r="A30" s="3">
        <f t="shared" ca="1" si="0"/>
        <v>44667</v>
      </c>
      <c r="B30" t="s">
        <v>4</v>
      </c>
      <c r="C30" s="6" t="s">
        <v>16</v>
      </c>
      <c r="D30" s="9" t="s">
        <v>23</v>
      </c>
      <c r="E30" t="s">
        <v>27</v>
      </c>
      <c r="F30" t="s">
        <v>28</v>
      </c>
      <c r="G30" t="s">
        <v>33</v>
      </c>
      <c r="H30" s="10">
        <v>100</v>
      </c>
      <c r="I30">
        <f t="shared" ca="1" si="6"/>
        <v>526</v>
      </c>
      <c r="J30">
        <f t="shared" ca="1" si="2"/>
        <v>275</v>
      </c>
      <c r="K30">
        <f t="shared" ca="1" si="3"/>
        <v>61827</v>
      </c>
      <c r="L30">
        <v>1.8333333333333299</v>
      </c>
    </row>
    <row r="31" spans="1:12" x14ac:dyDescent="0.25">
      <c r="A31" s="3">
        <f t="shared" ca="1" si="0"/>
        <v>44830</v>
      </c>
      <c r="B31" t="s">
        <v>4</v>
      </c>
      <c r="C31" s="6" t="s">
        <v>12</v>
      </c>
      <c r="D31" s="9" t="s">
        <v>24</v>
      </c>
      <c r="E31" t="s">
        <v>26</v>
      </c>
      <c r="F31" t="s">
        <v>31</v>
      </c>
      <c r="G31" t="s">
        <v>34</v>
      </c>
      <c r="H31" s="9">
        <v>10</v>
      </c>
      <c r="I31">
        <f t="shared" ca="1" si="6"/>
        <v>997</v>
      </c>
      <c r="J31">
        <f t="shared" ca="1" si="2"/>
        <v>426</v>
      </c>
      <c r="K31">
        <f t="shared" ca="1" si="3"/>
        <v>60179</v>
      </c>
      <c r="L31">
        <f t="shared" ca="1" si="5"/>
        <v>1</v>
      </c>
    </row>
    <row r="32" spans="1:12" x14ac:dyDescent="0.25">
      <c r="A32" s="3">
        <f t="shared" ca="1" si="0"/>
        <v>44898</v>
      </c>
      <c r="B32" t="s">
        <v>4</v>
      </c>
      <c r="C32" s="6" t="s">
        <v>17</v>
      </c>
      <c r="D32" s="9" t="s">
        <v>18</v>
      </c>
      <c r="E32" t="s">
        <v>25</v>
      </c>
      <c r="F32" t="s">
        <v>28</v>
      </c>
      <c r="G32" t="s">
        <v>33</v>
      </c>
      <c r="H32" s="9">
        <v>50</v>
      </c>
      <c r="I32">
        <f t="shared" ca="1" si="6"/>
        <v>689</v>
      </c>
      <c r="J32">
        <f t="shared" ca="1" si="2"/>
        <v>305</v>
      </c>
      <c r="K32">
        <f t="shared" ca="1" si="3"/>
        <v>60868</v>
      </c>
      <c r="L32">
        <f t="shared" ca="1" si="5"/>
        <v>1</v>
      </c>
    </row>
    <row r="33" spans="1:12" x14ac:dyDescent="0.25">
      <c r="A33" s="3">
        <f t="shared" ca="1" si="0"/>
        <v>44667</v>
      </c>
      <c r="B33" t="s">
        <v>4</v>
      </c>
      <c r="C33" s="6" t="s">
        <v>13</v>
      </c>
      <c r="D33" s="9" t="s">
        <v>22</v>
      </c>
      <c r="E33" t="s">
        <v>25</v>
      </c>
      <c r="F33" t="s">
        <v>31</v>
      </c>
      <c r="G33" t="s">
        <v>34</v>
      </c>
      <c r="H33" s="9">
        <v>10</v>
      </c>
      <c r="I33">
        <f t="shared" ca="1" si="6"/>
        <v>709</v>
      </c>
      <c r="J33">
        <f t="shared" ca="1" si="2"/>
        <v>464</v>
      </c>
      <c r="K33">
        <f t="shared" ca="1" si="3"/>
        <v>49046</v>
      </c>
      <c r="L33">
        <v>1.92333333333333</v>
      </c>
    </row>
    <row r="34" spans="1:12" x14ac:dyDescent="0.25">
      <c r="A34" s="3">
        <f t="shared" ca="1" si="0"/>
        <v>44798</v>
      </c>
      <c r="B34" t="s">
        <v>4</v>
      </c>
      <c r="C34" s="6" t="s">
        <v>13</v>
      </c>
      <c r="D34" s="9" t="s">
        <v>23</v>
      </c>
      <c r="E34" t="s">
        <v>26</v>
      </c>
      <c r="F34" t="s">
        <v>28</v>
      </c>
      <c r="G34" t="s">
        <v>33</v>
      </c>
      <c r="H34" s="9">
        <v>10</v>
      </c>
      <c r="I34">
        <f t="shared" ca="1" si="6"/>
        <v>660</v>
      </c>
      <c r="J34">
        <f t="shared" ca="1" si="2"/>
        <v>150</v>
      </c>
      <c r="K34">
        <f t="shared" ca="1" si="3"/>
        <v>97223</v>
      </c>
      <c r="L34">
        <v>2.0133333333333301</v>
      </c>
    </row>
    <row r="35" spans="1:12" x14ac:dyDescent="0.25">
      <c r="A35" s="3">
        <f t="shared" ca="1" si="0"/>
        <v>44600</v>
      </c>
      <c r="B35" t="s">
        <v>4</v>
      </c>
      <c r="C35" s="6" t="s">
        <v>12</v>
      </c>
      <c r="D35" s="9" t="s">
        <v>24</v>
      </c>
      <c r="E35" t="s">
        <v>27</v>
      </c>
      <c r="F35" t="s">
        <v>29</v>
      </c>
      <c r="G35" t="s">
        <v>34</v>
      </c>
      <c r="H35" s="9">
        <v>15</v>
      </c>
      <c r="I35">
        <f t="shared" ca="1" si="6"/>
        <v>934</v>
      </c>
      <c r="J35">
        <f t="shared" ca="1" si="2"/>
        <v>472</v>
      </c>
      <c r="K35">
        <f t="shared" ca="1" si="3"/>
        <v>91989</v>
      </c>
      <c r="L35">
        <v>2.1033333333333299</v>
      </c>
    </row>
    <row r="36" spans="1:12" x14ac:dyDescent="0.25">
      <c r="A36" s="3">
        <f t="shared" ca="1" si="0"/>
        <v>44781</v>
      </c>
      <c r="B36" t="s">
        <v>2</v>
      </c>
      <c r="C36" s="6" t="s">
        <v>17</v>
      </c>
      <c r="D36" s="7" t="s">
        <v>18</v>
      </c>
      <c r="E36" t="s">
        <v>26</v>
      </c>
      <c r="F36" t="s">
        <v>30</v>
      </c>
      <c r="G36" t="s">
        <v>33</v>
      </c>
      <c r="H36" s="9">
        <v>10</v>
      </c>
      <c r="I36">
        <f t="shared" ca="1" si="6"/>
        <v>951</v>
      </c>
      <c r="J36">
        <f t="shared" ca="1" si="2"/>
        <v>403</v>
      </c>
      <c r="K36">
        <f t="shared" ca="1" si="3"/>
        <v>40230</v>
      </c>
      <c r="L36">
        <f t="shared" ca="1" si="5"/>
        <v>1</v>
      </c>
    </row>
    <row r="37" spans="1:12" x14ac:dyDescent="0.25">
      <c r="A37" s="3">
        <f t="shared" ca="1" si="0"/>
        <v>44912</v>
      </c>
      <c r="B37" t="s">
        <v>4</v>
      </c>
      <c r="C37" s="6" t="s">
        <v>14</v>
      </c>
      <c r="D37" s="8" t="s">
        <v>19</v>
      </c>
      <c r="E37" t="s">
        <v>26</v>
      </c>
      <c r="F37" t="s">
        <v>31</v>
      </c>
      <c r="G37" t="s">
        <v>34</v>
      </c>
      <c r="H37" s="9">
        <v>20</v>
      </c>
      <c r="I37">
        <f t="shared" ca="1" si="6"/>
        <v>895</v>
      </c>
      <c r="J37">
        <f t="shared" ca="1" si="2"/>
        <v>284</v>
      </c>
      <c r="K37">
        <f t="shared" ca="1" si="3"/>
        <v>64102</v>
      </c>
      <c r="L37">
        <f t="shared" ca="1" si="5"/>
        <v>1</v>
      </c>
    </row>
    <row r="38" spans="1:12" x14ac:dyDescent="0.25">
      <c r="A38" s="3">
        <f t="shared" ca="1" si="0"/>
        <v>44697</v>
      </c>
      <c r="B38" t="s">
        <v>4</v>
      </c>
      <c r="C38" s="6" t="s">
        <v>12</v>
      </c>
      <c r="D38" s="9" t="s">
        <v>20</v>
      </c>
      <c r="E38" t="s">
        <v>26</v>
      </c>
      <c r="F38" t="s">
        <v>28</v>
      </c>
      <c r="G38" t="s">
        <v>33</v>
      </c>
      <c r="H38" s="9">
        <v>15</v>
      </c>
      <c r="I38">
        <f t="shared" ca="1" si="6"/>
        <v>570</v>
      </c>
      <c r="J38">
        <f t="shared" ca="1" si="2"/>
        <v>419</v>
      </c>
      <c r="K38">
        <f t="shared" ca="1" si="3"/>
        <v>51784</v>
      </c>
      <c r="L38">
        <v>2.1933333333333298</v>
      </c>
    </row>
    <row r="39" spans="1:12" x14ac:dyDescent="0.25">
      <c r="A39" s="3">
        <f t="shared" ca="1" si="0"/>
        <v>44765</v>
      </c>
      <c r="B39" t="s">
        <v>2</v>
      </c>
      <c r="C39" s="6" t="s">
        <v>15</v>
      </c>
      <c r="D39" s="9" t="s">
        <v>21</v>
      </c>
      <c r="E39" t="s">
        <v>25</v>
      </c>
      <c r="F39" t="s">
        <v>29</v>
      </c>
      <c r="G39" t="s">
        <v>34</v>
      </c>
      <c r="H39" s="9">
        <v>10</v>
      </c>
      <c r="I39">
        <f t="shared" ca="1" si="6"/>
        <v>861</v>
      </c>
      <c r="J39">
        <f t="shared" ca="1" si="2"/>
        <v>182</v>
      </c>
      <c r="K39">
        <f t="shared" ca="1" si="3"/>
        <v>47490</v>
      </c>
      <c r="L39">
        <v>2.2833333333333301</v>
      </c>
    </row>
    <row r="40" spans="1:12" x14ac:dyDescent="0.25">
      <c r="A40" s="3">
        <f t="shared" ca="1" si="0"/>
        <v>44583</v>
      </c>
      <c r="B40" t="s">
        <v>4</v>
      </c>
      <c r="C40" s="6" t="s">
        <v>17</v>
      </c>
      <c r="D40" s="9" t="s">
        <v>18</v>
      </c>
      <c r="E40" t="s">
        <v>26</v>
      </c>
      <c r="F40" t="s">
        <v>30</v>
      </c>
      <c r="G40" t="s">
        <v>33</v>
      </c>
      <c r="H40" s="9">
        <v>100</v>
      </c>
      <c r="I40">
        <f t="shared" ca="1" si="6"/>
        <v>868</v>
      </c>
      <c r="J40">
        <f t="shared" ca="1" si="2"/>
        <v>479</v>
      </c>
      <c r="K40">
        <f t="shared" ca="1" si="3"/>
        <v>87311</v>
      </c>
      <c r="L40">
        <v>2.37333333333333</v>
      </c>
    </row>
    <row r="41" spans="1:12" x14ac:dyDescent="0.25">
      <c r="A41" s="3">
        <f t="shared" ca="1" si="0"/>
        <v>44563</v>
      </c>
      <c r="B41" t="s">
        <v>4</v>
      </c>
      <c r="C41" s="6" t="s">
        <v>16</v>
      </c>
      <c r="D41" s="9" t="s">
        <v>22</v>
      </c>
      <c r="E41" t="s">
        <v>27</v>
      </c>
      <c r="F41" t="s">
        <v>31</v>
      </c>
      <c r="G41" t="s">
        <v>34</v>
      </c>
      <c r="H41" s="9">
        <v>25</v>
      </c>
      <c r="I41">
        <f t="shared" ca="1" si="6"/>
        <v>949</v>
      </c>
      <c r="J41">
        <f t="shared" ca="1" si="2"/>
        <v>278</v>
      </c>
      <c r="K41">
        <f t="shared" ca="1" si="3"/>
        <v>81314</v>
      </c>
      <c r="L41">
        <f t="shared" ca="1" si="5"/>
        <v>1</v>
      </c>
    </row>
    <row r="42" spans="1:12" x14ac:dyDescent="0.25">
      <c r="A42" s="3">
        <f t="shared" ca="1" si="0"/>
        <v>44650</v>
      </c>
      <c r="B42" t="s">
        <v>4</v>
      </c>
      <c r="C42" s="6" t="s">
        <v>14</v>
      </c>
      <c r="D42" s="9" t="s">
        <v>23</v>
      </c>
      <c r="E42" t="s">
        <v>26</v>
      </c>
      <c r="F42" t="s">
        <v>28</v>
      </c>
      <c r="G42" t="s">
        <v>33</v>
      </c>
      <c r="H42" s="9">
        <v>41</v>
      </c>
      <c r="I42">
        <f t="shared" ca="1" si="6"/>
        <v>968</v>
      </c>
      <c r="J42">
        <f t="shared" ca="1" si="2"/>
        <v>165</v>
      </c>
      <c r="K42">
        <f t="shared" ca="1" si="3"/>
        <v>75930</v>
      </c>
      <c r="L42">
        <f t="shared" ca="1" si="5"/>
        <v>1</v>
      </c>
    </row>
    <row r="43" spans="1:12" x14ac:dyDescent="0.25">
      <c r="A43" s="3">
        <f t="shared" ca="1" si="0"/>
        <v>44773</v>
      </c>
      <c r="B43" t="s">
        <v>2</v>
      </c>
      <c r="C43" s="6" t="s">
        <v>17</v>
      </c>
      <c r="D43" s="9" t="s">
        <v>18</v>
      </c>
      <c r="E43" t="s">
        <v>26</v>
      </c>
      <c r="F43" t="s">
        <v>31</v>
      </c>
      <c r="G43" t="s">
        <v>34</v>
      </c>
      <c r="H43" s="9">
        <v>100</v>
      </c>
      <c r="I43">
        <f t="shared" ca="1" si="6"/>
        <v>783</v>
      </c>
      <c r="J43">
        <f t="shared" ca="1" si="2"/>
        <v>247</v>
      </c>
      <c r="K43">
        <f t="shared" ca="1" si="3"/>
        <v>30112</v>
      </c>
      <c r="L43">
        <v>2.4633333333333298</v>
      </c>
    </row>
    <row r="44" spans="1:12" x14ac:dyDescent="0.25">
      <c r="A44" s="3">
        <f t="shared" ca="1" si="0"/>
        <v>44591</v>
      </c>
      <c r="B44" t="s">
        <v>4</v>
      </c>
      <c r="C44" s="6" t="s">
        <v>13</v>
      </c>
      <c r="D44" s="9" t="s">
        <v>22</v>
      </c>
      <c r="E44" t="s">
        <v>26</v>
      </c>
      <c r="F44" t="s">
        <v>28</v>
      </c>
      <c r="G44" t="s">
        <v>33</v>
      </c>
      <c r="H44" s="9">
        <v>100</v>
      </c>
      <c r="I44">
        <f t="shared" ca="1" si="6"/>
        <v>699</v>
      </c>
      <c r="J44">
        <f t="shared" ca="1" si="2"/>
        <v>256</v>
      </c>
      <c r="K44">
        <f t="shared" ca="1" si="3"/>
        <v>69335</v>
      </c>
      <c r="L44">
        <v>2.5533333333333301</v>
      </c>
    </row>
    <row r="45" spans="1:12" x14ac:dyDescent="0.25">
      <c r="A45" s="3">
        <f t="shared" ca="1" si="0"/>
        <v>44919</v>
      </c>
      <c r="B45" t="s">
        <v>4</v>
      </c>
      <c r="C45" s="6" t="s">
        <v>14</v>
      </c>
      <c r="D45" s="9" t="s">
        <v>23</v>
      </c>
      <c r="E45" t="s">
        <v>25</v>
      </c>
      <c r="F45" t="s">
        <v>31</v>
      </c>
      <c r="G45" t="s">
        <v>34</v>
      </c>
      <c r="H45" s="9">
        <v>61</v>
      </c>
      <c r="I45">
        <f t="shared" ca="1" si="6"/>
        <v>555</v>
      </c>
      <c r="J45">
        <f t="shared" ca="1" si="2"/>
        <v>345</v>
      </c>
      <c r="K45">
        <f t="shared" ca="1" si="3"/>
        <v>42858</v>
      </c>
      <c r="L45">
        <v>2.64333333333333</v>
      </c>
    </row>
    <row r="46" spans="1:12" x14ac:dyDescent="0.25">
      <c r="A46" s="3">
        <f t="shared" ca="1" si="0"/>
        <v>44585</v>
      </c>
      <c r="B46" t="s">
        <v>4</v>
      </c>
      <c r="C46" s="6" t="s">
        <v>15</v>
      </c>
      <c r="D46" s="9" t="s">
        <v>24</v>
      </c>
      <c r="E46" t="s">
        <v>27</v>
      </c>
      <c r="F46" t="s">
        <v>28</v>
      </c>
      <c r="G46" t="s">
        <v>33</v>
      </c>
      <c r="H46" s="9">
        <v>67</v>
      </c>
      <c r="I46">
        <f t="shared" ca="1" si="6"/>
        <v>932</v>
      </c>
      <c r="J46">
        <f t="shared" ca="1" si="2"/>
        <v>184</v>
      </c>
      <c r="K46">
        <f t="shared" ca="1" si="3"/>
        <v>11279</v>
      </c>
      <c r="L46">
        <f t="shared" ca="1" si="5"/>
        <v>1</v>
      </c>
    </row>
    <row r="47" spans="1:12" x14ac:dyDescent="0.25">
      <c r="A47" s="3">
        <f t="shared" ca="1" si="0"/>
        <v>44638</v>
      </c>
      <c r="B47" t="s">
        <v>4</v>
      </c>
      <c r="C47" s="6" t="s">
        <v>12</v>
      </c>
      <c r="D47" s="9" t="s">
        <v>18</v>
      </c>
      <c r="E47" t="s">
        <v>26</v>
      </c>
      <c r="F47" t="s">
        <v>31</v>
      </c>
      <c r="G47" t="s">
        <v>34</v>
      </c>
      <c r="H47" s="9">
        <v>20</v>
      </c>
      <c r="I47">
        <f t="shared" ca="1" si="6"/>
        <v>643</v>
      </c>
      <c r="J47">
        <f t="shared" ca="1" si="2"/>
        <v>480</v>
      </c>
      <c r="K47">
        <f t="shared" ca="1" si="3"/>
        <v>74506</v>
      </c>
      <c r="L47">
        <f t="shared" ca="1" si="5"/>
        <v>1</v>
      </c>
    </row>
    <row r="48" spans="1:12" x14ac:dyDescent="0.25">
      <c r="A48" s="3">
        <f t="shared" ca="1" si="0"/>
        <v>44709</v>
      </c>
      <c r="B48" t="s">
        <v>4</v>
      </c>
      <c r="C48" s="6" t="s">
        <v>13</v>
      </c>
      <c r="D48" s="9" t="s">
        <v>22</v>
      </c>
      <c r="E48" t="s">
        <v>26</v>
      </c>
      <c r="F48" t="s">
        <v>28</v>
      </c>
      <c r="G48" t="s">
        <v>33</v>
      </c>
      <c r="H48" s="9">
        <v>32</v>
      </c>
      <c r="I48">
        <f t="shared" ca="1" si="6"/>
        <v>822</v>
      </c>
      <c r="J48">
        <f t="shared" ca="1" si="2"/>
        <v>357</v>
      </c>
      <c r="K48">
        <f t="shared" ca="1" si="3"/>
        <v>12590</v>
      </c>
      <c r="L48">
        <v>2.7333333333333298</v>
      </c>
    </row>
    <row r="49" spans="1:12" x14ac:dyDescent="0.25">
      <c r="A49" s="3">
        <f t="shared" ca="1" si="0"/>
        <v>44729</v>
      </c>
      <c r="B49" t="s">
        <v>4</v>
      </c>
      <c r="C49" s="6" t="s">
        <v>16</v>
      </c>
      <c r="D49" s="9" t="s">
        <v>23</v>
      </c>
      <c r="E49" t="s">
        <v>26</v>
      </c>
      <c r="F49" t="s">
        <v>29</v>
      </c>
      <c r="G49" t="s">
        <v>34</v>
      </c>
      <c r="H49" s="9">
        <v>90</v>
      </c>
      <c r="I49">
        <f t="shared" ca="1" si="6"/>
        <v>928</v>
      </c>
      <c r="J49">
        <f t="shared" ca="1" si="2"/>
        <v>407</v>
      </c>
      <c r="K49">
        <f t="shared" ca="1" si="3"/>
        <v>59185</v>
      </c>
      <c r="L49">
        <v>2.8233333333333301</v>
      </c>
    </row>
    <row r="50" spans="1:12" x14ac:dyDescent="0.25">
      <c r="A50" s="3">
        <f t="shared" ca="1" si="0"/>
        <v>44648</v>
      </c>
      <c r="B50" t="s">
        <v>4</v>
      </c>
      <c r="C50" s="4" t="s">
        <v>12</v>
      </c>
      <c r="D50" s="9" t="s">
        <v>24</v>
      </c>
      <c r="E50" t="s">
        <v>25</v>
      </c>
      <c r="F50" t="s">
        <v>30</v>
      </c>
      <c r="G50" t="s">
        <v>33</v>
      </c>
      <c r="H50" s="9">
        <v>190</v>
      </c>
      <c r="I50">
        <f t="shared" ca="1" si="6"/>
        <v>991</v>
      </c>
      <c r="J50">
        <f t="shared" ca="1" si="2"/>
        <v>474</v>
      </c>
      <c r="K50">
        <f t="shared" ca="1" si="3"/>
        <v>34476</v>
      </c>
      <c r="L50">
        <v>2.91333333333333</v>
      </c>
    </row>
  </sheetData>
  <conditionalFormatting sqref="H1:L1">
    <cfRule type="cellIs" dxfId="21" priority="22" stopIfTrue="1" operator="lessThan">
      <formula>0</formula>
    </cfRule>
  </conditionalFormatting>
  <conditionalFormatting sqref="D2">
    <cfRule type="expression" dxfId="20" priority="21">
      <formula>A2="Compra"</formula>
    </cfRule>
  </conditionalFormatting>
  <conditionalFormatting sqref="D4:D9">
    <cfRule type="expression" dxfId="19" priority="20">
      <formula>$B$2="Compra"</formula>
    </cfRule>
  </conditionalFormatting>
  <conditionalFormatting sqref="D3">
    <cfRule type="expression" dxfId="18" priority="19">
      <formula>$B$2="Compra"</formula>
    </cfRule>
  </conditionalFormatting>
  <conditionalFormatting sqref="D10">
    <cfRule type="expression" dxfId="17" priority="18">
      <formula>A10="Compra"</formula>
    </cfRule>
  </conditionalFormatting>
  <conditionalFormatting sqref="D12:D17">
    <cfRule type="expression" dxfId="16" priority="17">
      <formula>$B$2="Compra"</formula>
    </cfRule>
  </conditionalFormatting>
  <conditionalFormatting sqref="D11">
    <cfRule type="expression" dxfId="15" priority="16">
      <formula>$B$2="Compra"</formula>
    </cfRule>
  </conditionalFormatting>
  <conditionalFormatting sqref="D18:D21">
    <cfRule type="expression" dxfId="14" priority="15">
      <formula>$B$2="Compra"</formula>
    </cfRule>
  </conditionalFormatting>
  <conditionalFormatting sqref="D22">
    <cfRule type="expression" dxfId="13" priority="14">
      <formula>A22="Compra"</formula>
    </cfRule>
  </conditionalFormatting>
  <conditionalFormatting sqref="D24:D25">
    <cfRule type="expression" dxfId="12" priority="13">
      <formula>$B$2="Compra"</formula>
    </cfRule>
  </conditionalFormatting>
  <conditionalFormatting sqref="D23">
    <cfRule type="expression" dxfId="11" priority="12">
      <formula>$B$2="Compra"</formula>
    </cfRule>
  </conditionalFormatting>
  <conditionalFormatting sqref="D26:D31">
    <cfRule type="expression" dxfId="10" priority="11">
      <formula>$B$2="Compra"</formula>
    </cfRule>
  </conditionalFormatting>
  <conditionalFormatting sqref="D32:D35">
    <cfRule type="expression" dxfId="9" priority="10">
      <formula>$B$2="Compra"</formula>
    </cfRule>
  </conditionalFormatting>
  <conditionalFormatting sqref="D36">
    <cfRule type="expression" dxfId="8" priority="9">
      <formula>A36="Compra"</formula>
    </cfRule>
  </conditionalFormatting>
  <conditionalFormatting sqref="D38:D42">
    <cfRule type="expression" dxfId="7" priority="8">
      <formula>$B$2="Compra"</formula>
    </cfRule>
  </conditionalFormatting>
  <conditionalFormatting sqref="D37">
    <cfRule type="expression" dxfId="6" priority="7">
      <formula>$B$2="Compra"</formula>
    </cfRule>
  </conditionalFormatting>
  <conditionalFormatting sqref="D43:D46">
    <cfRule type="expression" dxfId="5" priority="6">
      <formula>$B$2="Compra"</formula>
    </cfRule>
  </conditionalFormatting>
  <conditionalFormatting sqref="D47:D50">
    <cfRule type="expression" dxfId="4" priority="5">
      <formula>$B$2="Compra"</formula>
    </cfRule>
  </conditionalFormatting>
  <conditionalFormatting sqref="H2:H29 H44:H50">
    <cfRule type="cellIs" dxfId="3" priority="4" stopIfTrue="1" operator="lessThan">
      <formula>0</formula>
    </cfRule>
  </conditionalFormatting>
  <conditionalFormatting sqref="H2">
    <cfRule type="cellIs" dxfId="2" priority="3" stopIfTrue="1" operator="lessThan">
      <formula>0</formula>
    </cfRule>
  </conditionalFormatting>
  <conditionalFormatting sqref="H30:H43">
    <cfRule type="cellIs" dxfId="1" priority="2" stopIfTrue="1" operator="lessThan">
      <formula>0</formula>
    </cfRule>
  </conditionalFormatting>
  <conditionalFormatting sqref="H30">
    <cfRule type="cellIs" dxfId="0" priority="1" stopIfTrue="1" operator="lessThan">
      <formula>0</formula>
    </cfRule>
  </conditionalFormatting>
  <dataValidations count="1">
    <dataValidation allowBlank="1" showInputMessage="1" showErrorMessage="1" prompt="Registrar ventas con número negativo_x000a_Ejemplo: se vende 10 unidades escribir:_x000a_-10" sqref="H2:H50" xr:uid="{6A629891-25A2-4E4D-96F2-AED04EE3C0F3}"/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Carreño</dc:creator>
  <cp:lastModifiedBy>Erick Carreño</cp:lastModifiedBy>
  <dcterms:created xsi:type="dcterms:W3CDTF">2022-07-27T23:15:55Z</dcterms:created>
  <dcterms:modified xsi:type="dcterms:W3CDTF">2022-07-28T03:17:40Z</dcterms:modified>
</cp:coreProperties>
</file>