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rie\Documents\CIS_598_Capstone\"/>
    </mc:Choice>
  </mc:AlternateContent>
  <xr:revisionPtr revIDLastSave="0" documentId="13_ncr:1_{2B55943B-E5A3-4C06-9876-FC3A6DF61273}" xr6:coauthVersionLast="47" xr6:coauthVersionMax="47" xr10:uidLastSave="{00000000-0000-0000-0000-000000000000}"/>
  <bookViews>
    <workbookView xWindow="-108" yWindow="-108" windowWidth="23256" windowHeight="12456" xr2:uid="{B5A7FA95-807A-4138-9F4B-B95C3F743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3" i="1" l="1"/>
  <c r="AN4" i="1" l="1"/>
  <c r="Q3" i="1"/>
  <c r="P3" i="1"/>
  <c r="I3" i="1"/>
  <c r="H3" i="1"/>
  <c r="AY105" i="1"/>
  <c r="AY104" i="1"/>
  <c r="AY102" i="1"/>
  <c r="AY99" i="1"/>
  <c r="AY96" i="1"/>
  <c r="AY95" i="1"/>
  <c r="AY94" i="1"/>
  <c r="AY93" i="1"/>
  <c r="AY82" i="1"/>
  <c r="AY78" i="1"/>
  <c r="AY76" i="1"/>
  <c r="AY75" i="1"/>
  <c r="AY74" i="1"/>
  <c r="AY73" i="1"/>
  <c r="AY69" i="1"/>
  <c r="AY68" i="1"/>
  <c r="AY67" i="1"/>
  <c r="AY65" i="1"/>
  <c r="AY62" i="1"/>
  <c r="AY61" i="1"/>
  <c r="AY58" i="1"/>
  <c r="AY54" i="1"/>
  <c r="AY52" i="1"/>
  <c r="AY44" i="1"/>
  <c r="AY42" i="1"/>
  <c r="AY36" i="1"/>
  <c r="AY37" i="1"/>
  <c r="AR105" i="1"/>
  <c r="AR104" i="1"/>
  <c r="AR102" i="1"/>
  <c r="AR99" i="1"/>
  <c r="AR96" i="1"/>
  <c r="AR95" i="1"/>
  <c r="AR94" i="1"/>
  <c r="AR93" i="1"/>
  <c r="AR82" i="1"/>
  <c r="AR78" i="1"/>
  <c r="AR76" i="1"/>
  <c r="AR75" i="1"/>
  <c r="AR74" i="1"/>
  <c r="AR73" i="1"/>
  <c r="AR69" i="1"/>
  <c r="AR68" i="1"/>
  <c r="AR67" i="1"/>
  <c r="AR65" i="1"/>
  <c r="AR62" i="1"/>
  <c r="AR61" i="1"/>
  <c r="AR58" i="1"/>
  <c r="AR54" i="1"/>
  <c r="AR52" i="1"/>
  <c r="AR44" i="1"/>
  <c r="AR42" i="1"/>
  <c r="AR37" i="1"/>
  <c r="AR36" i="1"/>
  <c r="Q108" i="1"/>
  <c r="Q107" i="1"/>
  <c r="Q105" i="1"/>
  <c r="Q104" i="1"/>
  <c r="Q103" i="1"/>
  <c r="Q102" i="1"/>
  <c r="Q101" i="1"/>
  <c r="Q100" i="1"/>
  <c r="Q99" i="1"/>
  <c r="Q98" i="1"/>
  <c r="Q96" i="1"/>
  <c r="Q95" i="1"/>
  <c r="Q94" i="1"/>
  <c r="Q93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5" i="1"/>
  <c r="Q64" i="1"/>
  <c r="Q63" i="1"/>
  <c r="Q62" i="1"/>
  <c r="Q61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P108" i="1"/>
  <c r="P107" i="1"/>
  <c r="P105" i="1"/>
  <c r="P104" i="1"/>
  <c r="P103" i="1"/>
  <c r="P102" i="1"/>
  <c r="P101" i="1"/>
  <c r="P100" i="1"/>
  <c r="P99" i="1"/>
  <c r="P98" i="1"/>
  <c r="P96" i="1"/>
  <c r="P95" i="1"/>
  <c r="P94" i="1"/>
  <c r="P93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5" i="1"/>
  <c r="P64" i="1"/>
  <c r="P63" i="1"/>
  <c r="P62" i="1"/>
  <c r="P61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I108" i="1"/>
  <c r="I107" i="1"/>
  <c r="I105" i="1"/>
  <c r="I104" i="1"/>
  <c r="I103" i="1"/>
  <c r="I102" i="1"/>
  <c r="I101" i="1"/>
  <c r="I100" i="1"/>
  <c r="I99" i="1"/>
  <c r="I98" i="1"/>
  <c r="I96" i="1"/>
  <c r="I95" i="1"/>
  <c r="I94" i="1"/>
  <c r="I93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5" i="1"/>
  <c r="I64" i="1"/>
  <c r="I63" i="1"/>
  <c r="I62" i="1"/>
  <c r="I61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H108" i="1"/>
  <c r="H107" i="1"/>
  <c r="H105" i="1"/>
  <c r="H104" i="1"/>
  <c r="H103" i="1"/>
  <c r="H102" i="1"/>
  <c r="H101" i="1"/>
  <c r="H100" i="1"/>
  <c r="H99" i="1"/>
  <c r="H98" i="1"/>
  <c r="H96" i="1"/>
  <c r="H95" i="1"/>
  <c r="H94" i="1"/>
  <c r="H93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5" i="1"/>
  <c r="H64" i="1"/>
  <c r="H63" i="1"/>
  <c r="H62" i="1"/>
  <c r="H61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AN105" i="1"/>
  <c r="AN104" i="1"/>
  <c r="AN102" i="1"/>
  <c r="AN99" i="1"/>
  <c r="AN96" i="1"/>
  <c r="AN95" i="1"/>
  <c r="AN94" i="1"/>
  <c r="AN93" i="1"/>
  <c r="AN82" i="1"/>
  <c r="AN78" i="1"/>
  <c r="AN76" i="1"/>
  <c r="AN75" i="1"/>
  <c r="AN74" i="1"/>
  <c r="AN73" i="1"/>
  <c r="AN69" i="1"/>
  <c r="AN68" i="1"/>
  <c r="AN67" i="1"/>
  <c r="AN65" i="1"/>
  <c r="AN62" i="1"/>
  <c r="AN61" i="1"/>
  <c r="AN58" i="1"/>
  <c r="AN54" i="1"/>
  <c r="AN52" i="1"/>
  <c r="AN44" i="1"/>
  <c r="AN42" i="1"/>
  <c r="AN37" i="1"/>
  <c r="AN36" i="1"/>
  <c r="Q36" i="1"/>
  <c r="P36" i="1"/>
  <c r="I36" i="1"/>
  <c r="H36" i="1"/>
  <c r="Q25" i="1"/>
  <c r="P25" i="1"/>
  <c r="I25" i="1"/>
  <c r="H25" i="1"/>
</calcChain>
</file>

<file path=xl/sharedStrings.xml><?xml version="1.0" encoding="utf-8"?>
<sst xmlns="http://schemas.openxmlformats.org/spreadsheetml/2006/main" count="1070" uniqueCount="280">
  <si>
    <t>University Name</t>
  </si>
  <si>
    <t>State</t>
  </si>
  <si>
    <t>Arizona State University</t>
  </si>
  <si>
    <t>Arizona</t>
  </si>
  <si>
    <t>Alabama</t>
  </si>
  <si>
    <t>California</t>
  </si>
  <si>
    <t>Colorado State University</t>
  </si>
  <si>
    <t>Colorado</t>
  </si>
  <si>
    <t>Connecticut</t>
  </si>
  <si>
    <t>University of Delaware</t>
  </si>
  <si>
    <t>Delaware</t>
  </si>
  <si>
    <t>Florida State University</t>
  </si>
  <si>
    <t>Florida</t>
  </si>
  <si>
    <t>University of Georgia</t>
  </si>
  <si>
    <t>Georgia</t>
  </si>
  <si>
    <t>University of Hawaii at Manoa</t>
  </si>
  <si>
    <t>Hawaii</t>
  </si>
  <si>
    <t>Iowa State University</t>
  </si>
  <si>
    <t>Iowa</t>
  </si>
  <si>
    <t>University of Illinois Chicago</t>
  </si>
  <si>
    <t>Illinois</t>
  </si>
  <si>
    <t>Purdue University</t>
  </si>
  <si>
    <t>Indiana</t>
  </si>
  <si>
    <t>Kansas</t>
  </si>
  <si>
    <t>University of Kentucky</t>
  </si>
  <si>
    <t>Kentucky</t>
  </si>
  <si>
    <t>Louisiana State University</t>
  </si>
  <si>
    <t>Louisiana</t>
  </si>
  <si>
    <t>Kansas University</t>
  </si>
  <si>
    <t>Massachusets</t>
  </si>
  <si>
    <t>University of Maryland, Baltimore County</t>
  </si>
  <si>
    <t>Maryland</t>
  </si>
  <si>
    <t>University of Maine</t>
  </si>
  <si>
    <t>Maine</t>
  </si>
  <si>
    <t>Michigan State University</t>
  </si>
  <si>
    <t>Michigan</t>
  </si>
  <si>
    <t>University of Minnesota</t>
  </si>
  <si>
    <t>Minnesota</t>
  </si>
  <si>
    <t>University of Missouri</t>
  </si>
  <si>
    <t>Missouri</t>
  </si>
  <si>
    <t>Mississippi State University</t>
  </si>
  <si>
    <t>Mississippi</t>
  </si>
  <si>
    <t>University of Montana</t>
  </si>
  <si>
    <t>Montana</t>
  </si>
  <si>
    <t>North Carolina</t>
  </si>
  <si>
    <t>North Carolina State University</t>
  </si>
  <si>
    <t>North Dakota State University</t>
  </si>
  <si>
    <t>North Dakota</t>
  </si>
  <si>
    <t>University of Nebraska-Lincoln</t>
  </si>
  <si>
    <t>Nebraska</t>
  </si>
  <si>
    <t>University of New Hampshire</t>
  </si>
  <si>
    <t>New Hampshire</t>
  </si>
  <si>
    <t>Rutgers University - New Brunswick</t>
  </si>
  <si>
    <t>New Jersey</t>
  </si>
  <si>
    <t>University of New Mexico</t>
  </si>
  <si>
    <t>New Mexico</t>
  </si>
  <si>
    <t>University of Nevada, Reno</t>
  </si>
  <si>
    <t>Nevada</t>
  </si>
  <si>
    <t>Stony Brook University</t>
  </si>
  <si>
    <t>New York</t>
  </si>
  <si>
    <t>Kent State University</t>
  </si>
  <si>
    <t>Ohio</t>
  </si>
  <si>
    <t>University of Oklahoma</t>
  </si>
  <si>
    <t>Oklahoma</t>
  </si>
  <si>
    <t>Oregon State University</t>
  </si>
  <si>
    <t>Oregon</t>
  </si>
  <si>
    <t>Pennsylvania State University</t>
  </si>
  <si>
    <t>Pennsylvania</t>
  </si>
  <si>
    <t>University of South Carolina</t>
  </si>
  <si>
    <t>South Carolina</t>
  </si>
  <si>
    <t>University of Tennessee</t>
  </si>
  <si>
    <t>Tennessee</t>
  </si>
  <si>
    <t>University of Texas at Austin</t>
  </si>
  <si>
    <t>Texas</t>
  </si>
  <si>
    <t>University of Utah</t>
  </si>
  <si>
    <t>Utah</t>
  </si>
  <si>
    <t>University of Virginia</t>
  </si>
  <si>
    <t>Virginia</t>
  </si>
  <si>
    <t>Washington State University</t>
  </si>
  <si>
    <t>Washington</t>
  </si>
  <si>
    <t>University of Wisconsin - Milwaukee</t>
  </si>
  <si>
    <t>West Virginia University</t>
  </si>
  <si>
    <t>West Virginia</t>
  </si>
  <si>
    <t>University of Arkansas</t>
  </si>
  <si>
    <t>Arkansas</t>
  </si>
  <si>
    <t>CDS Year</t>
  </si>
  <si>
    <t>2022-2023</t>
  </si>
  <si>
    <t>University of Alabama</t>
  </si>
  <si>
    <t>Auburn University</t>
  </si>
  <si>
    <t>University of Alabama at Birmingham</t>
  </si>
  <si>
    <t>University of Alabama in Huntsville</t>
  </si>
  <si>
    <t>University of Arizona</t>
  </si>
  <si>
    <t>University of California, Berkeley</t>
  </si>
  <si>
    <t>Univsersity of California, Davis</t>
  </si>
  <si>
    <t>University of California, Irvine</t>
  </si>
  <si>
    <t>University of California, Los Angeles</t>
  </si>
  <si>
    <t>University of California, Riverside</t>
  </si>
  <si>
    <t>University of California, San Diego</t>
  </si>
  <si>
    <t>University of California, Santa Barbara</t>
  </si>
  <si>
    <t>University of California, Santa Cruz</t>
  </si>
  <si>
    <t>Colorado School of Mines</t>
  </si>
  <si>
    <t>University of Colorado Boulder</t>
  </si>
  <si>
    <t>University of Colorado Denver</t>
  </si>
  <si>
    <t>University of Connecticut</t>
  </si>
  <si>
    <t>Florida International University</t>
  </si>
  <si>
    <t>University of Central Florida</t>
  </si>
  <si>
    <t>University of Florida</t>
  </si>
  <si>
    <t>University of South Florida</t>
  </si>
  <si>
    <t>Georgia Institute of Technology</t>
  </si>
  <si>
    <t>Georgia State University</t>
  </si>
  <si>
    <t>University of Iowa</t>
  </si>
  <si>
    <t>University of Illinois Urbana-Champaign</t>
  </si>
  <si>
    <t>Indiana University Bloomington</t>
  </si>
  <si>
    <t>Kansas State University</t>
  </si>
  <si>
    <t>University of Louisville</t>
  </si>
  <si>
    <t>University of Louisiana at Layfayette</t>
  </si>
  <si>
    <t>University of Massachusetts Amherst</t>
  </si>
  <si>
    <t>University of Maryland, College Park</t>
  </si>
  <si>
    <t>University of Michigan</t>
  </si>
  <si>
    <t>Wayne State University</t>
  </si>
  <si>
    <t>University of Mississippi</t>
  </si>
  <si>
    <t>University of Southern Mississippi</t>
  </si>
  <si>
    <t>Montana State University</t>
  </si>
  <si>
    <t>University of North Carolina at Chapel Hill</t>
  </si>
  <si>
    <t>New Jersey Institute of Technology</t>
  </si>
  <si>
    <t>University of Nevada, Las Vegas</t>
  </si>
  <si>
    <t>Binghamton University</t>
  </si>
  <si>
    <t>Graduate Center, CUNY</t>
  </si>
  <si>
    <t>University at Albany, SUNY</t>
  </si>
  <si>
    <t>University at Buffalo</t>
  </si>
  <si>
    <t>Ohio State University</t>
  </si>
  <si>
    <t>Ohio University</t>
  </si>
  <si>
    <t>University of Cincinnati</t>
  </si>
  <si>
    <t>University of Oregon</t>
  </si>
  <si>
    <t>Temple University</t>
  </si>
  <si>
    <t>University of Pittsburgh</t>
  </si>
  <si>
    <t>Clemson University</t>
  </si>
  <si>
    <t>University of Memphis</t>
  </si>
  <si>
    <t>Texas A&amp;M University</t>
  </si>
  <si>
    <t>Texas Tech University</t>
  </si>
  <si>
    <t>University of Houston</t>
  </si>
  <si>
    <t>University of North Texas</t>
  </si>
  <si>
    <t>University of Texas at Arlington</t>
  </si>
  <si>
    <t>University of Texas at Dallas</t>
  </si>
  <si>
    <t>University of Texas at El Paso</t>
  </si>
  <si>
    <t>Univeristy of Texas at San Antonio</t>
  </si>
  <si>
    <t>Utah State University</t>
  </si>
  <si>
    <t>George Mason University</t>
  </si>
  <si>
    <t>Old Dominion University</t>
  </si>
  <si>
    <t>Virginia Commonwealth University</t>
  </si>
  <si>
    <t>Virginia Tech</t>
  </si>
  <si>
    <t>University of Washington</t>
  </si>
  <si>
    <t>Six year cohort graduation rate percentage</t>
  </si>
  <si>
    <t>First-Time, First-Year Degree Seeking students admitted for Fall 2022</t>
  </si>
  <si>
    <t>First-Time, First-Year Degree Seeking Students Applied in 2022</t>
  </si>
  <si>
    <t>TotalUndergraduateMenEnrolled</t>
  </si>
  <si>
    <t>TotalUndergraduateWomenEnrolled</t>
  </si>
  <si>
    <t>TotalUndergraduateOtherGenderEnrolled</t>
  </si>
  <si>
    <t>TotalUndergraduateEnrolled</t>
  </si>
  <si>
    <t>TotalGraduateMenEnrolled</t>
  </si>
  <si>
    <t>TotalGraduateWomenEnrolled</t>
  </si>
  <si>
    <t>TotalGraduateOtherGenderEnrolled</t>
  </si>
  <si>
    <t>TotalGraduateEnrolled</t>
  </si>
  <si>
    <t>TotalAllStudentsEnrolled</t>
  </si>
  <si>
    <t>TotalHispanicUndergrad</t>
  </si>
  <si>
    <t>TotalBlackUndergrad</t>
  </si>
  <si>
    <t>TotalWhiteUndergrad</t>
  </si>
  <si>
    <t>TotalNativeAmericanUndergrad</t>
  </si>
  <si>
    <t>TotalAsianUndergrad</t>
  </si>
  <si>
    <t>TotalPacificIslanderUndergrad</t>
  </si>
  <si>
    <t>Total2+RacesUndergrad</t>
  </si>
  <si>
    <t>TotalUnknownRaceUndergrad</t>
  </si>
  <si>
    <t>TotalSixYearGraduation Rate %2016Cohort</t>
  </si>
  <si>
    <t>TotalSixYearGraduation Rate %2015Cohort</t>
  </si>
  <si>
    <t>RetentionRateUndergradFirstYear%</t>
  </si>
  <si>
    <t>FTFYTotalApplied</t>
  </si>
  <si>
    <t>FTFYTotalAdmitted</t>
  </si>
  <si>
    <t>FTFYTotalEnrolled</t>
  </si>
  <si>
    <t>No</t>
  </si>
  <si>
    <t>FTFYGPAAvg</t>
  </si>
  <si>
    <t>ApplicationFeeCanBeWaived?</t>
  </si>
  <si>
    <t>Yes</t>
  </si>
  <si>
    <t>TotalTransferMenEnrolled</t>
  </si>
  <si>
    <t>TotalTransferWomenEnrolled</t>
  </si>
  <si>
    <t>TotalEnrolledTransfer</t>
  </si>
  <si>
    <t>TotalAppliedTransfer</t>
  </si>
  <si>
    <t>TotalAdmittedTransfer</t>
  </si>
  <si>
    <t>PercentUndergradOutOfState</t>
  </si>
  <si>
    <t>PercentUndergradOnCampus</t>
  </si>
  <si>
    <t>PercentUndergradOffCampus</t>
  </si>
  <si>
    <t>InStateTuitionCost</t>
  </si>
  <si>
    <t>OutStateTuitionCost</t>
  </si>
  <si>
    <t>NonresidentTuitionCost</t>
  </si>
  <si>
    <t>InStateCreditHourCost</t>
  </si>
  <si>
    <t>OutStateCreditHourCost</t>
  </si>
  <si>
    <t>NonresidentCrediHourCost</t>
  </si>
  <si>
    <t>TotalNeedBasedScholarship</t>
  </si>
  <si>
    <t>TotalNonNeedScholarship</t>
  </si>
  <si>
    <t>FTUndergradApplyNeedBasedFinancialAid</t>
  </si>
  <si>
    <t>FTUndergradAwardedNeedBasedFinancialAid</t>
  </si>
  <si>
    <t>FTUndergradAwardedFinancialAid</t>
  </si>
  <si>
    <t>PercentOfNeed-BasedAidMetForStudents</t>
  </si>
  <si>
    <t>AvgNeedBasedScholarshipAmount</t>
  </si>
  <si>
    <t>AvgNoNeedScholarship</t>
  </si>
  <si>
    <t>FirstTimeStudentsAvgBorrowedAnyLoanProgram</t>
  </si>
  <si>
    <t>FirstTimeStudentsBorrowedAnyLoanProgramPercent</t>
  </si>
  <si>
    <t>NonresidentStudentsAwardedAid</t>
  </si>
  <si>
    <t>AvgAmountAwardedNonresidentStudents</t>
  </si>
  <si>
    <t>19/1</t>
  </si>
  <si>
    <t>Student/FacultyRatio</t>
  </si>
  <si>
    <t>PellGrantRecipients2016Cohort</t>
  </si>
  <si>
    <t>Total2016Cohort</t>
  </si>
  <si>
    <t>TotalNonResidentUndergrad</t>
  </si>
  <si>
    <t>PellGrantRecipients2015Cohort</t>
  </si>
  <si>
    <t>Total2015Cohort</t>
  </si>
  <si>
    <t>NA</t>
  </si>
  <si>
    <t>AverageUndergradStudentAge</t>
  </si>
  <si>
    <t>20/1</t>
  </si>
  <si>
    <t>HSCompletionRequirement</t>
  </si>
  <si>
    <t>NoFinancialNeedFTStudentsAwardedScholarship</t>
  </si>
  <si>
    <t>18/1</t>
  </si>
  <si>
    <t>GEDorHSDiplomaAccepted</t>
  </si>
  <si>
    <t>unstated</t>
  </si>
  <si>
    <t>17/1</t>
  </si>
  <si>
    <t>ACTUsedForAdmissionDecisions?</t>
  </si>
  <si>
    <t>ResidentApplicationFee(inDollars)</t>
  </si>
  <si>
    <t>Unstated</t>
  </si>
  <si>
    <t>19.4/1</t>
  </si>
  <si>
    <t>2020-2021</t>
  </si>
  <si>
    <t>N/A</t>
  </si>
  <si>
    <t>nA</t>
  </si>
  <si>
    <t>na</t>
  </si>
  <si>
    <t>24/1</t>
  </si>
  <si>
    <t>2023-2024</t>
  </si>
  <si>
    <t>23/1</t>
  </si>
  <si>
    <t>18.3/1</t>
  </si>
  <si>
    <t>16/1</t>
  </si>
  <si>
    <t>12/1</t>
  </si>
  <si>
    <t>21/1</t>
  </si>
  <si>
    <t>22/1</t>
  </si>
  <si>
    <t>17.4/1</t>
  </si>
  <si>
    <t>HSDNoGED</t>
  </si>
  <si>
    <t>26/1</t>
  </si>
  <si>
    <t>13.5/1</t>
  </si>
  <si>
    <t>14/1</t>
  </si>
  <si>
    <t>TotalUndergraduateFTMen</t>
  </si>
  <si>
    <t>TotalUndergradMenPT</t>
  </si>
  <si>
    <t>TotalUndergradFTWomen</t>
  </si>
  <si>
    <t>TotalUndergradPTWomen</t>
  </si>
  <si>
    <t>TotalFTGraduateMen</t>
  </si>
  <si>
    <t>TotalPTGraduateMen</t>
  </si>
  <si>
    <t>TotalFTGraduateWomen</t>
  </si>
  <si>
    <t>TotalPTGraduateWomen</t>
  </si>
  <si>
    <t>FTFYMenApplied</t>
  </si>
  <si>
    <t>FTFYWomenApplied</t>
  </si>
  <si>
    <t>FTFYMenAdmitted</t>
  </si>
  <si>
    <t>FTFYWomenAdmitted</t>
  </si>
  <si>
    <t>FTFYMenEnrolledFT</t>
  </si>
  <si>
    <t>FTFYMenEnrolledPT</t>
  </si>
  <si>
    <t>FTFYWomenEnrolledFT</t>
  </si>
  <si>
    <t>FTFYWomenEnrolledPT</t>
  </si>
  <si>
    <t>FTFYOtherGenderApplied</t>
  </si>
  <si>
    <t>FTFYOtherGenderAdmitted</t>
  </si>
  <si>
    <t>FTFYOtherGenderEnrolledFT</t>
  </si>
  <si>
    <t>FTFYOtherGenderEnrolledPT</t>
  </si>
  <si>
    <t>15/1</t>
  </si>
  <si>
    <t>12.7/1</t>
  </si>
  <si>
    <t>16.6/1</t>
  </si>
  <si>
    <t>17.7/1</t>
  </si>
  <si>
    <t>Oklahoma State University Stillwater</t>
  </si>
  <si>
    <t>16.4/1</t>
  </si>
  <si>
    <t>Wisconsin</t>
  </si>
  <si>
    <t>University of Wisconsin - Madison</t>
  </si>
  <si>
    <t>14.77/1</t>
  </si>
  <si>
    <t>13/1</t>
  </si>
  <si>
    <t>25/1</t>
  </si>
  <si>
    <t>?</t>
  </si>
  <si>
    <t>28.7/1</t>
  </si>
  <si>
    <t>NoHSDRequired</t>
  </si>
  <si>
    <t>Take entire list of public universities - 107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</si>
</sst>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76DB-2619-49E8-98C1-6868E9C79973}">
  <dimension ref="A1:CG113"/>
  <sheetViews>
    <sheetView tabSelected="1" workbookViewId="0">
      <pane ySplit="1" topLeftCell="A98" activePane="bottomLeft" state="frozen"/>
      <selection pane="bottomLeft" activeCell="D113" sqref="D113"/>
    </sheetView>
  </sheetViews>
  <sheetFormatPr defaultRowHeight="14.4" x14ac:dyDescent="0.3"/>
  <cols>
    <col min="1" max="1" width="33.6640625" customWidth="1"/>
    <col min="2" max="2" width="12" customWidth="1"/>
    <col min="3" max="3" width="11.5546875" customWidth="1"/>
    <col min="4" max="4" width="22.77734375" customWidth="1"/>
    <col min="5" max="5" width="23.6640625" customWidth="1"/>
    <col min="6" max="6" width="22.21875" customWidth="1"/>
    <col min="7" max="7" width="23.109375" customWidth="1"/>
    <col min="8" max="85" width="34" customWidth="1"/>
  </cols>
  <sheetData>
    <row r="1" spans="1:85" s="1" customFormat="1" x14ac:dyDescent="0.3">
      <c r="A1" s="1" t="s">
        <v>0</v>
      </c>
      <c r="B1" s="1" t="s">
        <v>1</v>
      </c>
      <c r="C1" s="1" t="s">
        <v>85</v>
      </c>
      <c r="D1" s="1" t="s">
        <v>245</v>
      </c>
      <c r="E1" s="1" t="s">
        <v>246</v>
      </c>
      <c r="F1" s="1" t="s">
        <v>247</v>
      </c>
      <c r="G1" s="1" t="s">
        <v>248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249</v>
      </c>
      <c r="M1" s="1" t="s">
        <v>250</v>
      </c>
      <c r="N1" s="1" t="s">
        <v>251</v>
      </c>
      <c r="O1" s="1" t="s">
        <v>252</v>
      </c>
      <c r="P1" s="1" t="s">
        <v>159</v>
      </c>
      <c r="Q1" s="1" t="s">
        <v>160</v>
      </c>
      <c r="R1" s="1" t="s">
        <v>161</v>
      </c>
      <c r="S1" s="1" t="s">
        <v>162</v>
      </c>
      <c r="T1" s="1" t="s">
        <v>163</v>
      </c>
      <c r="U1" s="1" t="s">
        <v>212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169</v>
      </c>
      <c r="AB1" s="1" t="s">
        <v>170</v>
      </c>
      <c r="AC1" s="1" t="s">
        <v>171</v>
      </c>
      <c r="AD1" s="1" t="s">
        <v>210</v>
      </c>
      <c r="AE1" s="1" t="s">
        <v>211</v>
      </c>
      <c r="AF1" s="1" t="s">
        <v>172</v>
      </c>
      <c r="AG1" s="1" t="s">
        <v>213</v>
      </c>
      <c r="AH1" s="1" t="s">
        <v>214</v>
      </c>
      <c r="AI1" s="1" t="s">
        <v>173</v>
      </c>
      <c r="AJ1" s="1" t="s">
        <v>174</v>
      </c>
      <c r="AK1" s="1" t="s">
        <v>253</v>
      </c>
      <c r="AL1" s="1" t="s">
        <v>254</v>
      </c>
      <c r="AM1" s="1" t="s">
        <v>261</v>
      </c>
      <c r="AN1" s="1" t="s">
        <v>175</v>
      </c>
      <c r="AO1" s="1" t="s">
        <v>255</v>
      </c>
      <c r="AP1" s="1" t="s">
        <v>256</v>
      </c>
      <c r="AQ1" s="1" t="s">
        <v>262</v>
      </c>
      <c r="AR1" s="1" t="s">
        <v>176</v>
      </c>
      <c r="AS1" s="1" t="s">
        <v>257</v>
      </c>
      <c r="AT1" s="1" t="s">
        <v>258</v>
      </c>
      <c r="AU1" s="1" t="s">
        <v>259</v>
      </c>
      <c r="AV1" s="1" t="s">
        <v>260</v>
      </c>
      <c r="AW1" s="1" t="s">
        <v>263</v>
      </c>
      <c r="AX1" s="1" t="s">
        <v>264</v>
      </c>
      <c r="AY1" s="1" t="s">
        <v>177</v>
      </c>
      <c r="AZ1" s="1" t="s">
        <v>218</v>
      </c>
      <c r="BA1" s="1" t="s">
        <v>224</v>
      </c>
      <c r="BB1" s="1" t="s">
        <v>179</v>
      </c>
      <c r="BC1" s="1" t="s">
        <v>225</v>
      </c>
      <c r="BD1" s="1" t="s">
        <v>180</v>
      </c>
      <c r="BE1" s="1" t="s">
        <v>182</v>
      </c>
      <c r="BF1" s="1" t="s">
        <v>183</v>
      </c>
      <c r="BG1" s="1" t="s">
        <v>185</v>
      </c>
      <c r="BH1" s="1" t="s">
        <v>186</v>
      </c>
      <c r="BI1" s="1" t="s">
        <v>184</v>
      </c>
      <c r="BJ1" s="1" t="s">
        <v>187</v>
      </c>
      <c r="BK1" s="1" t="s">
        <v>188</v>
      </c>
      <c r="BL1" s="1" t="s">
        <v>189</v>
      </c>
      <c r="BM1" s="1" t="s">
        <v>216</v>
      </c>
      <c r="BN1" s="1" t="s">
        <v>190</v>
      </c>
      <c r="BO1" s="1" t="s">
        <v>191</v>
      </c>
      <c r="BP1" s="1" t="s">
        <v>192</v>
      </c>
      <c r="BQ1" s="1" t="s">
        <v>193</v>
      </c>
      <c r="BR1" s="1" t="s">
        <v>194</v>
      </c>
      <c r="BS1" s="1" t="s">
        <v>195</v>
      </c>
      <c r="BT1" s="1" t="s">
        <v>196</v>
      </c>
      <c r="BU1" s="1" t="s">
        <v>197</v>
      </c>
      <c r="BV1" s="1" t="s">
        <v>198</v>
      </c>
      <c r="BW1" s="1" t="s">
        <v>200</v>
      </c>
      <c r="BX1" s="1" t="s">
        <v>199</v>
      </c>
      <c r="BY1" s="1" t="s">
        <v>201</v>
      </c>
      <c r="BZ1" s="1" t="s">
        <v>202</v>
      </c>
      <c r="CA1" s="1" t="s">
        <v>219</v>
      </c>
      <c r="CB1" s="1" t="s">
        <v>203</v>
      </c>
      <c r="CC1" s="1" t="s">
        <v>205</v>
      </c>
      <c r="CD1" s="1" t="s">
        <v>204</v>
      </c>
      <c r="CE1" s="1" t="s">
        <v>206</v>
      </c>
      <c r="CF1" s="1" t="s">
        <v>207</v>
      </c>
      <c r="CG1" s="1" t="s">
        <v>209</v>
      </c>
    </row>
    <row r="2" spans="1:85" x14ac:dyDescent="0.3">
      <c r="A2" t="s">
        <v>88</v>
      </c>
      <c r="B2" t="s">
        <v>4</v>
      </c>
      <c r="C2" t="s">
        <v>86</v>
      </c>
      <c r="D2">
        <v>11374</v>
      </c>
      <c r="E2">
        <v>1310</v>
      </c>
      <c r="F2">
        <v>11605</v>
      </c>
      <c r="G2">
        <v>1090</v>
      </c>
      <c r="H2">
        <v>12684</v>
      </c>
      <c r="I2">
        <v>12695</v>
      </c>
      <c r="J2">
        <v>0</v>
      </c>
      <c r="K2">
        <v>25379</v>
      </c>
      <c r="L2">
        <v>1455</v>
      </c>
      <c r="M2">
        <v>1539</v>
      </c>
      <c r="N2">
        <v>2045</v>
      </c>
      <c r="O2">
        <v>1346</v>
      </c>
      <c r="P2">
        <v>2994</v>
      </c>
      <c r="Q2">
        <v>3391</v>
      </c>
      <c r="R2">
        <v>0</v>
      </c>
      <c r="S2">
        <v>6385</v>
      </c>
      <c r="T2">
        <v>31764</v>
      </c>
      <c r="U2">
        <v>750</v>
      </c>
      <c r="V2">
        <v>1003</v>
      </c>
      <c r="W2">
        <v>1079</v>
      </c>
      <c r="X2">
        <v>20954</v>
      </c>
      <c r="Y2">
        <v>63</v>
      </c>
      <c r="Z2">
        <v>705</v>
      </c>
      <c r="AA2">
        <v>16</v>
      </c>
      <c r="AB2">
        <v>733</v>
      </c>
      <c r="AC2">
        <v>76</v>
      </c>
      <c r="AD2">
        <v>578</v>
      </c>
      <c r="AE2">
        <v>4529</v>
      </c>
      <c r="AF2">
        <v>80.599999999999994</v>
      </c>
      <c r="AG2">
        <v>626</v>
      </c>
      <c r="AH2">
        <v>4902</v>
      </c>
      <c r="AI2">
        <v>80.599999999999994</v>
      </c>
      <c r="AJ2">
        <v>91.84</v>
      </c>
      <c r="AK2">
        <v>18548</v>
      </c>
      <c r="AL2">
        <v>27145</v>
      </c>
      <c r="AM2">
        <v>0</v>
      </c>
      <c r="AN2">
        <v>45693</v>
      </c>
      <c r="AO2">
        <v>8261</v>
      </c>
      <c r="AP2">
        <v>11727</v>
      </c>
      <c r="AQ2">
        <v>0</v>
      </c>
      <c r="AR2">
        <v>19988</v>
      </c>
      <c r="AS2">
        <v>2469</v>
      </c>
      <c r="AT2">
        <v>12</v>
      </c>
      <c r="AU2">
        <v>2813</v>
      </c>
      <c r="AV2">
        <v>9</v>
      </c>
      <c r="AW2">
        <v>0</v>
      </c>
      <c r="AX2">
        <v>0</v>
      </c>
      <c r="AY2">
        <v>5303</v>
      </c>
      <c r="AZ2" t="s">
        <v>221</v>
      </c>
      <c r="BA2" t="s">
        <v>178</v>
      </c>
      <c r="BB2">
        <v>4.07</v>
      </c>
      <c r="BC2">
        <v>50</v>
      </c>
      <c r="BD2" t="s">
        <v>181</v>
      </c>
      <c r="BE2">
        <v>591</v>
      </c>
      <c r="BF2">
        <v>530</v>
      </c>
      <c r="BG2">
        <v>4428</v>
      </c>
      <c r="BH2">
        <v>2029</v>
      </c>
      <c r="BI2">
        <v>1121</v>
      </c>
      <c r="BJ2">
        <v>40</v>
      </c>
      <c r="BK2">
        <v>17</v>
      </c>
      <c r="BL2">
        <v>83</v>
      </c>
      <c r="BM2">
        <v>20</v>
      </c>
      <c r="BN2">
        <v>10392</v>
      </c>
      <c r="BO2">
        <v>31176</v>
      </c>
      <c r="BP2">
        <v>31306</v>
      </c>
      <c r="BQ2">
        <v>433</v>
      </c>
      <c r="BR2">
        <v>1299</v>
      </c>
      <c r="BS2">
        <v>1299</v>
      </c>
      <c r="BT2">
        <v>57697864</v>
      </c>
      <c r="BU2">
        <v>74635235</v>
      </c>
      <c r="BV2">
        <v>16469</v>
      </c>
      <c r="BW2">
        <v>7575</v>
      </c>
      <c r="BX2">
        <v>5866</v>
      </c>
      <c r="BY2">
        <v>48</v>
      </c>
      <c r="BZ2">
        <v>9189</v>
      </c>
      <c r="CA2">
        <v>5785</v>
      </c>
      <c r="CB2">
        <v>7739</v>
      </c>
      <c r="CC2">
        <v>38.299999999999997</v>
      </c>
      <c r="CD2">
        <v>31893</v>
      </c>
      <c r="CE2">
        <v>0</v>
      </c>
      <c r="CF2" t="s">
        <v>231</v>
      </c>
      <c r="CG2" t="s">
        <v>217</v>
      </c>
    </row>
    <row r="3" spans="1:85" x14ac:dyDescent="0.3">
      <c r="A3" t="s">
        <v>87</v>
      </c>
      <c r="B3" t="s">
        <v>4</v>
      </c>
      <c r="C3" t="s">
        <v>86</v>
      </c>
      <c r="D3">
        <v>12755</v>
      </c>
      <c r="E3">
        <v>1397</v>
      </c>
      <c r="F3">
        <v>16203</v>
      </c>
      <c r="G3">
        <v>2103</v>
      </c>
      <c r="H3" s="6">
        <f>SUM(D3,E3)</f>
        <v>14152</v>
      </c>
      <c r="I3" s="6">
        <f>SUM(F3,G3)</f>
        <v>18306</v>
      </c>
      <c r="J3" s="6">
        <v>0</v>
      </c>
      <c r="K3" s="6">
        <v>32458</v>
      </c>
      <c r="L3" s="6">
        <v>1571</v>
      </c>
      <c r="M3" s="6">
        <v>783</v>
      </c>
      <c r="N3" s="6">
        <v>2064</v>
      </c>
      <c r="O3" s="6">
        <v>1768</v>
      </c>
      <c r="P3" s="6">
        <f>SUM(L3,M3)</f>
        <v>2354</v>
      </c>
      <c r="Q3" s="6">
        <f>SUM(N3,O3)</f>
        <v>3832</v>
      </c>
      <c r="R3">
        <v>0</v>
      </c>
      <c r="S3">
        <v>6186</v>
      </c>
      <c r="T3">
        <v>38644</v>
      </c>
      <c r="U3">
        <v>352</v>
      </c>
      <c r="V3">
        <v>1862</v>
      </c>
      <c r="W3">
        <v>3552</v>
      </c>
      <c r="X3">
        <v>23687</v>
      </c>
      <c r="Y3">
        <v>119</v>
      </c>
      <c r="Z3">
        <v>487</v>
      </c>
      <c r="AA3">
        <v>34</v>
      </c>
      <c r="AB3">
        <v>1119</v>
      </c>
      <c r="AC3">
        <v>1246</v>
      </c>
      <c r="AD3">
        <v>1276</v>
      </c>
      <c r="AE3">
        <v>7541</v>
      </c>
      <c r="AF3">
        <v>72.8</v>
      </c>
      <c r="AG3">
        <v>1277</v>
      </c>
      <c r="AH3">
        <v>7176</v>
      </c>
      <c r="AI3">
        <v>72.2</v>
      </c>
      <c r="AJ3">
        <v>86.7</v>
      </c>
      <c r="AK3">
        <v>21550</v>
      </c>
      <c r="AL3">
        <v>32522</v>
      </c>
      <c r="AM3">
        <v>0</v>
      </c>
      <c r="AN3">
        <v>54072</v>
      </c>
      <c r="AO3">
        <v>17129</v>
      </c>
      <c r="AP3">
        <v>26161</v>
      </c>
      <c r="AQ3">
        <v>0</v>
      </c>
      <c r="AR3">
        <v>43290</v>
      </c>
      <c r="AS3">
        <v>3462</v>
      </c>
      <c r="AT3">
        <v>28</v>
      </c>
      <c r="AU3">
        <v>4519</v>
      </c>
      <c r="AV3">
        <v>28</v>
      </c>
      <c r="AW3">
        <v>0</v>
      </c>
      <c r="AX3">
        <v>0</v>
      </c>
      <c r="AY3">
        <v>8037</v>
      </c>
      <c r="AZ3" t="s">
        <v>221</v>
      </c>
      <c r="BA3" t="s">
        <v>178</v>
      </c>
      <c r="BB3">
        <v>3.77</v>
      </c>
      <c r="BC3">
        <v>40</v>
      </c>
      <c r="BD3" t="s">
        <v>181</v>
      </c>
      <c r="BE3">
        <v>592</v>
      </c>
      <c r="BF3">
        <v>601</v>
      </c>
      <c r="BG3">
        <v>4245</v>
      </c>
      <c r="BH3">
        <v>2758</v>
      </c>
      <c r="BI3">
        <v>1193</v>
      </c>
      <c r="BJ3">
        <v>59.6</v>
      </c>
      <c r="BK3">
        <v>27.8</v>
      </c>
      <c r="BL3">
        <v>72.2</v>
      </c>
      <c r="BM3">
        <v>21</v>
      </c>
      <c r="BN3">
        <v>11100</v>
      </c>
      <c r="BO3">
        <v>31460</v>
      </c>
      <c r="BP3">
        <v>31460</v>
      </c>
      <c r="BQ3">
        <v>545</v>
      </c>
      <c r="BR3">
        <v>1385</v>
      </c>
      <c r="BS3">
        <v>1385</v>
      </c>
      <c r="BT3">
        <v>107067519</v>
      </c>
      <c r="BU3">
        <v>200065652</v>
      </c>
      <c r="BV3">
        <v>16248</v>
      </c>
      <c r="BW3">
        <v>11155</v>
      </c>
      <c r="BX3">
        <v>9016</v>
      </c>
      <c r="BY3">
        <v>57.1</v>
      </c>
      <c r="BZ3">
        <v>13064</v>
      </c>
      <c r="CA3">
        <v>9650</v>
      </c>
      <c r="CB3">
        <v>31101</v>
      </c>
      <c r="CC3">
        <v>48.1</v>
      </c>
      <c r="CD3">
        <v>38615</v>
      </c>
      <c r="CE3">
        <v>139</v>
      </c>
      <c r="CF3">
        <v>34465</v>
      </c>
      <c r="CG3" t="s">
        <v>208</v>
      </c>
    </row>
    <row r="4" spans="1:85" x14ac:dyDescent="0.3">
      <c r="A4" t="s">
        <v>89</v>
      </c>
      <c r="B4" t="s">
        <v>4</v>
      </c>
      <c r="C4" t="s">
        <v>86</v>
      </c>
      <c r="D4">
        <v>3836</v>
      </c>
      <c r="E4">
        <v>1048</v>
      </c>
      <c r="F4">
        <v>6427</v>
      </c>
      <c r="G4">
        <v>1721</v>
      </c>
      <c r="H4">
        <v>4884</v>
      </c>
      <c r="I4">
        <v>8148</v>
      </c>
      <c r="J4">
        <v>0</v>
      </c>
      <c r="K4">
        <v>13032</v>
      </c>
      <c r="L4">
        <v>1850</v>
      </c>
      <c r="M4">
        <v>1169</v>
      </c>
      <c r="N4">
        <v>2967</v>
      </c>
      <c r="O4">
        <v>2621</v>
      </c>
      <c r="P4">
        <v>3019</v>
      </c>
      <c r="Q4">
        <v>5588</v>
      </c>
      <c r="R4">
        <v>0</v>
      </c>
      <c r="S4">
        <v>8607</v>
      </c>
      <c r="T4">
        <v>21639</v>
      </c>
      <c r="U4">
        <v>328</v>
      </c>
      <c r="V4">
        <v>923</v>
      </c>
      <c r="W4">
        <v>3309</v>
      </c>
      <c r="X4">
        <v>6661</v>
      </c>
      <c r="Y4">
        <v>20</v>
      </c>
      <c r="Z4">
        <v>1066</v>
      </c>
      <c r="AA4">
        <v>6</v>
      </c>
      <c r="AB4">
        <v>637</v>
      </c>
      <c r="AC4">
        <v>82</v>
      </c>
      <c r="AD4">
        <v>768</v>
      </c>
      <c r="AE4">
        <v>1932</v>
      </c>
      <c r="AF4">
        <v>64.2</v>
      </c>
      <c r="AG4" t="s">
        <v>215</v>
      </c>
      <c r="AH4" t="s">
        <v>215</v>
      </c>
      <c r="AI4" t="s">
        <v>215</v>
      </c>
      <c r="AJ4">
        <v>82.4</v>
      </c>
      <c r="AK4">
        <v>3451</v>
      </c>
      <c r="AL4">
        <v>6496</v>
      </c>
      <c r="AM4">
        <v>0</v>
      </c>
      <c r="AN4">
        <f>SUM(AK4,AL4,AM4)</f>
        <v>9947</v>
      </c>
      <c r="AO4">
        <v>2870</v>
      </c>
      <c r="AP4">
        <v>5752</v>
      </c>
      <c r="AQ4">
        <v>0</v>
      </c>
      <c r="AR4">
        <v>8622</v>
      </c>
      <c r="AS4">
        <v>733</v>
      </c>
      <c r="AT4">
        <v>22</v>
      </c>
      <c r="AU4">
        <v>1439</v>
      </c>
      <c r="AV4">
        <v>23</v>
      </c>
      <c r="AW4">
        <v>0</v>
      </c>
      <c r="AX4">
        <v>0</v>
      </c>
      <c r="AY4">
        <v>2217</v>
      </c>
      <c r="AZ4" t="s">
        <v>221</v>
      </c>
      <c r="BA4" t="s">
        <v>181</v>
      </c>
      <c r="BB4">
        <v>3.79</v>
      </c>
      <c r="BC4">
        <v>40</v>
      </c>
      <c r="BD4" t="s">
        <v>181</v>
      </c>
      <c r="BE4">
        <v>454</v>
      </c>
      <c r="BF4">
        <v>679</v>
      </c>
      <c r="BG4">
        <v>2388</v>
      </c>
      <c r="BH4">
        <v>1954</v>
      </c>
      <c r="BI4">
        <v>1133</v>
      </c>
      <c r="BJ4">
        <v>13.6</v>
      </c>
      <c r="BK4">
        <v>25.1</v>
      </c>
      <c r="BL4">
        <v>74.900000000000006</v>
      </c>
      <c r="BM4">
        <v>22.3</v>
      </c>
      <c r="BN4">
        <v>11040</v>
      </c>
      <c r="BO4">
        <v>27330</v>
      </c>
      <c r="BP4">
        <v>29730</v>
      </c>
      <c r="BQ4">
        <v>368</v>
      </c>
      <c r="BR4">
        <v>911</v>
      </c>
      <c r="BS4">
        <v>991</v>
      </c>
      <c r="BT4">
        <v>23814319</v>
      </c>
      <c r="BU4">
        <v>59172338</v>
      </c>
      <c r="BV4">
        <v>7417</v>
      </c>
      <c r="BW4">
        <v>5817</v>
      </c>
      <c r="BX4">
        <v>3736</v>
      </c>
      <c r="BY4">
        <v>53.2</v>
      </c>
      <c r="BZ4">
        <v>6249</v>
      </c>
      <c r="CA4">
        <v>2955</v>
      </c>
      <c r="CB4">
        <v>8993</v>
      </c>
      <c r="CC4">
        <v>56.4</v>
      </c>
      <c r="CD4">
        <v>28048</v>
      </c>
      <c r="CE4">
        <v>152</v>
      </c>
      <c r="CF4">
        <v>20788</v>
      </c>
      <c r="CG4" t="s">
        <v>220</v>
      </c>
    </row>
    <row r="5" spans="1:85" x14ac:dyDescent="0.3">
      <c r="A5" t="s">
        <v>90</v>
      </c>
      <c r="B5" t="s">
        <v>4</v>
      </c>
      <c r="C5" t="s">
        <v>86</v>
      </c>
      <c r="D5">
        <v>3535</v>
      </c>
      <c r="E5">
        <v>730</v>
      </c>
      <c r="F5">
        <v>2326</v>
      </c>
      <c r="G5">
        <v>578</v>
      </c>
      <c r="H5">
        <v>4265</v>
      </c>
      <c r="I5">
        <v>2904</v>
      </c>
      <c r="J5">
        <v>0</v>
      </c>
      <c r="K5">
        <v>7169</v>
      </c>
      <c r="L5">
        <v>401</v>
      </c>
      <c r="M5">
        <v>667</v>
      </c>
      <c r="N5">
        <v>325</v>
      </c>
      <c r="O5">
        <v>675</v>
      </c>
      <c r="P5">
        <v>1068</v>
      </c>
      <c r="Q5">
        <v>1000</v>
      </c>
      <c r="R5">
        <v>0</v>
      </c>
      <c r="S5">
        <v>2068</v>
      </c>
      <c r="T5">
        <v>9237</v>
      </c>
      <c r="U5">
        <v>106</v>
      </c>
      <c r="V5">
        <v>479</v>
      </c>
      <c r="W5">
        <v>640</v>
      </c>
      <c r="X5">
        <v>5036</v>
      </c>
      <c r="Y5">
        <v>62</v>
      </c>
      <c r="Z5">
        <v>294</v>
      </c>
      <c r="AA5">
        <v>11</v>
      </c>
      <c r="AB5">
        <v>332</v>
      </c>
      <c r="AC5">
        <v>209</v>
      </c>
      <c r="AD5">
        <v>242</v>
      </c>
      <c r="AE5">
        <v>1193</v>
      </c>
      <c r="AF5">
        <v>62.95</v>
      </c>
      <c r="AG5">
        <v>260</v>
      </c>
      <c r="AH5">
        <v>1026</v>
      </c>
      <c r="AI5">
        <v>60.72</v>
      </c>
      <c r="AJ5">
        <v>80</v>
      </c>
      <c r="AK5">
        <v>2822</v>
      </c>
      <c r="AL5">
        <v>2759</v>
      </c>
      <c r="AM5">
        <v>0</v>
      </c>
      <c r="AN5">
        <v>5581</v>
      </c>
      <c r="AO5">
        <v>2320</v>
      </c>
      <c r="AP5">
        <v>2039</v>
      </c>
      <c r="AQ5">
        <v>0</v>
      </c>
      <c r="AR5">
        <v>4359</v>
      </c>
      <c r="AS5">
        <v>743</v>
      </c>
      <c r="AT5">
        <v>10</v>
      </c>
      <c r="AU5">
        <v>411</v>
      </c>
      <c r="AV5">
        <v>8</v>
      </c>
      <c r="AW5">
        <v>0</v>
      </c>
      <c r="AX5">
        <v>0</v>
      </c>
      <c r="AY5">
        <v>1154</v>
      </c>
      <c r="AZ5" t="s">
        <v>221</v>
      </c>
      <c r="BA5" t="s">
        <v>181</v>
      </c>
      <c r="BB5" t="s">
        <v>215</v>
      </c>
      <c r="BC5">
        <v>30</v>
      </c>
      <c r="BD5" t="s">
        <v>181</v>
      </c>
      <c r="BE5">
        <v>322</v>
      </c>
      <c r="BF5">
        <v>293</v>
      </c>
      <c r="BG5">
        <v>1406</v>
      </c>
      <c r="BH5">
        <v>1002</v>
      </c>
      <c r="BI5">
        <v>615</v>
      </c>
      <c r="BJ5">
        <v>14</v>
      </c>
      <c r="BK5">
        <v>26</v>
      </c>
      <c r="BL5">
        <v>74</v>
      </c>
      <c r="BM5">
        <v>22</v>
      </c>
      <c r="BN5">
        <v>10120</v>
      </c>
      <c r="BO5">
        <v>23012</v>
      </c>
      <c r="BP5">
        <v>23012</v>
      </c>
      <c r="BQ5">
        <v>530</v>
      </c>
      <c r="BR5">
        <v>1236</v>
      </c>
      <c r="BS5">
        <v>1236</v>
      </c>
      <c r="BT5">
        <v>23966311</v>
      </c>
      <c r="BU5">
        <v>27381484</v>
      </c>
      <c r="BV5">
        <v>3792</v>
      </c>
      <c r="BW5">
        <v>2879</v>
      </c>
      <c r="BX5">
        <v>2511</v>
      </c>
      <c r="BY5">
        <v>68.599999999999994</v>
      </c>
      <c r="BZ5">
        <v>9393</v>
      </c>
      <c r="CA5">
        <v>2200</v>
      </c>
      <c r="CB5">
        <v>10275</v>
      </c>
      <c r="CC5">
        <v>44</v>
      </c>
      <c r="CD5">
        <v>21231</v>
      </c>
      <c r="CE5">
        <v>70</v>
      </c>
      <c r="CF5">
        <v>15468</v>
      </c>
      <c r="CG5" t="s">
        <v>223</v>
      </c>
    </row>
    <row r="6" spans="1:85" x14ac:dyDescent="0.3">
      <c r="A6" t="s">
        <v>2</v>
      </c>
      <c r="B6" t="s">
        <v>3</v>
      </c>
      <c r="C6" t="s">
        <v>86</v>
      </c>
      <c r="D6">
        <v>30168</v>
      </c>
      <c r="E6">
        <v>3183</v>
      </c>
      <c r="F6">
        <v>29716</v>
      </c>
      <c r="G6">
        <v>2425</v>
      </c>
      <c r="H6">
        <v>33351</v>
      </c>
      <c r="I6">
        <v>32141</v>
      </c>
      <c r="J6">
        <v>0</v>
      </c>
      <c r="K6">
        <v>65492</v>
      </c>
      <c r="L6">
        <v>6567</v>
      </c>
      <c r="M6">
        <v>1496</v>
      </c>
      <c r="N6">
        <v>4886</v>
      </c>
      <c r="O6">
        <v>1624</v>
      </c>
      <c r="P6">
        <v>8063</v>
      </c>
      <c r="Q6">
        <v>6510</v>
      </c>
      <c r="R6">
        <v>0</v>
      </c>
      <c r="S6">
        <v>14573</v>
      </c>
      <c r="T6">
        <v>80065</v>
      </c>
      <c r="U6">
        <v>4429</v>
      </c>
      <c r="V6">
        <v>16843</v>
      </c>
      <c r="W6">
        <v>2784</v>
      </c>
      <c r="X6">
        <v>29298</v>
      </c>
      <c r="Y6">
        <v>725</v>
      </c>
      <c r="Z6">
        <v>5689</v>
      </c>
      <c r="AA6">
        <v>136</v>
      </c>
      <c r="AB6">
        <v>3282</v>
      </c>
      <c r="AC6">
        <v>2306</v>
      </c>
      <c r="AD6">
        <v>3703</v>
      </c>
      <c r="AE6">
        <v>11435</v>
      </c>
      <c r="AF6">
        <v>38.6</v>
      </c>
      <c r="AG6">
        <v>3380</v>
      </c>
      <c r="AH6">
        <v>11357</v>
      </c>
      <c r="AI6">
        <v>67.599999999999994</v>
      </c>
      <c r="AJ6">
        <v>85.4</v>
      </c>
      <c r="AK6">
        <v>34073</v>
      </c>
      <c r="AL6">
        <v>34632</v>
      </c>
      <c r="AM6">
        <v>0</v>
      </c>
      <c r="AN6">
        <v>68789</v>
      </c>
      <c r="AO6">
        <v>30036</v>
      </c>
      <c r="AP6">
        <v>31628</v>
      </c>
      <c r="AQ6">
        <v>0</v>
      </c>
      <c r="AR6">
        <v>61739</v>
      </c>
      <c r="AS6">
        <v>7606</v>
      </c>
      <c r="AT6">
        <v>87</v>
      </c>
      <c r="AU6">
        <v>7345</v>
      </c>
      <c r="AV6">
        <v>83</v>
      </c>
      <c r="AW6">
        <v>0</v>
      </c>
      <c r="AX6">
        <v>0</v>
      </c>
      <c r="AY6">
        <v>15151</v>
      </c>
      <c r="AZ6" t="s">
        <v>221</v>
      </c>
      <c r="BA6" t="s">
        <v>178</v>
      </c>
      <c r="BB6">
        <v>3.55</v>
      </c>
      <c r="BC6">
        <v>50</v>
      </c>
      <c r="BD6" t="s">
        <v>181</v>
      </c>
      <c r="BE6">
        <v>1980</v>
      </c>
      <c r="BF6">
        <v>1917</v>
      </c>
      <c r="BG6">
        <v>8294</v>
      </c>
      <c r="BH6">
        <v>7412</v>
      </c>
      <c r="BI6">
        <v>3897</v>
      </c>
      <c r="BJ6">
        <v>29</v>
      </c>
      <c r="BK6">
        <v>24.4</v>
      </c>
      <c r="BL6">
        <v>75.599999999999994</v>
      </c>
      <c r="BM6">
        <v>21</v>
      </c>
      <c r="BN6">
        <v>10978</v>
      </c>
      <c r="BO6">
        <v>29952</v>
      </c>
      <c r="BP6">
        <v>32760</v>
      </c>
      <c r="BQ6">
        <v>784</v>
      </c>
      <c r="BR6">
        <v>1248</v>
      </c>
      <c r="BS6">
        <v>1365</v>
      </c>
      <c r="BT6">
        <v>364647439</v>
      </c>
      <c r="BU6">
        <v>234170424</v>
      </c>
      <c r="BV6">
        <v>42992</v>
      </c>
      <c r="BW6">
        <v>31782</v>
      </c>
      <c r="BX6">
        <v>29276</v>
      </c>
      <c r="BY6">
        <v>60</v>
      </c>
      <c r="BZ6">
        <v>12143</v>
      </c>
      <c r="CA6">
        <v>17513</v>
      </c>
      <c r="CB6">
        <v>9550</v>
      </c>
      <c r="CC6">
        <v>41</v>
      </c>
      <c r="CD6">
        <v>23515</v>
      </c>
      <c r="CE6">
        <v>2289</v>
      </c>
      <c r="CF6">
        <v>10349</v>
      </c>
      <c r="CG6" t="s">
        <v>208</v>
      </c>
    </row>
    <row r="7" spans="1:85" x14ac:dyDescent="0.3">
      <c r="A7" t="s">
        <v>91</v>
      </c>
      <c r="B7" t="s">
        <v>3</v>
      </c>
      <c r="C7" t="s">
        <v>86</v>
      </c>
      <c r="D7">
        <v>13089</v>
      </c>
      <c r="E7">
        <v>4901</v>
      </c>
      <c r="F7">
        <v>17292</v>
      </c>
      <c r="G7">
        <v>5123</v>
      </c>
      <c r="H7">
        <v>17990</v>
      </c>
      <c r="I7">
        <v>22415</v>
      </c>
      <c r="J7">
        <v>2</v>
      </c>
      <c r="K7">
        <v>40407</v>
      </c>
      <c r="L7">
        <v>2982</v>
      </c>
      <c r="M7">
        <v>1786</v>
      </c>
      <c r="N7">
        <v>3911</v>
      </c>
      <c r="O7">
        <v>2018</v>
      </c>
      <c r="P7">
        <v>4768</v>
      </c>
      <c r="Q7">
        <v>5929</v>
      </c>
      <c r="R7">
        <v>30</v>
      </c>
      <c r="S7">
        <v>10727</v>
      </c>
      <c r="T7">
        <v>51134</v>
      </c>
      <c r="U7">
        <v>1904</v>
      </c>
      <c r="V7">
        <v>10735</v>
      </c>
      <c r="W7">
        <v>1597</v>
      </c>
      <c r="X7">
        <v>19055</v>
      </c>
      <c r="Y7">
        <v>496</v>
      </c>
      <c r="Z7">
        <v>2038</v>
      </c>
      <c r="AA7">
        <v>83</v>
      </c>
      <c r="AB7">
        <v>1963</v>
      </c>
      <c r="AC7">
        <v>2536</v>
      </c>
      <c r="AD7">
        <v>1787</v>
      </c>
      <c r="AE7">
        <v>5997</v>
      </c>
      <c r="AF7">
        <v>67.930000000000007</v>
      </c>
      <c r="AG7">
        <v>2110</v>
      </c>
      <c r="AH7">
        <v>6973</v>
      </c>
      <c r="AI7">
        <v>64.34</v>
      </c>
      <c r="AJ7">
        <v>85.6</v>
      </c>
      <c r="AK7">
        <v>23397</v>
      </c>
      <c r="AL7">
        <v>28706</v>
      </c>
      <c r="AM7">
        <v>0</v>
      </c>
      <c r="AN7">
        <v>52103</v>
      </c>
      <c r="AO7">
        <v>19866</v>
      </c>
      <c r="AP7">
        <v>25329</v>
      </c>
      <c r="AQ7">
        <v>0</v>
      </c>
      <c r="AR7">
        <v>45195</v>
      </c>
      <c r="AS7">
        <v>2602</v>
      </c>
      <c r="AT7">
        <v>1228</v>
      </c>
      <c r="AU7">
        <v>3552</v>
      </c>
      <c r="AV7">
        <v>1687</v>
      </c>
      <c r="AW7">
        <v>0</v>
      </c>
      <c r="AX7">
        <v>0</v>
      </c>
      <c r="AY7">
        <v>9069</v>
      </c>
      <c r="AZ7" t="s">
        <v>221</v>
      </c>
      <c r="BA7" t="s">
        <v>181</v>
      </c>
      <c r="BB7">
        <v>3.53</v>
      </c>
      <c r="BC7">
        <v>50</v>
      </c>
      <c r="BD7" t="s">
        <v>181</v>
      </c>
      <c r="BE7">
        <v>1372</v>
      </c>
      <c r="BF7">
        <v>1476</v>
      </c>
      <c r="BG7">
        <v>9544</v>
      </c>
      <c r="BH7">
        <v>6365</v>
      </c>
      <c r="BI7">
        <v>2848</v>
      </c>
      <c r="BJ7">
        <v>44</v>
      </c>
      <c r="BK7">
        <v>22</v>
      </c>
      <c r="BL7">
        <v>78</v>
      </c>
      <c r="BM7">
        <v>22</v>
      </c>
      <c r="BN7">
        <v>11210</v>
      </c>
      <c r="BO7">
        <v>35628</v>
      </c>
      <c r="BP7">
        <v>35628</v>
      </c>
      <c r="BQ7">
        <v>801</v>
      </c>
      <c r="BR7">
        <v>1485</v>
      </c>
      <c r="BS7">
        <v>1485</v>
      </c>
      <c r="BT7">
        <v>59370670</v>
      </c>
      <c r="BU7">
        <v>4665025</v>
      </c>
      <c r="BV7">
        <v>19545</v>
      </c>
      <c r="BW7">
        <v>14282</v>
      </c>
      <c r="BX7">
        <v>13665</v>
      </c>
      <c r="BY7">
        <v>64</v>
      </c>
      <c r="BZ7">
        <v>13534</v>
      </c>
      <c r="CA7">
        <v>9481</v>
      </c>
      <c r="CB7">
        <v>12065</v>
      </c>
      <c r="CC7">
        <v>40.880000000000003</v>
      </c>
      <c r="CD7">
        <v>25078</v>
      </c>
      <c r="CE7">
        <v>791</v>
      </c>
      <c r="CF7">
        <v>17797</v>
      </c>
      <c r="CG7" t="s">
        <v>220</v>
      </c>
    </row>
    <row r="8" spans="1:85" x14ac:dyDescent="0.3">
      <c r="A8" t="s">
        <v>83</v>
      </c>
      <c r="B8" t="s">
        <v>84</v>
      </c>
      <c r="C8" t="s">
        <v>86</v>
      </c>
      <c r="D8">
        <v>10475</v>
      </c>
      <c r="E8">
        <v>1138</v>
      </c>
      <c r="F8">
        <v>12971</v>
      </c>
      <c r="G8">
        <v>1685</v>
      </c>
      <c r="H8">
        <v>11613</v>
      </c>
      <c r="I8">
        <v>14656</v>
      </c>
      <c r="J8">
        <v>0</v>
      </c>
      <c r="K8">
        <v>26269</v>
      </c>
      <c r="L8">
        <v>718</v>
      </c>
      <c r="M8">
        <v>1370</v>
      </c>
      <c r="N8">
        <v>1050</v>
      </c>
      <c r="O8">
        <v>1529</v>
      </c>
      <c r="P8">
        <v>2088</v>
      </c>
      <c r="Q8">
        <v>2579</v>
      </c>
      <c r="R8">
        <v>0</v>
      </c>
      <c r="S8">
        <v>30936</v>
      </c>
      <c r="T8">
        <v>30936</v>
      </c>
      <c r="U8">
        <v>407</v>
      </c>
      <c r="V8">
        <v>2813</v>
      </c>
      <c r="W8">
        <v>1132</v>
      </c>
      <c r="X8">
        <v>19443</v>
      </c>
      <c r="Y8">
        <v>215</v>
      </c>
      <c r="Z8">
        <v>737</v>
      </c>
      <c r="AA8">
        <v>33</v>
      </c>
      <c r="AB8">
        <v>1228</v>
      </c>
      <c r="AC8">
        <v>261</v>
      </c>
      <c r="AD8">
        <v>953</v>
      </c>
      <c r="AE8">
        <v>4938</v>
      </c>
      <c r="AF8">
        <v>69.19</v>
      </c>
      <c r="AG8">
        <v>911</v>
      </c>
      <c r="AH8">
        <v>4871</v>
      </c>
      <c r="AI8">
        <v>69.7</v>
      </c>
      <c r="AJ8">
        <v>85.58</v>
      </c>
      <c r="AK8">
        <v>10960</v>
      </c>
      <c r="AL8">
        <v>15250</v>
      </c>
      <c r="AM8">
        <v>0</v>
      </c>
      <c r="AN8">
        <v>26210</v>
      </c>
      <c r="AO8">
        <v>8396</v>
      </c>
      <c r="AP8">
        <v>12295</v>
      </c>
      <c r="AQ8">
        <v>0</v>
      </c>
      <c r="AR8">
        <v>20691</v>
      </c>
      <c r="AS8">
        <v>3150</v>
      </c>
      <c r="AT8">
        <v>15</v>
      </c>
      <c r="AU8">
        <v>3913</v>
      </c>
      <c r="AV8">
        <v>18</v>
      </c>
      <c r="AW8">
        <v>0</v>
      </c>
      <c r="AX8">
        <v>0</v>
      </c>
      <c r="AY8">
        <v>7096</v>
      </c>
      <c r="AZ8" t="s">
        <v>221</v>
      </c>
      <c r="BA8" t="s">
        <v>181</v>
      </c>
      <c r="BB8">
        <v>3.76</v>
      </c>
      <c r="BC8">
        <v>40</v>
      </c>
      <c r="BD8" t="s">
        <v>181</v>
      </c>
      <c r="BE8">
        <v>668</v>
      </c>
      <c r="BF8">
        <v>800</v>
      </c>
      <c r="BG8">
        <v>4309</v>
      </c>
      <c r="BH8">
        <v>2574</v>
      </c>
      <c r="BI8">
        <v>1468</v>
      </c>
      <c r="BJ8">
        <v>52</v>
      </c>
      <c r="BK8">
        <v>29</v>
      </c>
      <c r="BL8">
        <v>71</v>
      </c>
      <c r="BM8">
        <v>21</v>
      </c>
      <c r="BN8">
        <v>7666</v>
      </c>
      <c r="BO8">
        <v>26690</v>
      </c>
      <c r="BP8">
        <v>26690</v>
      </c>
      <c r="BQ8">
        <v>255.51</v>
      </c>
      <c r="BR8">
        <v>889.68</v>
      </c>
      <c r="BS8">
        <v>889.68</v>
      </c>
      <c r="BT8">
        <v>55769755</v>
      </c>
      <c r="BU8">
        <v>50197669</v>
      </c>
      <c r="BV8">
        <v>15058</v>
      </c>
      <c r="BW8">
        <v>8248</v>
      </c>
      <c r="BX8">
        <v>6483</v>
      </c>
      <c r="BY8">
        <v>55.4</v>
      </c>
      <c r="BZ8">
        <v>8582</v>
      </c>
      <c r="CA8">
        <v>4013</v>
      </c>
      <c r="CB8">
        <v>5734</v>
      </c>
      <c r="CC8">
        <v>46.98</v>
      </c>
      <c r="CD8">
        <v>28468</v>
      </c>
      <c r="CE8">
        <v>121</v>
      </c>
      <c r="CF8">
        <v>15490</v>
      </c>
      <c r="CG8" t="s">
        <v>217</v>
      </c>
    </row>
    <row r="9" spans="1:85" x14ac:dyDescent="0.3">
      <c r="A9" t="s">
        <v>92</v>
      </c>
      <c r="B9" t="s">
        <v>5</v>
      </c>
      <c r="C9" t="s">
        <v>86</v>
      </c>
      <c r="D9">
        <v>13603</v>
      </c>
      <c r="E9">
        <v>849</v>
      </c>
      <c r="F9">
        <v>17218</v>
      </c>
      <c r="G9">
        <v>896</v>
      </c>
      <c r="H9">
        <v>14452</v>
      </c>
      <c r="I9">
        <v>18114</v>
      </c>
      <c r="J9">
        <v>1</v>
      </c>
      <c r="K9">
        <v>32831</v>
      </c>
      <c r="L9">
        <v>4972</v>
      </c>
      <c r="M9">
        <v>1586</v>
      </c>
      <c r="N9">
        <v>5168</v>
      </c>
      <c r="O9">
        <v>1090</v>
      </c>
      <c r="P9">
        <v>6558</v>
      </c>
      <c r="Q9">
        <v>6258</v>
      </c>
      <c r="R9">
        <v>98</v>
      </c>
      <c r="S9">
        <v>12914</v>
      </c>
      <c r="T9">
        <v>45745</v>
      </c>
      <c r="U9" s="6">
        <v>4161</v>
      </c>
      <c r="V9" s="6">
        <v>6608</v>
      </c>
      <c r="W9" s="6">
        <v>671</v>
      </c>
      <c r="X9" s="6">
        <v>6580</v>
      </c>
      <c r="Y9" s="6">
        <v>35</v>
      </c>
      <c r="Z9" s="6">
        <v>11387</v>
      </c>
      <c r="AA9" s="6">
        <v>45</v>
      </c>
      <c r="AB9" s="6">
        <v>1946</v>
      </c>
      <c r="AC9" s="6">
        <v>1042</v>
      </c>
      <c r="AD9">
        <v>1203</v>
      </c>
      <c r="AE9">
        <v>6199</v>
      </c>
      <c r="AF9">
        <v>94</v>
      </c>
      <c r="AG9">
        <v>1267</v>
      </c>
      <c r="AH9">
        <v>5510</v>
      </c>
      <c r="AI9">
        <v>93</v>
      </c>
      <c r="AJ9">
        <v>96</v>
      </c>
      <c r="AK9">
        <v>58473</v>
      </c>
      <c r="AL9">
        <v>64210</v>
      </c>
      <c r="AM9">
        <v>2447</v>
      </c>
      <c r="AN9">
        <v>128226</v>
      </c>
      <c r="AO9">
        <v>5045</v>
      </c>
      <c r="AP9">
        <v>8873</v>
      </c>
      <c r="AQ9">
        <v>302</v>
      </c>
      <c r="AR9">
        <v>14614</v>
      </c>
      <c r="AS9">
        <v>2600</v>
      </c>
      <c r="AT9">
        <v>18</v>
      </c>
      <c r="AU9">
        <v>3926</v>
      </c>
      <c r="AV9">
        <v>26</v>
      </c>
      <c r="AW9">
        <v>102</v>
      </c>
      <c r="AX9">
        <v>0</v>
      </c>
      <c r="AY9">
        <v>6726</v>
      </c>
      <c r="AZ9" t="s">
        <v>221</v>
      </c>
      <c r="BA9" t="s">
        <v>181</v>
      </c>
      <c r="BB9">
        <v>3.9</v>
      </c>
      <c r="BC9">
        <v>70</v>
      </c>
      <c r="BD9" t="s">
        <v>181</v>
      </c>
      <c r="BE9">
        <v>1218</v>
      </c>
      <c r="BF9">
        <v>1366</v>
      </c>
      <c r="BG9">
        <v>19380</v>
      </c>
      <c r="BH9">
        <v>4714</v>
      </c>
      <c r="BI9">
        <v>2678</v>
      </c>
      <c r="BJ9">
        <v>15</v>
      </c>
      <c r="BK9">
        <v>27</v>
      </c>
      <c r="BL9">
        <v>73</v>
      </c>
      <c r="BM9">
        <v>20</v>
      </c>
      <c r="BN9">
        <v>12522</v>
      </c>
      <c r="BO9">
        <v>45096</v>
      </c>
      <c r="BP9">
        <v>45096</v>
      </c>
      <c r="BQ9" t="s">
        <v>226</v>
      </c>
      <c r="BR9" t="s">
        <v>226</v>
      </c>
      <c r="BS9" t="s">
        <v>226</v>
      </c>
      <c r="BT9">
        <v>370684276</v>
      </c>
      <c r="BU9">
        <v>29648473</v>
      </c>
      <c r="BV9">
        <v>30820</v>
      </c>
      <c r="BW9">
        <v>13770</v>
      </c>
      <c r="BX9">
        <v>13182</v>
      </c>
      <c r="BY9">
        <v>84.7</v>
      </c>
      <c r="BZ9">
        <v>26334</v>
      </c>
      <c r="CA9">
        <v>1978</v>
      </c>
      <c r="CB9">
        <v>7288</v>
      </c>
      <c r="CC9">
        <v>28</v>
      </c>
      <c r="CD9">
        <v>16419</v>
      </c>
      <c r="CE9">
        <v>0</v>
      </c>
      <c r="CF9" t="s">
        <v>231</v>
      </c>
      <c r="CG9" t="s">
        <v>227</v>
      </c>
    </row>
    <row r="10" spans="1:85" s="5" customFormat="1" x14ac:dyDescent="0.3">
      <c r="A10" s="5" t="s">
        <v>93</v>
      </c>
      <c r="B10" s="5" t="s">
        <v>5</v>
      </c>
      <c r="C10" s="5" t="s">
        <v>228</v>
      </c>
      <c r="H10" s="5">
        <v>12146</v>
      </c>
      <c r="I10" s="5">
        <v>19016</v>
      </c>
      <c r="J10" s="5">
        <v>0</v>
      </c>
      <c r="K10" s="5">
        <v>31162</v>
      </c>
      <c r="P10" s="5">
        <v>3445</v>
      </c>
      <c r="Q10" s="5">
        <v>4468</v>
      </c>
      <c r="R10" s="5">
        <v>0</v>
      </c>
      <c r="S10" s="5">
        <v>7913</v>
      </c>
      <c r="T10" s="5">
        <v>39075</v>
      </c>
      <c r="U10" s="5">
        <v>5128</v>
      </c>
      <c r="V10" s="5">
        <v>7457</v>
      </c>
      <c r="W10" s="5">
        <v>633</v>
      </c>
      <c r="X10" s="5">
        <v>6674</v>
      </c>
      <c r="Y10" s="5">
        <v>46</v>
      </c>
      <c r="Z10" s="5">
        <v>8810</v>
      </c>
      <c r="AA10" s="5">
        <v>114</v>
      </c>
      <c r="AB10" s="5">
        <v>1755</v>
      </c>
      <c r="AC10" s="5">
        <v>545</v>
      </c>
      <c r="AD10" s="5">
        <v>2001</v>
      </c>
      <c r="AE10" s="5">
        <v>5353</v>
      </c>
      <c r="AF10" s="5">
        <v>86.2</v>
      </c>
      <c r="AG10" s="5">
        <v>1893</v>
      </c>
      <c r="AH10" s="5">
        <v>5072</v>
      </c>
      <c r="AI10" s="5">
        <v>86.7</v>
      </c>
      <c r="AJ10" s="5">
        <v>93</v>
      </c>
      <c r="AN10" s="5">
        <v>77176</v>
      </c>
      <c r="AR10" s="5">
        <v>35304</v>
      </c>
      <c r="AY10" s="5">
        <v>6137</v>
      </c>
      <c r="AZ10" s="5" t="s">
        <v>221</v>
      </c>
      <c r="BA10" s="5" t="s">
        <v>181</v>
      </c>
      <c r="BB10" s="5">
        <v>4</v>
      </c>
      <c r="BC10" s="5">
        <v>70</v>
      </c>
      <c r="BD10" s="5" t="s">
        <v>181</v>
      </c>
      <c r="BE10" s="5">
        <v>1412</v>
      </c>
      <c r="BF10" s="5">
        <v>1610</v>
      </c>
      <c r="BG10" s="5">
        <v>17840</v>
      </c>
      <c r="BH10" s="5">
        <v>9876</v>
      </c>
      <c r="BI10" s="5">
        <v>3022</v>
      </c>
      <c r="BJ10" s="5">
        <v>5.0999999999999996</v>
      </c>
      <c r="BK10" s="5">
        <v>15</v>
      </c>
      <c r="BL10" s="5">
        <v>85</v>
      </c>
      <c r="BM10" s="5" t="s">
        <v>229</v>
      </c>
      <c r="BN10" s="5">
        <v>11442</v>
      </c>
      <c r="BO10" s="5">
        <v>41196</v>
      </c>
      <c r="BP10" s="5">
        <v>41196</v>
      </c>
      <c r="BQ10" s="5" t="s">
        <v>222</v>
      </c>
      <c r="BR10" s="5" t="s">
        <v>222</v>
      </c>
      <c r="BS10" s="5" t="s">
        <v>222</v>
      </c>
      <c r="BT10" s="5">
        <v>326148786</v>
      </c>
      <c r="BU10" s="5">
        <v>19412215</v>
      </c>
      <c r="BV10" s="5">
        <v>20726</v>
      </c>
      <c r="BW10" s="5">
        <v>16802</v>
      </c>
      <c r="BX10" s="5">
        <v>16472</v>
      </c>
      <c r="BY10" s="5">
        <v>78.7</v>
      </c>
      <c r="BZ10" s="5">
        <v>19383</v>
      </c>
      <c r="CA10" s="5">
        <v>1169</v>
      </c>
      <c r="CB10" s="5">
        <v>6596</v>
      </c>
      <c r="CC10" s="5">
        <v>45</v>
      </c>
      <c r="CD10" s="5">
        <v>17736</v>
      </c>
      <c r="CE10" s="5">
        <v>168</v>
      </c>
      <c r="CF10" s="5">
        <v>14649</v>
      </c>
      <c r="CG10" s="5" t="s">
        <v>217</v>
      </c>
    </row>
    <row r="11" spans="1:85" x14ac:dyDescent="0.3">
      <c r="A11" t="s">
        <v>94</v>
      </c>
      <c r="B11" t="s">
        <v>5</v>
      </c>
      <c r="C11" t="s">
        <v>86</v>
      </c>
      <c r="D11">
        <v>12124</v>
      </c>
      <c r="E11">
        <v>372</v>
      </c>
      <c r="F11">
        <v>15555</v>
      </c>
      <c r="G11">
        <v>364</v>
      </c>
      <c r="H11">
        <v>12496</v>
      </c>
      <c r="I11">
        <v>15919</v>
      </c>
      <c r="J11">
        <v>246</v>
      </c>
      <c r="K11">
        <v>28661</v>
      </c>
      <c r="L11">
        <v>3220</v>
      </c>
      <c r="M11">
        <v>340</v>
      </c>
      <c r="N11">
        <v>3350</v>
      </c>
      <c r="O11">
        <v>295</v>
      </c>
      <c r="P11">
        <v>3560</v>
      </c>
      <c r="Q11">
        <v>3645</v>
      </c>
      <c r="R11">
        <v>70</v>
      </c>
      <c r="S11">
        <v>7275</v>
      </c>
      <c r="T11">
        <v>35936</v>
      </c>
      <c r="U11">
        <v>3747</v>
      </c>
      <c r="V11">
        <v>7596</v>
      </c>
      <c r="W11">
        <v>575</v>
      </c>
      <c r="X11">
        <v>3749</v>
      </c>
      <c r="Y11">
        <v>37</v>
      </c>
      <c r="Z11">
        <v>10915</v>
      </c>
      <c r="AA11">
        <v>41</v>
      </c>
      <c r="AB11">
        <v>1609</v>
      </c>
      <c r="AC11">
        <v>392</v>
      </c>
      <c r="AD11">
        <v>2475</v>
      </c>
      <c r="AE11">
        <v>6541</v>
      </c>
      <c r="AF11">
        <v>86.644999999999996</v>
      </c>
      <c r="AG11">
        <v>2341</v>
      </c>
      <c r="AH11">
        <v>5746</v>
      </c>
      <c r="AI11">
        <v>83.667000000000002</v>
      </c>
      <c r="AJ11">
        <v>91.4</v>
      </c>
      <c r="AK11">
        <v>54710</v>
      </c>
      <c r="AL11">
        <v>64489</v>
      </c>
      <c r="AM11">
        <v>0</v>
      </c>
      <c r="AN11">
        <v>119199</v>
      </c>
      <c r="AO11">
        <v>9981</v>
      </c>
      <c r="AP11">
        <v>15377</v>
      </c>
      <c r="AQ11">
        <v>0</v>
      </c>
      <c r="AR11">
        <v>25358</v>
      </c>
      <c r="AS11">
        <v>2234</v>
      </c>
      <c r="AT11">
        <v>2</v>
      </c>
      <c r="AU11">
        <v>3550</v>
      </c>
      <c r="AV11">
        <v>8</v>
      </c>
      <c r="AW11">
        <v>0</v>
      </c>
      <c r="AX11">
        <v>0</v>
      </c>
      <c r="AY11">
        <v>5794</v>
      </c>
      <c r="AZ11" t="s">
        <v>221</v>
      </c>
      <c r="BA11" t="s">
        <v>178</v>
      </c>
      <c r="BB11" t="s">
        <v>215</v>
      </c>
      <c r="BC11">
        <v>70</v>
      </c>
      <c r="BD11" t="s">
        <v>181</v>
      </c>
      <c r="BE11">
        <v>1299</v>
      </c>
      <c r="BF11">
        <v>1286</v>
      </c>
      <c r="BG11">
        <v>22795</v>
      </c>
      <c r="BH11">
        <v>9276</v>
      </c>
      <c r="BI11">
        <v>2626</v>
      </c>
      <c r="BJ11">
        <v>6</v>
      </c>
      <c r="BK11">
        <v>44</v>
      </c>
      <c r="BL11">
        <v>56</v>
      </c>
      <c r="BM11">
        <v>21</v>
      </c>
      <c r="BN11">
        <v>11834</v>
      </c>
      <c r="BO11">
        <v>42611</v>
      </c>
      <c r="BP11">
        <v>42611</v>
      </c>
      <c r="BQ11" t="s">
        <v>222</v>
      </c>
      <c r="BR11" t="s">
        <v>222</v>
      </c>
      <c r="BS11" t="s">
        <v>222</v>
      </c>
      <c r="BT11">
        <v>367589125</v>
      </c>
      <c r="BU11">
        <v>13864896</v>
      </c>
      <c r="BV11">
        <v>27911</v>
      </c>
      <c r="BW11">
        <v>16269</v>
      </c>
      <c r="BX11">
        <v>15801</v>
      </c>
      <c r="BY11">
        <v>83</v>
      </c>
      <c r="BZ11">
        <v>23039</v>
      </c>
      <c r="CA11">
        <v>1046</v>
      </c>
      <c r="CB11">
        <v>8406</v>
      </c>
      <c r="CC11">
        <v>39.49</v>
      </c>
      <c r="CD11">
        <v>16947</v>
      </c>
      <c r="CE11">
        <v>60</v>
      </c>
      <c r="CF11">
        <v>20432</v>
      </c>
      <c r="CG11" t="s">
        <v>220</v>
      </c>
    </row>
    <row r="12" spans="1:85" x14ac:dyDescent="0.3">
      <c r="A12" t="s">
        <v>95</v>
      </c>
      <c r="B12" t="s">
        <v>5</v>
      </c>
      <c r="C12" t="s">
        <v>86</v>
      </c>
      <c r="D12">
        <v>12392</v>
      </c>
      <c r="E12">
        <v>313</v>
      </c>
      <c r="F12">
        <v>19072</v>
      </c>
      <c r="G12">
        <v>334</v>
      </c>
      <c r="H12">
        <v>12705</v>
      </c>
      <c r="I12">
        <v>19406</v>
      </c>
      <c r="J12">
        <v>312</v>
      </c>
      <c r="K12">
        <v>32423</v>
      </c>
      <c r="L12">
        <v>6707</v>
      </c>
      <c r="M12">
        <v>887</v>
      </c>
      <c r="N12">
        <v>7102</v>
      </c>
      <c r="O12">
        <v>527</v>
      </c>
      <c r="P12">
        <v>7594</v>
      </c>
      <c r="Q12">
        <v>7629</v>
      </c>
      <c r="R12">
        <v>186</v>
      </c>
      <c r="S12">
        <v>15409</v>
      </c>
      <c r="T12">
        <v>47832</v>
      </c>
      <c r="U12">
        <v>2961</v>
      </c>
      <c r="V12">
        <v>7185</v>
      </c>
      <c r="W12">
        <v>1075</v>
      </c>
      <c r="X12">
        <v>8321</v>
      </c>
      <c r="Y12">
        <v>60</v>
      </c>
      <c r="Z12">
        <v>9489</v>
      </c>
      <c r="AA12">
        <v>56</v>
      </c>
      <c r="AB12">
        <v>2298</v>
      </c>
      <c r="AC12">
        <v>978</v>
      </c>
      <c r="AD12">
        <v>2266</v>
      </c>
      <c r="AE12">
        <v>6545</v>
      </c>
      <c r="AF12">
        <v>92.4</v>
      </c>
      <c r="AG12" t="s">
        <v>230</v>
      </c>
      <c r="AH12" t="s">
        <v>231</v>
      </c>
      <c r="AI12" t="s">
        <v>231</v>
      </c>
      <c r="AJ12">
        <v>96.4</v>
      </c>
      <c r="AK12">
        <v>65852</v>
      </c>
      <c r="AL12">
        <v>78381</v>
      </c>
      <c r="AM12">
        <v>5582</v>
      </c>
      <c r="AN12">
        <v>149815</v>
      </c>
      <c r="AO12">
        <v>4910</v>
      </c>
      <c r="AP12">
        <v>7593</v>
      </c>
      <c r="AQ12">
        <v>341</v>
      </c>
      <c r="AR12">
        <v>12844</v>
      </c>
      <c r="AS12">
        <v>2371</v>
      </c>
      <c r="AT12">
        <v>2</v>
      </c>
      <c r="AU12">
        <v>4001</v>
      </c>
      <c r="AV12">
        <v>11</v>
      </c>
      <c r="AW12">
        <v>77</v>
      </c>
      <c r="AX12">
        <v>0</v>
      </c>
      <c r="AY12">
        <v>6462</v>
      </c>
      <c r="AZ12" t="s">
        <v>221</v>
      </c>
      <c r="BA12" t="s">
        <v>178</v>
      </c>
      <c r="BB12">
        <v>3.93</v>
      </c>
      <c r="BC12">
        <v>70</v>
      </c>
      <c r="BD12" t="s">
        <v>181</v>
      </c>
      <c r="BE12">
        <v>1461</v>
      </c>
      <c r="BF12">
        <v>2111</v>
      </c>
      <c r="BG12">
        <v>25099</v>
      </c>
      <c r="BH12">
        <v>6130</v>
      </c>
      <c r="BI12">
        <v>3647</v>
      </c>
      <c r="BJ12">
        <v>13.6</v>
      </c>
      <c r="BK12">
        <v>58</v>
      </c>
      <c r="BL12">
        <v>42</v>
      </c>
      <c r="BM12">
        <v>20.7</v>
      </c>
      <c r="BN12">
        <v>12522</v>
      </c>
      <c r="BO12">
        <v>45096</v>
      </c>
      <c r="BP12">
        <v>45096</v>
      </c>
      <c r="BQ12" t="s">
        <v>222</v>
      </c>
      <c r="BR12" t="s">
        <v>222</v>
      </c>
      <c r="BS12" t="s">
        <v>222</v>
      </c>
      <c r="BT12">
        <v>336632507</v>
      </c>
      <c r="BU12">
        <v>16185368</v>
      </c>
      <c r="BV12">
        <v>17107</v>
      </c>
      <c r="BW12">
        <v>15025</v>
      </c>
      <c r="BX12">
        <v>14563</v>
      </c>
      <c r="BY12">
        <v>84.4</v>
      </c>
      <c r="BZ12">
        <v>23600</v>
      </c>
      <c r="CA12">
        <v>1247</v>
      </c>
      <c r="CB12">
        <v>6573</v>
      </c>
      <c r="CC12">
        <v>33</v>
      </c>
      <c r="CD12">
        <v>17920</v>
      </c>
      <c r="CE12">
        <v>142</v>
      </c>
      <c r="CF12">
        <v>27591</v>
      </c>
      <c r="CG12" t="s">
        <v>222</v>
      </c>
    </row>
    <row r="13" spans="1:85" x14ac:dyDescent="0.3">
      <c r="A13" t="s">
        <v>96</v>
      </c>
      <c r="B13" t="s">
        <v>5</v>
      </c>
      <c r="C13" t="s">
        <v>86</v>
      </c>
      <c r="D13">
        <v>10397</v>
      </c>
      <c r="E13">
        <v>520</v>
      </c>
      <c r="F13">
        <v>11278</v>
      </c>
      <c r="G13">
        <v>417</v>
      </c>
      <c r="H13">
        <v>10917</v>
      </c>
      <c r="I13">
        <v>11695</v>
      </c>
      <c r="J13">
        <v>291</v>
      </c>
      <c r="K13">
        <v>22903</v>
      </c>
      <c r="L13">
        <v>1922</v>
      </c>
      <c r="M13">
        <v>184</v>
      </c>
      <c r="N13">
        <v>1588</v>
      </c>
      <c r="O13">
        <v>147</v>
      </c>
      <c r="P13">
        <v>2106</v>
      </c>
      <c r="Q13">
        <v>1735</v>
      </c>
      <c r="R13">
        <v>356</v>
      </c>
      <c r="S13">
        <v>3906</v>
      </c>
      <c r="T13">
        <v>26809</v>
      </c>
      <c r="U13">
        <v>878</v>
      </c>
      <c r="V13">
        <v>8975</v>
      </c>
      <c r="W13">
        <v>690</v>
      </c>
      <c r="X13">
        <v>2459</v>
      </c>
      <c r="Y13">
        <v>13</v>
      </c>
      <c r="Z13">
        <v>8357</v>
      </c>
      <c r="AA13">
        <v>27</v>
      </c>
      <c r="AB13">
        <v>1203</v>
      </c>
      <c r="AC13">
        <v>301</v>
      </c>
      <c r="AD13">
        <v>3025</v>
      </c>
      <c r="AE13">
        <v>5345</v>
      </c>
      <c r="AF13">
        <v>76</v>
      </c>
      <c r="AG13">
        <v>2120</v>
      </c>
      <c r="AH13">
        <v>4018</v>
      </c>
      <c r="AI13">
        <v>76.5</v>
      </c>
      <c r="AJ13">
        <v>87.4</v>
      </c>
      <c r="AK13">
        <v>25033</v>
      </c>
      <c r="AL13">
        <v>27891</v>
      </c>
      <c r="AM13">
        <v>863</v>
      </c>
      <c r="AN13">
        <v>54685</v>
      </c>
      <c r="AO13">
        <v>15996</v>
      </c>
      <c r="AP13">
        <v>20580</v>
      </c>
      <c r="AQ13">
        <v>587</v>
      </c>
      <c r="AR13">
        <v>37853</v>
      </c>
      <c r="AS13">
        <v>2533</v>
      </c>
      <c r="AT13">
        <v>24</v>
      </c>
      <c r="AU13">
        <v>2811</v>
      </c>
      <c r="AV13">
        <v>25</v>
      </c>
      <c r="AW13">
        <v>117</v>
      </c>
      <c r="AX13">
        <v>3</v>
      </c>
      <c r="AY13">
        <v>5574</v>
      </c>
      <c r="AZ13" t="s">
        <v>221</v>
      </c>
      <c r="BA13" t="s">
        <v>178</v>
      </c>
      <c r="BB13">
        <v>3.94</v>
      </c>
      <c r="BC13">
        <v>70</v>
      </c>
      <c r="BD13" t="s">
        <v>181</v>
      </c>
      <c r="BE13">
        <v>775</v>
      </c>
      <c r="BF13">
        <v>645</v>
      </c>
      <c r="BG13">
        <v>12939</v>
      </c>
      <c r="BH13">
        <v>7939</v>
      </c>
      <c r="BI13">
        <v>1458</v>
      </c>
      <c r="BJ13">
        <v>1</v>
      </c>
      <c r="BK13">
        <v>35</v>
      </c>
      <c r="BL13">
        <v>65</v>
      </c>
      <c r="BM13">
        <v>20</v>
      </c>
      <c r="BN13">
        <v>12522</v>
      </c>
      <c r="BO13">
        <v>45096</v>
      </c>
      <c r="BP13">
        <v>45096</v>
      </c>
      <c r="BQ13" t="s">
        <v>222</v>
      </c>
      <c r="BR13" t="s">
        <v>222</v>
      </c>
      <c r="BS13" t="s">
        <v>222</v>
      </c>
      <c r="BT13">
        <v>302901340</v>
      </c>
      <c r="BU13">
        <v>5622893</v>
      </c>
      <c r="BV13">
        <v>17990</v>
      </c>
      <c r="BW13">
        <v>15268</v>
      </c>
      <c r="BX13">
        <v>14870</v>
      </c>
      <c r="BY13">
        <v>85.8</v>
      </c>
      <c r="BZ13">
        <v>19951</v>
      </c>
      <c r="CA13">
        <v>433</v>
      </c>
      <c r="CB13">
        <v>6320</v>
      </c>
      <c r="CC13">
        <v>54.6</v>
      </c>
      <c r="CD13">
        <v>18960</v>
      </c>
      <c r="CE13">
        <v>288</v>
      </c>
      <c r="CF13">
        <v>8641</v>
      </c>
      <c r="CG13" t="s">
        <v>232</v>
      </c>
    </row>
    <row r="14" spans="1:85" x14ac:dyDescent="0.3">
      <c r="A14" t="s">
        <v>97</v>
      </c>
      <c r="B14" t="s">
        <v>5</v>
      </c>
      <c r="C14" t="s">
        <v>86</v>
      </c>
      <c r="D14">
        <v>14904</v>
      </c>
      <c r="E14">
        <v>553</v>
      </c>
      <c r="F14">
        <v>16547</v>
      </c>
      <c r="G14">
        <v>452</v>
      </c>
      <c r="H14">
        <v>17192</v>
      </c>
      <c r="I14">
        <v>16999</v>
      </c>
      <c r="J14">
        <v>640</v>
      </c>
      <c r="K14">
        <v>33096</v>
      </c>
      <c r="L14">
        <v>4295</v>
      </c>
      <c r="M14">
        <v>548</v>
      </c>
      <c r="N14">
        <v>2997</v>
      </c>
      <c r="O14">
        <v>394</v>
      </c>
      <c r="P14">
        <v>4843</v>
      </c>
      <c r="Q14">
        <v>3391</v>
      </c>
      <c r="R14">
        <v>152</v>
      </c>
      <c r="S14">
        <v>8386</v>
      </c>
      <c r="T14">
        <v>41482</v>
      </c>
      <c r="U14">
        <v>4627</v>
      </c>
      <c r="V14">
        <v>7488</v>
      </c>
      <c r="W14">
        <v>1081</v>
      </c>
      <c r="X14">
        <v>6156</v>
      </c>
      <c r="Y14">
        <v>138</v>
      </c>
      <c r="Z14">
        <v>12780</v>
      </c>
      <c r="AA14">
        <v>47</v>
      </c>
      <c r="AB14">
        <v>0</v>
      </c>
      <c r="AC14">
        <v>779</v>
      </c>
      <c r="AD14">
        <v>1756</v>
      </c>
      <c r="AE14">
        <v>5714</v>
      </c>
      <c r="AF14">
        <v>88</v>
      </c>
      <c r="AG14">
        <v>1373</v>
      </c>
      <c r="AH14">
        <v>5286</v>
      </c>
      <c r="AI14">
        <v>89</v>
      </c>
      <c r="AJ14">
        <v>93.3</v>
      </c>
      <c r="AK14">
        <v>58894</v>
      </c>
      <c r="AL14">
        <v>67389</v>
      </c>
      <c r="AM14">
        <v>4971</v>
      </c>
      <c r="AN14">
        <v>131254</v>
      </c>
      <c r="AO14">
        <v>12412</v>
      </c>
      <c r="AP14">
        <v>17655</v>
      </c>
      <c r="AQ14">
        <v>1207</v>
      </c>
      <c r="AR14">
        <v>31274</v>
      </c>
      <c r="AS14">
        <v>2680</v>
      </c>
      <c r="AT14">
        <v>30</v>
      </c>
      <c r="AU14">
        <v>3596</v>
      </c>
      <c r="AV14">
        <v>52</v>
      </c>
      <c r="AW14">
        <v>187</v>
      </c>
      <c r="AX14">
        <v>1</v>
      </c>
      <c r="AY14">
        <v>6546</v>
      </c>
      <c r="AZ14" t="s">
        <v>231</v>
      </c>
      <c r="BA14" t="s">
        <v>178</v>
      </c>
      <c r="BB14">
        <v>4.16</v>
      </c>
      <c r="BC14">
        <v>70</v>
      </c>
      <c r="BD14" t="s">
        <v>181</v>
      </c>
      <c r="BE14">
        <v>1466</v>
      </c>
      <c r="BF14">
        <v>1524</v>
      </c>
      <c r="BG14">
        <v>19723</v>
      </c>
      <c r="BH14">
        <v>11586</v>
      </c>
      <c r="BI14">
        <v>3072</v>
      </c>
      <c r="BJ14">
        <v>9</v>
      </c>
      <c r="BK14">
        <v>39</v>
      </c>
      <c r="BL14">
        <v>61</v>
      </c>
      <c r="BM14">
        <v>21</v>
      </c>
      <c r="BN14">
        <v>13752</v>
      </c>
      <c r="BO14">
        <v>46326</v>
      </c>
      <c r="BP14">
        <v>46326</v>
      </c>
      <c r="BQ14" t="s">
        <v>231</v>
      </c>
      <c r="BR14" t="s">
        <v>231</v>
      </c>
      <c r="BS14" t="s">
        <v>231</v>
      </c>
      <c r="BT14">
        <v>383779924</v>
      </c>
      <c r="BU14">
        <v>23279212</v>
      </c>
      <c r="BV14">
        <v>20424</v>
      </c>
      <c r="BW14">
        <v>16417</v>
      </c>
      <c r="BX14">
        <v>15648</v>
      </c>
      <c r="BY14">
        <v>85.4</v>
      </c>
      <c r="BZ14">
        <v>24176</v>
      </c>
      <c r="CA14">
        <v>1137</v>
      </c>
      <c r="CB14">
        <v>12701</v>
      </c>
      <c r="CC14">
        <v>39</v>
      </c>
      <c r="CD14">
        <v>19230</v>
      </c>
      <c r="CE14">
        <v>42</v>
      </c>
      <c r="CF14">
        <v>17843</v>
      </c>
      <c r="CG14" t="s">
        <v>208</v>
      </c>
    </row>
    <row r="15" spans="1:85" s="5" customFormat="1" x14ac:dyDescent="0.3">
      <c r="A15" s="5" t="s">
        <v>98</v>
      </c>
      <c r="B15" s="5" t="s">
        <v>5</v>
      </c>
      <c r="C15" s="5" t="s">
        <v>233</v>
      </c>
      <c r="H15" s="5">
        <v>9853</v>
      </c>
      <c r="I15" s="5">
        <v>13078</v>
      </c>
      <c r="J15" s="5">
        <v>301</v>
      </c>
      <c r="K15" s="5">
        <v>23232</v>
      </c>
      <c r="P15" s="5">
        <v>1431</v>
      </c>
      <c r="Q15" s="5">
        <v>1336</v>
      </c>
      <c r="R15" s="5">
        <v>69</v>
      </c>
      <c r="S15" s="5">
        <v>2836</v>
      </c>
      <c r="T15" s="5">
        <v>26068</v>
      </c>
      <c r="U15" s="5">
        <v>2266</v>
      </c>
      <c r="V15" s="5">
        <v>6186</v>
      </c>
      <c r="W15" s="5">
        <v>420</v>
      </c>
      <c r="X15" s="5">
        <v>7330</v>
      </c>
      <c r="Y15" s="5">
        <v>31</v>
      </c>
      <c r="Z15" s="5">
        <v>4694</v>
      </c>
      <c r="AA15" s="5">
        <v>17</v>
      </c>
      <c r="AB15" s="5">
        <v>1721</v>
      </c>
      <c r="AC15" s="5">
        <v>567</v>
      </c>
      <c r="AD15" s="5">
        <v>1450</v>
      </c>
      <c r="AE15" s="5">
        <v>4514</v>
      </c>
      <c r="AF15" s="5">
        <v>86</v>
      </c>
      <c r="AG15" s="5" t="s">
        <v>231</v>
      </c>
      <c r="AH15" s="5" t="s">
        <v>231</v>
      </c>
      <c r="AI15" s="5" t="s">
        <v>231</v>
      </c>
      <c r="AJ15" s="5">
        <v>92</v>
      </c>
      <c r="AN15" s="5">
        <v>110876</v>
      </c>
      <c r="AR15" s="5">
        <v>30805</v>
      </c>
      <c r="AY15" s="5">
        <v>5043</v>
      </c>
      <c r="AZ15" s="5" t="s">
        <v>221</v>
      </c>
      <c r="BA15" s="5" t="s">
        <v>178</v>
      </c>
      <c r="BB15" s="5">
        <v>4.3</v>
      </c>
      <c r="BC15" s="5">
        <v>70</v>
      </c>
      <c r="BD15" s="5" t="s">
        <v>181</v>
      </c>
      <c r="BE15" s="5">
        <v>879</v>
      </c>
      <c r="BF15" s="5">
        <v>983</v>
      </c>
      <c r="BG15" s="5">
        <v>17077</v>
      </c>
      <c r="BH15" s="5">
        <v>10277</v>
      </c>
      <c r="BI15" s="5">
        <v>1899</v>
      </c>
      <c r="BJ15" s="5">
        <v>8.8000000000000007</v>
      </c>
      <c r="BK15" s="5">
        <v>37.799999999999997</v>
      </c>
      <c r="BL15" s="5">
        <v>62.2</v>
      </c>
      <c r="BM15" s="5">
        <v>20</v>
      </c>
      <c r="BN15" s="5">
        <v>12260</v>
      </c>
      <c r="BO15" s="5">
        <v>44555</v>
      </c>
      <c r="BP15" s="5">
        <v>44555</v>
      </c>
      <c r="BQ15" s="5" t="s">
        <v>231</v>
      </c>
      <c r="BR15" s="5" t="s">
        <v>231</v>
      </c>
      <c r="BS15" s="5" t="s">
        <v>231</v>
      </c>
      <c r="BT15" s="5">
        <v>250339948</v>
      </c>
      <c r="BU15" s="5">
        <v>16299808</v>
      </c>
      <c r="BV15" s="5">
        <v>14137</v>
      </c>
      <c r="BW15" s="5">
        <v>10553</v>
      </c>
      <c r="BX15" s="5">
        <v>10251</v>
      </c>
      <c r="BY15" s="5">
        <v>80.3</v>
      </c>
      <c r="BZ15" s="5">
        <v>24263</v>
      </c>
      <c r="CA15" s="5">
        <v>749</v>
      </c>
      <c r="CB15" s="5">
        <v>8975</v>
      </c>
      <c r="CC15" s="5">
        <v>36</v>
      </c>
      <c r="CD15" s="5">
        <v>16213</v>
      </c>
      <c r="CE15" s="5">
        <v>75</v>
      </c>
      <c r="CF15" s="5">
        <v>21053</v>
      </c>
      <c r="CG15" s="5" t="s">
        <v>223</v>
      </c>
    </row>
    <row r="16" spans="1:85" x14ac:dyDescent="0.3">
      <c r="A16" t="s">
        <v>99</v>
      </c>
      <c r="B16" t="s">
        <v>5</v>
      </c>
      <c r="C16" t="s">
        <v>86</v>
      </c>
      <c r="D16">
        <v>8037</v>
      </c>
      <c r="E16">
        <v>431</v>
      </c>
      <c r="F16">
        <v>8058</v>
      </c>
      <c r="G16">
        <v>294</v>
      </c>
      <c r="H16">
        <v>8468</v>
      </c>
      <c r="I16">
        <v>8352</v>
      </c>
      <c r="J16">
        <v>682</v>
      </c>
      <c r="K16">
        <v>17502</v>
      </c>
      <c r="L16">
        <v>969</v>
      </c>
      <c r="M16">
        <v>33</v>
      </c>
      <c r="N16">
        <v>868</v>
      </c>
      <c r="O16">
        <v>23</v>
      </c>
      <c r="P16">
        <v>1002</v>
      </c>
      <c r="Q16">
        <v>891</v>
      </c>
      <c r="R16">
        <v>83</v>
      </c>
      <c r="S16">
        <v>1976</v>
      </c>
      <c r="T16">
        <v>19478</v>
      </c>
      <c r="U16">
        <v>794</v>
      </c>
      <c r="V16">
        <v>4911</v>
      </c>
      <c r="W16">
        <v>326</v>
      </c>
      <c r="X16">
        <v>5566</v>
      </c>
      <c r="Y16">
        <v>18</v>
      </c>
      <c r="Z16">
        <v>4063</v>
      </c>
      <c r="AA16">
        <v>26</v>
      </c>
      <c r="AB16">
        <v>1449</v>
      </c>
      <c r="AC16">
        <v>349</v>
      </c>
      <c r="AD16">
        <v>1359</v>
      </c>
      <c r="AE16">
        <v>4204</v>
      </c>
      <c r="AF16">
        <v>77</v>
      </c>
      <c r="AG16">
        <v>1299</v>
      </c>
      <c r="AH16">
        <v>3607</v>
      </c>
      <c r="AI16">
        <v>78</v>
      </c>
      <c r="AJ16">
        <v>87.7</v>
      </c>
      <c r="AK16">
        <v>28150</v>
      </c>
      <c r="AL16">
        <v>34925</v>
      </c>
      <c r="AM16">
        <v>1682</v>
      </c>
      <c r="AN16">
        <v>66033</v>
      </c>
      <c r="AO16">
        <v>11881</v>
      </c>
      <c r="AP16">
        <v>17784</v>
      </c>
      <c r="AQ16">
        <v>809</v>
      </c>
      <c r="AR16">
        <v>31096</v>
      </c>
      <c r="AS16">
        <v>1617</v>
      </c>
      <c r="AT16">
        <v>11</v>
      </c>
      <c r="AU16">
        <v>2037</v>
      </c>
      <c r="AV16">
        <v>14</v>
      </c>
      <c r="AW16">
        <v>164</v>
      </c>
      <c r="AX16">
        <v>3</v>
      </c>
      <c r="AY16">
        <v>3869</v>
      </c>
      <c r="AZ16" t="s">
        <v>221</v>
      </c>
      <c r="BA16" t="s">
        <v>178</v>
      </c>
      <c r="BB16">
        <v>3.98</v>
      </c>
      <c r="BC16">
        <v>70</v>
      </c>
      <c r="BD16" t="s">
        <v>181</v>
      </c>
      <c r="BE16">
        <v>606</v>
      </c>
      <c r="BF16">
        <v>528</v>
      </c>
      <c r="BG16">
        <v>11678</v>
      </c>
      <c r="BH16">
        <v>7126</v>
      </c>
      <c r="BI16">
        <v>1217</v>
      </c>
      <c r="BJ16">
        <v>4.0999999999999996</v>
      </c>
      <c r="BK16">
        <v>51.3</v>
      </c>
      <c r="BL16">
        <v>48.7</v>
      </c>
      <c r="BM16">
        <v>21</v>
      </c>
      <c r="BN16">
        <v>11834</v>
      </c>
      <c r="BO16">
        <v>42611</v>
      </c>
      <c r="BP16">
        <v>42611</v>
      </c>
      <c r="BQ16" t="s">
        <v>231</v>
      </c>
      <c r="BR16" t="s">
        <v>231</v>
      </c>
      <c r="BS16" t="s">
        <v>231</v>
      </c>
      <c r="BT16">
        <v>214574164</v>
      </c>
      <c r="BU16">
        <v>11606740</v>
      </c>
      <c r="BV16">
        <v>11851</v>
      </c>
      <c r="BW16">
        <v>9191</v>
      </c>
      <c r="BX16">
        <v>8838</v>
      </c>
      <c r="BY16">
        <v>84.9</v>
      </c>
      <c r="BZ16">
        <v>23731</v>
      </c>
      <c r="CA16">
        <v>928</v>
      </c>
      <c r="CB16">
        <v>7554</v>
      </c>
      <c r="CC16">
        <v>43</v>
      </c>
      <c r="CD16">
        <v>20895</v>
      </c>
      <c r="CE16">
        <v>228</v>
      </c>
      <c r="CF16">
        <v>6256</v>
      </c>
      <c r="CG16" t="s">
        <v>234</v>
      </c>
    </row>
    <row r="17" spans="1:85" x14ac:dyDescent="0.3">
      <c r="A17" t="s">
        <v>100</v>
      </c>
      <c r="B17" t="s">
        <v>7</v>
      </c>
      <c r="C17" t="s">
        <v>86</v>
      </c>
      <c r="D17">
        <v>3718</v>
      </c>
      <c r="E17">
        <v>189</v>
      </c>
      <c r="F17">
        <v>1736</v>
      </c>
      <c r="G17">
        <v>89</v>
      </c>
      <c r="H17">
        <v>3907</v>
      </c>
      <c r="I17">
        <v>1825</v>
      </c>
      <c r="J17">
        <v>1</v>
      </c>
      <c r="K17">
        <v>5733</v>
      </c>
      <c r="L17">
        <v>870</v>
      </c>
      <c r="M17">
        <v>300</v>
      </c>
      <c r="N17">
        <v>405</v>
      </c>
      <c r="O17">
        <v>92</v>
      </c>
      <c r="P17">
        <v>1170</v>
      </c>
      <c r="Q17">
        <v>497</v>
      </c>
      <c r="R17">
        <v>9</v>
      </c>
      <c r="S17">
        <v>1675</v>
      </c>
      <c r="T17">
        <v>7408</v>
      </c>
      <c r="U17">
        <v>200</v>
      </c>
      <c r="V17">
        <v>702</v>
      </c>
      <c r="W17">
        <v>66</v>
      </c>
      <c r="X17">
        <v>3943</v>
      </c>
      <c r="Y17">
        <v>27</v>
      </c>
      <c r="Z17">
        <v>329</v>
      </c>
      <c r="AA17">
        <v>3</v>
      </c>
      <c r="AB17">
        <v>333</v>
      </c>
      <c r="AC17">
        <v>130</v>
      </c>
      <c r="AD17">
        <v>111</v>
      </c>
      <c r="AE17">
        <v>1049</v>
      </c>
      <c r="AF17">
        <v>80.989999999999995</v>
      </c>
      <c r="AG17">
        <v>100</v>
      </c>
      <c r="AH17">
        <v>1003</v>
      </c>
      <c r="AI17">
        <v>83.25</v>
      </c>
      <c r="AJ17">
        <v>94</v>
      </c>
      <c r="AK17">
        <v>7498</v>
      </c>
      <c r="AL17">
        <v>3388</v>
      </c>
      <c r="AM17">
        <v>0</v>
      </c>
      <c r="AN17">
        <v>10886</v>
      </c>
      <c r="AO17">
        <v>4090</v>
      </c>
      <c r="AP17">
        <v>2224</v>
      </c>
      <c r="AQ17">
        <v>0</v>
      </c>
      <c r="AR17">
        <v>6314</v>
      </c>
      <c r="AS17">
        <v>1035</v>
      </c>
      <c r="AT17">
        <v>2</v>
      </c>
      <c r="AU17">
        <v>477</v>
      </c>
      <c r="AV17">
        <v>1</v>
      </c>
      <c r="AW17">
        <v>0</v>
      </c>
      <c r="AX17">
        <v>0</v>
      </c>
      <c r="AY17">
        <v>1515</v>
      </c>
      <c r="AZ17" t="s">
        <v>221</v>
      </c>
      <c r="BA17" t="s">
        <v>181</v>
      </c>
      <c r="BB17">
        <v>3.85</v>
      </c>
      <c r="BC17">
        <v>50</v>
      </c>
      <c r="BD17" t="s">
        <v>181</v>
      </c>
      <c r="BE17">
        <v>88</v>
      </c>
      <c r="BF17">
        <v>42</v>
      </c>
      <c r="BG17">
        <v>471</v>
      </c>
      <c r="BH17">
        <v>223</v>
      </c>
      <c r="BI17">
        <v>130</v>
      </c>
      <c r="BJ17">
        <v>43</v>
      </c>
      <c r="BK17">
        <v>41</v>
      </c>
      <c r="BL17">
        <v>59</v>
      </c>
      <c r="BM17">
        <v>20</v>
      </c>
      <c r="BN17">
        <v>17520</v>
      </c>
      <c r="BO17">
        <v>39600</v>
      </c>
      <c r="BP17">
        <v>39600</v>
      </c>
      <c r="BQ17">
        <v>584</v>
      </c>
      <c r="BR17">
        <v>1320</v>
      </c>
      <c r="BS17">
        <v>1320</v>
      </c>
      <c r="BT17">
        <v>25847320</v>
      </c>
      <c r="BU17">
        <v>21560749</v>
      </c>
      <c r="BV17">
        <v>3627</v>
      </c>
      <c r="BW17">
        <v>2182</v>
      </c>
      <c r="BX17">
        <v>1239</v>
      </c>
      <c r="BY17">
        <v>62</v>
      </c>
      <c r="BZ17">
        <v>5644</v>
      </c>
      <c r="CA17">
        <v>2260</v>
      </c>
      <c r="CB17">
        <v>8153</v>
      </c>
      <c r="CC17">
        <v>53.6</v>
      </c>
      <c r="CD17">
        <v>31046</v>
      </c>
      <c r="CE17">
        <v>28</v>
      </c>
      <c r="CF17">
        <v>23037</v>
      </c>
      <c r="CG17" t="s">
        <v>223</v>
      </c>
    </row>
    <row r="18" spans="1:85" x14ac:dyDescent="0.3">
      <c r="A18" t="s">
        <v>6</v>
      </c>
      <c r="B18" t="s">
        <v>7</v>
      </c>
      <c r="C18" t="s">
        <v>86</v>
      </c>
      <c r="D18">
        <v>10274</v>
      </c>
      <c r="E18">
        <v>1520</v>
      </c>
      <c r="F18">
        <v>12663</v>
      </c>
      <c r="G18">
        <v>1605</v>
      </c>
      <c r="H18">
        <v>11794</v>
      </c>
      <c r="I18">
        <v>14268</v>
      </c>
      <c r="J18">
        <v>0</v>
      </c>
      <c r="K18">
        <v>26062</v>
      </c>
      <c r="L18">
        <v>1098</v>
      </c>
      <c r="M18">
        <v>1983</v>
      </c>
      <c r="N18">
        <v>1970</v>
      </c>
      <c r="O18">
        <v>2248</v>
      </c>
      <c r="P18">
        <v>3081</v>
      </c>
      <c r="Q18">
        <v>4218</v>
      </c>
      <c r="R18">
        <v>0</v>
      </c>
      <c r="S18">
        <v>7299</v>
      </c>
      <c r="T18">
        <v>33361</v>
      </c>
      <c r="U18">
        <v>667</v>
      </c>
      <c r="V18">
        <v>4054</v>
      </c>
      <c r="W18">
        <v>588</v>
      </c>
      <c r="X18">
        <v>18318</v>
      </c>
      <c r="Y18">
        <v>140</v>
      </c>
      <c r="Z18">
        <v>782</v>
      </c>
      <c r="AA18">
        <v>32</v>
      </c>
      <c r="AB18">
        <v>1281</v>
      </c>
      <c r="AC18">
        <v>200</v>
      </c>
      <c r="AD18">
        <v>1014</v>
      </c>
      <c r="AE18">
        <v>4854</v>
      </c>
      <c r="AF18">
        <v>66.900000000000006</v>
      </c>
      <c r="AG18">
        <v>950</v>
      </c>
      <c r="AH18">
        <v>4624</v>
      </c>
      <c r="AI18">
        <v>68.8</v>
      </c>
      <c r="AJ18">
        <v>85.55</v>
      </c>
      <c r="AK18">
        <v>13703</v>
      </c>
      <c r="AL18">
        <v>19419</v>
      </c>
      <c r="AM18">
        <v>0</v>
      </c>
      <c r="AN18">
        <v>33122</v>
      </c>
      <c r="AO18">
        <v>12213</v>
      </c>
      <c r="AP18">
        <v>17853</v>
      </c>
      <c r="AQ18">
        <v>0</v>
      </c>
      <c r="AR18">
        <v>30066</v>
      </c>
      <c r="AS18">
        <v>2339</v>
      </c>
      <c r="AT18">
        <v>99</v>
      </c>
      <c r="AU18">
        <v>3020</v>
      </c>
      <c r="AV18">
        <v>113</v>
      </c>
      <c r="AW18">
        <v>0</v>
      </c>
      <c r="AX18">
        <v>0</v>
      </c>
      <c r="AY18">
        <v>5571</v>
      </c>
      <c r="AZ18" t="s">
        <v>221</v>
      </c>
      <c r="BA18" t="s">
        <v>181</v>
      </c>
      <c r="BB18">
        <v>3.7</v>
      </c>
      <c r="BC18">
        <v>50</v>
      </c>
      <c r="BD18" t="s">
        <v>181</v>
      </c>
      <c r="BE18">
        <v>763</v>
      </c>
      <c r="BF18">
        <v>855</v>
      </c>
      <c r="BG18">
        <v>4733</v>
      </c>
      <c r="BH18">
        <v>3043</v>
      </c>
      <c r="BI18">
        <v>1618</v>
      </c>
      <c r="BJ18">
        <v>32.6</v>
      </c>
      <c r="BK18">
        <v>23.3</v>
      </c>
      <c r="BL18">
        <v>76.7</v>
      </c>
      <c r="BM18">
        <v>21</v>
      </c>
      <c r="BN18">
        <v>9903</v>
      </c>
      <c r="BO18">
        <v>29861</v>
      </c>
      <c r="BP18">
        <v>29861</v>
      </c>
      <c r="BQ18">
        <v>449.8</v>
      </c>
      <c r="BR18">
        <v>1493</v>
      </c>
      <c r="BS18">
        <v>1493</v>
      </c>
      <c r="BT18" s="2">
        <v>92521844</v>
      </c>
      <c r="BU18">
        <v>28287227</v>
      </c>
      <c r="BV18">
        <v>15308</v>
      </c>
      <c r="BW18">
        <v>9076</v>
      </c>
      <c r="BX18">
        <v>7193</v>
      </c>
      <c r="BY18">
        <v>65.7</v>
      </c>
      <c r="BZ18">
        <v>9815</v>
      </c>
      <c r="CA18">
        <v>4017</v>
      </c>
      <c r="CB18">
        <v>5146</v>
      </c>
      <c r="CC18">
        <v>47.73</v>
      </c>
      <c r="CD18">
        <v>27363</v>
      </c>
      <c r="CE18">
        <v>295</v>
      </c>
      <c r="CF18">
        <v>15468</v>
      </c>
      <c r="CG18" t="s">
        <v>223</v>
      </c>
    </row>
    <row r="19" spans="1:85" x14ac:dyDescent="0.3">
      <c r="A19" t="s">
        <v>101</v>
      </c>
      <c r="B19" t="s">
        <v>7</v>
      </c>
      <c r="C19" t="s">
        <v>86</v>
      </c>
      <c r="D19">
        <v>15377</v>
      </c>
      <c r="E19">
        <v>1373</v>
      </c>
      <c r="F19">
        <v>13379</v>
      </c>
      <c r="G19">
        <v>974</v>
      </c>
      <c r="H19">
        <v>16750</v>
      </c>
      <c r="I19">
        <v>14353</v>
      </c>
      <c r="J19">
        <v>0</v>
      </c>
      <c r="K19">
        <v>31103</v>
      </c>
      <c r="L19">
        <v>1517</v>
      </c>
      <c r="M19">
        <v>2440</v>
      </c>
      <c r="N19">
        <v>1335</v>
      </c>
      <c r="O19">
        <v>1827</v>
      </c>
      <c r="P19">
        <v>3927</v>
      </c>
      <c r="Q19">
        <v>3162</v>
      </c>
      <c r="R19">
        <v>0</v>
      </c>
      <c r="S19">
        <v>7119</v>
      </c>
      <c r="T19">
        <v>38222</v>
      </c>
      <c r="U19">
        <v>988</v>
      </c>
      <c r="V19">
        <v>3992</v>
      </c>
      <c r="W19">
        <v>535</v>
      </c>
      <c r="X19">
        <v>20963</v>
      </c>
      <c r="Y19">
        <v>48</v>
      </c>
      <c r="Z19">
        <v>1897</v>
      </c>
      <c r="AA19">
        <v>28</v>
      </c>
      <c r="AB19">
        <v>1999</v>
      </c>
      <c r="AC19">
        <v>221</v>
      </c>
      <c r="AD19">
        <v>928</v>
      </c>
      <c r="AE19">
        <v>6378</v>
      </c>
      <c r="AF19">
        <v>75</v>
      </c>
      <c r="AG19">
        <v>976</v>
      </c>
      <c r="AH19">
        <v>6179</v>
      </c>
      <c r="AI19">
        <v>74</v>
      </c>
      <c r="AJ19">
        <v>88</v>
      </c>
      <c r="AK19">
        <v>26690</v>
      </c>
      <c r="AL19">
        <v>28170</v>
      </c>
      <c r="AM19">
        <v>1</v>
      </c>
      <c r="AN19">
        <v>54861</v>
      </c>
      <c r="AO19">
        <v>19686</v>
      </c>
      <c r="AP19">
        <v>23729</v>
      </c>
      <c r="AQ19">
        <v>1</v>
      </c>
      <c r="AR19">
        <v>43416</v>
      </c>
      <c r="AS19">
        <v>3559</v>
      </c>
      <c r="AT19">
        <v>52</v>
      </c>
      <c r="AU19">
        <v>3453</v>
      </c>
      <c r="AV19">
        <v>42</v>
      </c>
      <c r="AW19">
        <v>0</v>
      </c>
      <c r="AX19">
        <v>0</v>
      </c>
      <c r="AY19">
        <v>7106</v>
      </c>
      <c r="AZ19" t="s">
        <v>221</v>
      </c>
      <c r="BA19" t="s">
        <v>181</v>
      </c>
      <c r="BB19">
        <v>3.68</v>
      </c>
      <c r="BC19">
        <v>65</v>
      </c>
      <c r="BD19" t="s">
        <v>181</v>
      </c>
      <c r="BE19">
        <v>782</v>
      </c>
      <c r="BF19">
        <v>570</v>
      </c>
      <c r="BG19">
        <v>4095</v>
      </c>
      <c r="BH19">
        <v>2981</v>
      </c>
      <c r="BI19">
        <v>1352</v>
      </c>
      <c r="BJ19">
        <v>45</v>
      </c>
      <c r="BK19">
        <v>27</v>
      </c>
      <c r="BL19">
        <v>73</v>
      </c>
      <c r="BM19">
        <v>20.399999999999999</v>
      </c>
      <c r="BN19">
        <v>11520</v>
      </c>
      <c r="BO19">
        <v>38770</v>
      </c>
      <c r="BP19">
        <v>40670</v>
      </c>
      <c r="BQ19" t="s">
        <v>231</v>
      </c>
      <c r="BR19" t="s">
        <v>231</v>
      </c>
      <c r="BS19" t="s">
        <v>231</v>
      </c>
      <c r="BT19">
        <v>102600676</v>
      </c>
      <c r="BU19">
        <v>55158230</v>
      </c>
      <c r="BV19">
        <v>14804</v>
      </c>
      <c r="BW19">
        <v>8907</v>
      </c>
      <c r="BX19">
        <v>7212</v>
      </c>
      <c r="BY19">
        <v>74</v>
      </c>
      <c r="BZ19">
        <v>13657</v>
      </c>
      <c r="CA19">
        <v>9716</v>
      </c>
      <c r="CB19">
        <v>10199</v>
      </c>
      <c r="CC19">
        <v>36</v>
      </c>
      <c r="CD19">
        <v>29719</v>
      </c>
      <c r="CE19">
        <v>134</v>
      </c>
      <c r="CF19">
        <v>17356</v>
      </c>
      <c r="CG19" t="s">
        <v>235</v>
      </c>
    </row>
    <row r="20" spans="1:85" x14ac:dyDescent="0.3">
      <c r="A20" t="s">
        <v>102</v>
      </c>
      <c r="B20" t="s">
        <v>7</v>
      </c>
      <c r="C20" t="s">
        <v>86</v>
      </c>
      <c r="D20">
        <v>3668</v>
      </c>
      <c r="E20">
        <v>2403</v>
      </c>
      <c r="F20">
        <v>4719</v>
      </c>
      <c r="G20">
        <v>3265</v>
      </c>
      <c r="H20">
        <v>6071</v>
      </c>
      <c r="I20">
        <v>7984</v>
      </c>
      <c r="J20">
        <v>0</v>
      </c>
      <c r="K20">
        <v>14055</v>
      </c>
      <c r="L20">
        <v>1546</v>
      </c>
      <c r="M20">
        <v>1863</v>
      </c>
      <c r="N20">
        <v>2502</v>
      </c>
      <c r="O20">
        <v>3778</v>
      </c>
      <c r="P20">
        <v>3409</v>
      </c>
      <c r="Q20">
        <v>6280</v>
      </c>
      <c r="R20">
        <v>0</v>
      </c>
      <c r="S20">
        <v>9689</v>
      </c>
      <c r="T20">
        <v>23744</v>
      </c>
      <c r="U20">
        <v>993</v>
      </c>
      <c r="V20">
        <v>3525</v>
      </c>
      <c r="W20">
        <v>820</v>
      </c>
      <c r="X20">
        <v>6388</v>
      </c>
      <c r="Y20">
        <v>47</v>
      </c>
      <c r="Z20">
        <v>1304</v>
      </c>
      <c r="AA20">
        <v>19</v>
      </c>
      <c r="AB20">
        <v>773</v>
      </c>
      <c r="AC20">
        <v>186</v>
      </c>
      <c r="AD20">
        <v>516</v>
      </c>
      <c r="AE20">
        <v>1368</v>
      </c>
      <c r="AF20">
        <v>44</v>
      </c>
      <c r="AG20">
        <v>482</v>
      </c>
      <c r="AH20">
        <v>1278</v>
      </c>
      <c r="AI20">
        <v>48</v>
      </c>
      <c r="AJ20">
        <v>69</v>
      </c>
      <c r="AK20">
        <v>6010</v>
      </c>
      <c r="AL20">
        <v>9639</v>
      </c>
      <c r="AM20">
        <v>0</v>
      </c>
      <c r="AN20">
        <v>15649</v>
      </c>
      <c r="AO20">
        <v>4216</v>
      </c>
      <c r="AP20">
        <v>7450</v>
      </c>
      <c r="AQ20">
        <v>0</v>
      </c>
      <c r="AR20">
        <v>11666</v>
      </c>
      <c r="AS20">
        <v>618</v>
      </c>
      <c r="AT20">
        <v>65</v>
      </c>
      <c r="AU20">
        <v>894</v>
      </c>
      <c r="AV20">
        <v>99</v>
      </c>
      <c r="AW20">
        <v>0</v>
      </c>
      <c r="AX20">
        <v>0</v>
      </c>
      <c r="AY20">
        <v>1676</v>
      </c>
      <c r="AZ20" t="s">
        <v>221</v>
      </c>
      <c r="BA20" t="s">
        <v>181</v>
      </c>
      <c r="BB20">
        <v>3.54</v>
      </c>
      <c r="BC20">
        <v>50</v>
      </c>
      <c r="BD20" t="s">
        <v>181</v>
      </c>
      <c r="BE20">
        <v>610</v>
      </c>
      <c r="BF20">
        <v>681</v>
      </c>
      <c r="BG20">
        <v>2990</v>
      </c>
      <c r="BH20">
        <v>2197</v>
      </c>
      <c r="BI20">
        <v>1291</v>
      </c>
      <c r="BJ20">
        <v>11</v>
      </c>
      <c r="BK20">
        <v>20</v>
      </c>
      <c r="BL20">
        <v>80</v>
      </c>
      <c r="BM20">
        <v>23</v>
      </c>
      <c r="BN20">
        <v>11370</v>
      </c>
      <c r="BO20">
        <v>34110</v>
      </c>
      <c r="BP20">
        <v>35820</v>
      </c>
      <c r="BQ20">
        <v>379</v>
      </c>
      <c r="BR20">
        <v>1137</v>
      </c>
      <c r="BS20">
        <v>1194</v>
      </c>
      <c r="BT20" s="2">
        <v>2775253.72</v>
      </c>
      <c r="BU20" s="2">
        <v>806390.88</v>
      </c>
      <c r="BV20">
        <v>5695</v>
      </c>
      <c r="BW20">
        <v>4416</v>
      </c>
      <c r="BX20">
        <v>3827</v>
      </c>
      <c r="BY20">
        <v>1</v>
      </c>
      <c r="BZ20">
        <v>10123</v>
      </c>
      <c r="CA20">
        <v>843</v>
      </c>
      <c r="CB20">
        <v>2704</v>
      </c>
      <c r="CC20">
        <v>42</v>
      </c>
      <c r="CD20">
        <v>20161</v>
      </c>
      <c r="CE20">
        <v>90</v>
      </c>
      <c r="CF20">
        <v>8067</v>
      </c>
      <c r="CG20" t="s">
        <v>223</v>
      </c>
    </row>
    <row r="21" spans="1:85" x14ac:dyDescent="0.3">
      <c r="A21" t="s">
        <v>103</v>
      </c>
      <c r="B21" t="s">
        <v>8</v>
      </c>
      <c r="C21" t="s">
        <v>86</v>
      </c>
      <c r="D21">
        <v>8619</v>
      </c>
      <c r="E21">
        <v>333</v>
      </c>
      <c r="F21">
        <v>9778</v>
      </c>
      <c r="G21">
        <v>253</v>
      </c>
      <c r="H21">
        <v>8952</v>
      </c>
      <c r="I21">
        <v>10031</v>
      </c>
      <c r="J21">
        <v>0</v>
      </c>
      <c r="K21">
        <v>18983</v>
      </c>
      <c r="L21">
        <v>2446</v>
      </c>
      <c r="M21">
        <v>1161</v>
      </c>
      <c r="N21">
        <v>3026</v>
      </c>
      <c r="O21">
        <v>1387</v>
      </c>
      <c r="P21">
        <v>3607</v>
      </c>
      <c r="Q21">
        <v>4413</v>
      </c>
      <c r="R21">
        <v>0</v>
      </c>
      <c r="S21">
        <v>8020</v>
      </c>
      <c r="T21">
        <v>27003</v>
      </c>
      <c r="U21">
        <v>1617</v>
      </c>
      <c r="V21">
        <v>2836</v>
      </c>
      <c r="W21">
        <v>1313</v>
      </c>
      <c r="X21">
        <v>9701</v>
      </c>
      <c r="Y21">
        <v>19</v>
      </c>
      <c r="Z21">
        <v>2473</v>
      </c>
      <c r="AA21">
        <v>5</v>
      </c>
      <c r="AB21">
        <v>810</v>
      </c>
      <c r="AC21">
        <v>209</v>
      </c>
      <c r="AD21">
        <v>746</v>
      </c>
      <c r="AE21">
        <v>3786</v>
      </c>
      <c r="AF21">
        <v>83.2</v>
      </c>
      <c r="AG21" t="s">
        <v>231</v>
      </c>
      <c r="AH21" t="s">
        <v>231</v>
      </c>
      <c r="AI21" t="s">
        <v>231</v>
      </c>
      <c r="AJ21">
        <v>91</v>
      </c>
      <c r="AK21">
        <v>17820</v>
      </c>
      <c r="AL21">
        <v>23074</v>
      </c>
      <c r="AM21">
        <v>0</v>
      </c>
      <c r="AN21">
        <v>40894</v>
      </c>
      <c r="AO21">
        <v>8603</v>
      </c>
      <c r="AP21">
        <v>13690</v>
      </c>
      <c r="AQ21">
        <v>0</v>
      </c>
      <c r="AR21">
        <v>22293</v>
      </c>
      <c r="AS21">
        <v>1726</v>
      </c>
      <c r="AT21">
        <v>5</v>
      </c>
      <c r="AU21">
        <v>2335</v>
      </c>
      <c r="AV21">
        <v>3</v>
      </c>
      <c r="AW21">
        <v>0</v>
      </c>
      <c r="AX21">
        <v>0</v>
      </c>
      <c r="AY21">
        <v>4069</v>
      </c>
      <c r="AZ21" t="s">
        <v>221</v>
      </c>
      <c r="BA21" t="s">
        <v>181</v>
      </c>
      <c r="BB21" t="s">
        <v>231</v>
      </c>
      <c r="BC21">
        <v>80</v>
      </c>
      <c r="BD21" t="s">
        <v>181</v>
      </c>
      <c r="BE21">
        <v>369</v>
      </c>
      <c r="BF21">
        <v>334</v>
      </c>
      <c r="BG21">
        <v>2062</v>
      </c>
      <c r="BH21">
        <v>1414</v>
      </c>
      <c r="BI21">
        <v>703</v>
      </c>
      <c r="BJ21">
        <v>24</v>
      </c>
      <c r="BK21">
        <v>64</v>
      </c>
      <c r="BL21">
        <v>36</v>
      </c>
      <c r="BM21">
        <v>20</v>
      </c>
      <c r="BN21">
        <v>16332</v>
      </c>
      <c r="BO21">
        <v>39000</v>
      </c>
      <c r="BP21">
        <v>39000</v>
      </c>
      <c r="BQ21">
        <v>681</v>
      </c>
      <c r="BR21">
        <v>1625</v>
      </c>
      <c r="BS21">
        <v>1625</v>
      </c>
      <c r="BT21">
        <v>121508811</v>
      </c>
      <c r="BU21">
        <v>58741267</v>
      </c>
      <c r="BV21">
        <v>12973</v>
      </c>
      <c r="BW21">
        <v>9365</v>
      </c>
      <c r="BX21">
        <v>7557</v>
      </c>
      <c r="BY21">
        <v>60</v>
      </c>
      <c r="BZ21">
        <v>15912</v>
      </c>
      <c r="CA21">
        <v>3557</v>
      </c>
      <c r="CB21">
        <v>11200</v>
      </c>
      <c r="CC21">
        <v>52</v>
      </c>
      <c r="CD21">
        <v>27408</v>
      </c>
      <c r="CE21">
        <v>344</v>
      </c>
      <c r="CF21">
        <v>18560</v>
      </c>
      <c r="CG21" t="s">
        <v>236</v>
      </c>
    </row>
    <row r="22" spans="1:85" x14ac:dyDescent="0.3">
      <c r="A22" t="s">
        <v>9</v>
      </c>
      <c r="B22" t="s">
        <v>10</v>
      </c>
      <c r="C22" t="s">
        <v>86</v>
      </c>
      <c r="D22">
        <v>7098</v>
      </c>
      <c r="E22">
        <v>682</v>
      </c>
      <c r="F22">
        <v>10376</v>
      </c>
      <c r="G22">
        <v>727</v>
      </c>
      <c r="H22">
        <v>7780</v>
      </c>
      <c r="I22">
        <v>11103</v>
      </c>
      <c r="J22">
        <v>0</v>
      </c>
      <c r="K22">
        <v>18066</v>
      </c>
      <c r="L22">
        <v>1766</v>
      </c>
      <c r="M22">
        <v>384</v>
      </c>
      <c r="N22">
        <v>1872</v>
      </c>
      <c r="O22">
        <v>535</v>
      </c>
      <c r="P22">
        <v>2150</v>
      </c>
      <c r="Q22">
        <v>2407</v>
      </c>
      <c r="R22">
        <v>0</v>
      </c>
      <c r="S22">
        <v>4557</v>
      </c>
      <c r="T22">
        <v>22623</v>
      </c>
      <c r="U22">
        <v>695</v>
      </c>
      <c r="V22">
        <v>1722</v>
      </c>
      <c r="W22">
        <v>1097</v>
      </c>
      <c r="X22">
        <v>12437</v>
      </c>
      <c r="Y22">
        <v>20</v>
      </c>
      <c r="Z22">
        <v>1020</v>
      </c>
      <c r="AA22">
        <v>5</v>
      </c>
      <c r="AB22">
        <v>701</v>
      </c>
      <c r="AC22">
        <v>369</v>
      </c>
      <c r="AD22">
        <v>529</v>
      </c>
      <c r="AE22">
        <v>3943</v>
      </c>
      <c r="AF22">
        <v>82.22</v>
      </c>
      <c r="AG22">
        <v>554</v>
      </c>
      <c r="AH22">
        <v>4092</v>
      </c>
      <c r="AI22">
        <v>83.6</v>
      </c>
      <c r="AJ22">
        <v>90.93</v>
      </c>
      <c r="AK22">
        <v>13789</v>
      </c>
      <c r="AL22">
        <v>21439</v>
      </c>
      <c r="AM22">
        <v>0</v>
      </c>
      <c r="AN22">
        <v>35228</v>
      </c>
      <c r="AO22">
        <v>9353</v>
      </c>
      <c r="AP22">
        <v>16166</v>
      </c>
      <c r="AQ22">
        <v>0</v>
      </c>
      <c r="AR22">
        <v>26101</v>
      </c>
      <c r="AS22">
        <v>1781</v>
      </c>
      <c r="AT22">
        <v>4</v>
      </c>
      <c r="AU22">
        <v>2842</v>
      </c>
      <c r="AV22">
        <v>5</v>
      </c>
      <c r="AW22">
        <v>0</v>
      </c>
      <c r="AX22">
        <v>0</v>
      </c>
      <c r="AY22">
        <v>4906</v>
      </c>
      <c r="AZ22" t="s">
        <v>221</v>
      </c>
      <c r="BA22" t="s">
        <v>181</v>
      </c>
      <c r="BB22">
        <v>3.96</v>
      </c>
      <c r="BC22">
        <v>75</v>
      </c>
      <c r="BD22" t="s">
        <v>181</v>
      </c>
      <c r="BE22">
        <v>183</v>
      </c>
      <c r="BF22">
        <v>197</v>
      </c>
      <c r="BG22">
        <v>1619</v>
      </c>
      <c r="BH22">
        <v>815</v>
      </c>
      <c r="BI22">
        <v>380</v>
      </c>
      <c r="BJ22">
        <v>61.99</v>
      </c>
      <c r="BK22">
        <v>39.5</v>
      </c>
      <c r="BL22">
        <v>60.5</v>
      </c>
      <c r="BM22">
        <v>19.989999999999998</v>
      </c>
      <c r="BN22">
        <v>14040</v>
      </c>
      <c r="BO22">
        <v>37680</v>
      </c>
      <c r="BP22">
        <v>37680</v>
      </c>
      <c r="BQ22">
        <v>585</v>
      </c>
      <c r="BR22">
        <v>1570</v>
      </c>
      <c r="BS22">
        <v>1570</v>
      </c>
      <c r="BT22">
        <v>105775562</v>
      </c>
      <c r="BU22">
        <v>54983004</v>
      </c>
      <c r="BV22">
        <v>12361</v>
      </c>
      <c r="BW22">
        <v>8613</v>
      </c>
      <c r="BX22">
        <v>7963</v>
      </c>
      <c r="BY22">
        <v>58.98</v>
      </c>
      <c r="BZ22">
        <v>13189</v>
      </c>
      <c r="CA22">
        <v>4817</v>
      </c>
      <c r="CB22">
        <v>9674</v>
      </c>
      <c r="CC22">
        <v>60</v>
      </c>
      <c r="CD22">
        <v>38234</v>
      </c>
      <c r="CE22">
        <v>0</v>
      </c>
      <c r="CF22" t="s">
        <v>231</v>
      </c>
      <c r="CG22" s="3" t="s">
        <v>237</v>
      </c>
    </row>
    <row r="23" spans="1:85" x14ac:dyDescent="0.3">
      <c r="A23" t="s">
        <v>104</v>
      </c>
      <c r="B23" t="s">
        <v>12</v>
      </c>
      <c r="C23" t="s">
        <v>86</v>
      </c>
      <c r="D23">
        <v>11135</v>
      </c>
      <c r="E23">
        <v>8785</v>
      </c>
      <c r="F23">
        <v>15034</v>
      </c>
      <c r="G23">
        <v>10488</v>
      </c>
      <c r="H23">
        <v>19920</v>
      </c>
      <c r="I23">
        <v>25522</v>
      </c>
      <c r="J23">
        <v>0</v>
      </c>
      <c r="K23">
        <v>45442</v>
      </c>
      <c r="L23">
        <v>2852</v>
      </c>
      <c r="M23">
        <v>1142</v>
      </c>
      <c r="N23">
        <v>4422</v>
      </c>
      <c r="O23">
        <v>1829</v>
      </c>
      <c r="P23">
        <v>3994</v>
      </c>
      <c r="Q23">
        <v>6251</v>
      </c>
      <c r="R23">
        <v>0</v>
      </c>
      <c r="S23">
        <v>10245</v>
      </c>
      <c r="T23">
        <v>55687</v>
      </c>
      <c r="U23">
        <v>3378</v>
      </c>
      <c r="V23">
        <v>30222</v>
      </c>
      <c r="W23">
        <v>5330</v>
      </c>
      <c r="X23">
        <v>4089</v>
      </c>
      <c r="Y23">
        <v>25</v>
      </c>
      <c r="Z23">
        <v>1135</v>
      </c>
      <c r="AA23">
        <v>24</v>
      </c>
      <c r="AB23">
        <v>891</v>
      </c>
      <c r="AC23">
        <v>348</v>
      </c>
      <c r="AD23">
        <v>2276</v>
      </c>
      <c r="AE23">
        <v>4157</v>
      </c>
      <c r="AF23">
        <v>68</v>
      </c>
      <c r="AG23">
        <v>2233</v>
      </c>
      <c r="AH23">
        <v>3798</v>
      </c>
      <c r="AI23">
        <v>66</v>
      </c>
      <c r="AJ23">
        <v>91</v>
      </c>
      <c r="AK23">
        <v>6980</v>
      </c>
      <c r="AL23">
        <v>10363</v>
      </c>
      <c r="AM23">
        <v>0</v>
      </c>
      <c r="AN23">
        <v>17343</v>
      </c>
      <c r="AO23">
        <v>4369</v>
      </c>
      <c r="AP23">
        <v>6706</v>
      </c>
      <c r="AQ23">
        <v>0</v>
      </c>
      <c r="AR23">
        <v>11075</v>
      </c>
      <c r="AS23">
        <v>1155</v>
      </c>
      <c r="AT23">
        <v>722</v>
      </c>
      <c r="AU23">
        <v>1824</v>
      </c>
      <c r="AV23">
        <v>723</v>
      </c>
      <c r="AW23">
        <v>0</v>
      </c>
      <c r="AX23">
        <v>0</v>
      </c>
      <c r="AY23">
        <v>4424</v>
      </c>
      <c r="AZ23" t="s">
        <v>221</v>
      </c>
      <c r="BA23" t="s">
        <v>181</v>
      </c>
      <c r="BB23">
        <v>4</v>
      </c>
      <c r="BC23">
        <v>30</v>
      </c>
      <c r="BD23" t="s">
        <v>181</v>
      </c>
      <c r="BE23">
        <v>2560</v>
      </c>
      <c r="BF23">
        <v>3715</v>
      </c>
      <c r="BG23">
        <v>12185</v>
      </c>
      <c r="BH23">
        <v>9248</v>
      </c>
      <c r="BI23">
        <v>6275</v>
      </c>
      <c r="BJ23">
        <v>5</v>
      </c>
      <c r="BK23">
        <v>7</v>
      </c>
      <c r="BL23">
        <v>93</v>
      </c>
      <c r="BM23">
        <v>23</v>
      </c>
      <c r="BN23">
        <v>6168</v>
      </c>
      <c r="BO23">
        <v>18566</v>
      </c>
      <c r="BP23">
        <v>18566</v>
      </c>
      <c r="BQ23">
        <v>205.57</v>
      </c>
      <c r="BR23">
        <v>618.87</v>
      </c>
      <c r="BS23">
        <v>618.87</v>
      </c>
      <c r="BT23">
        <v>168459227</v>
      </c>
      <c r="BU23">
        <v>88096490</v>
      </c>
      <c r="BV23">
        <v>18046</v>
      </c>
      <c r="BW23">
        <v>17289</v>
      </c>
      <c r="BX23">
        <v>14458</v>
      </c>
      <c r="BY23">
        <v>41.7</v>
      </c>
      <c r="BZ23">
        <v>7709</v>
      </c>
      <c r="CA23">
        <v>1531</v>
      </c>
      <c r="CB23">
        <v>2180</v>
      </c>
      <c r="CC23">
        <v>28.36</v>
      </c>
      <c r="CD23">
        <v>18139</v>
      </c>
      <c r="CE23">
        <v>517</v>
      </c>
      <c r="CF23">
        <v>3868</v>
      </c>
      <c r="CG23" t="s">
        <v>238</v>
      </c>
    </row>
    <row r="24" spans="1:85" x14ac:dyDescent="0.3">
      <c r="A24" t="s">
        <v>11</v>
      </c>
      <c r="B24" t="s">
        <v>12</v>
      </c>
      <c r="C24" t="s">
        <v>86</v>
      </c>
      <c r="D24">
        <v>12477</v>
      </c>
      <c r="E24">
        <v>1623</v>
      </c>
      <c r="F24">
        <v>17102</v>
      </c>
      <c r="G24">
        <v>1734</v>
      </c>
      <c r="H24">
        <v>14100</v>
      </c>
      <c r="I24">
        <v>18836</v>
      </c>
      <c r="J24">
        <v>0</v>
      </c>
      <c r="K24">
        <v>32936</v>
      </c>
      <c r="L24">
        <v>2694</v>
      </c>
      <c r="M24">
        <v>1558</v>
      </c>
      <c r="N24">
        <v>3758</v>
      </c>
      <c r="O24">
        <v>3215</v>
      </c>
      <c r="P24">
        <v>4252</v>
      </c>
      <c r="Q24">
        <v>6973</v>
      </c>
      <c r="R24">
        <v>0</v>
      </c>
      <c r="S24">
        <v>11225</v>
      </c>
      <c r="T24">
        <v>44161</v>
      </c>
      <c r="U24">
        <v>592</v>
      </c>
      <c r="V24">
        <v>7554</v>
      </c>
      <c r="W24">
        <v>2574</v>
      </c>
      <c r="X24">
        <v>19161</v>
      </c>
      <c r="Y24">
        <v>40</v>
      </c>
      <c r="Z24">
        <v>1140</v>
      </c>
      <c r="AA24">
        <v>24</v>
      </c>
      <c r="AB24">
        <v>1430</v>
      </c>
      <c r="AC24">
        <v>421</v>
      </c>
      <c r="AD24">
        <v>1640</v>
      </c>
      <c r="AE24">
        <v>6201</v>
      </c>
      <c r="AF24">
        <v>84.8</v>
      </c>
      <c r="AG24">
        <v>1523</v>
      </c>
      <c r="AH24">
        <v>6022</v>
      </c>
      <c r="AI24">
        <v>83.2</v>
      </c>
      <c r="AJ24">
        <v>93.9</v>
      </c>
      <c r="AK24">
        <v>31200</v>
      </c>
      <c r="AL24">
        <v>46872</v>
      </c>
      <c r="AM24">
        <v>16</v>
      </c>
      <c r="AN24">
        <v>78088</v>
      </c>
      <c r="AO24">
        <v>7829</v>
      </c>
      <c r="AP24">
        <v>11718</v>
      </c>
      <c r="AQ24">
        <v>5</v>
      </c>
      <c r="AR24">
        <v>19552</v>
      </c>
      <c r="AS24">
        <v>2370</v>
      </c>
      <c r="AT24">
        <v>45</v>
      </c>
      <c r="AU24">
        <v>3554</v>
      </c>
      <c r="AV24">
        <v>64</v>
      </c>
      <c r="AW24">
        <v>0</v>
      </c>
      <c r="AX24">
        <v>0</v>
      </c>
      <c r="AY24">
        <v>6033</v>
      </c>
      <c r="AZ24" t="s">
        <v>221</v>
      </c>
      <c r="BA24" t="s">
        <v>181</v>
      </c>
      <c r="BB24">
        <v>3.71</v>
      </c>
      <c r="BC24">
        <v>30</v>
      </c>
      <c r="BD24" t="s">
        <v>181</v>
      </c>
      <c r="BE24">
        <v>803</v>
      </c>
      <c r="BF24">
        <v>830</v>
      </c>
      <c r="BG24">
        <v>8514</v>
      </c>
      <c r="BH24">
        <v>2381</v>
      </c>
      <c r="BI24">
        <v>1633</v>
      </c>
      <c r="BJ24">
        <v>12.7</v>
      </c>
      <c r="BK24">
        <v>20.100000000000001</v>
      </c>
      <c r="BL24">
        <v>19.899999999999999</v>
      </c>
      <c r="BM24">
        <v>20.5</v>
      </c>
      <c r="BN24">
        <v>4640</v>
      </c>
      <c r="BO24">
        <v>19806</v>
      </c>
      <c r="BP24">
        <v>19806</v>
      </c>
      <c r="BQ24">
        <v>215.55</v>
      </c>
      <c r="BR24">
        <v>721.1</v>
      </c>
      <c r="BS24">
        <v>721.1</v>
      </c>
      <c r="BT24">
        <v>157135210</v>
      </c>
      <c r="BU24">
        <v>71187176</v>
      </c>
      <c r="BV24">
        <v>20019</v>
      </c>
      <c r="BW24">
        <v>15565</v>
      </c>
      <c r="BX24">
        <v>14655</v>
      </c>
      <c r="BY24">
        <v>61</v>
      </c>
      <c r="BZ24">
        <v>10180</v>
      </c>
      <c r="CA24">
        <v>2394</v>
      </c>
      <c r="CB24">
        <v>3369</v>
      </c>
      <c r="CC24">
        <v>35.700000000000003</v>
      </c>
      <c r="CD24">
        <v>18866</v>
      </c>
      <c r="CE24">
        <v>449</v>
      </c>
      <c r="CF24">
        <v>8486</v>
      </c>
      <c r="CG24" t="s">
        <v>240</v>
      </c>
    </row>
    <row r="25" spans="1:85" x14ac:dyDescent="0.3">
      <c r="A25" t="s">
        <v>105</v>
      </c>
      <c r="B25" t="s">
        <v>12</v>
      </c>
      <c r="C25" t="s">
        <v>86</v>
      </c>
      <c r="D25">
        <v>18526</v>
      </c>
      <c r="E25">
        <v>8031</v>
      </c>
      <c r="F25">
        <v>22571</v>
      </c>
      <c r="G25">
        <v>9618</v>
      </c>
      <c r="H25">
        <f>SUM(D25,E25)</f>
        <v>26557</v>
      </c>
      <c r="I25">
        <f>SUM(F25,G25)</f>
        <v>32189</v>
      </c>
      <c r="J25">
        <v>3</v>
      </c>
      <c r="K25">
        <v>58749</v>
      </c>
      <c r="L25">
        <v>1872</v>
      </c>
      <c r="M25">
        <v>1909</v>
      </c>
      <c r="N25">
        <v>2402</v>
      </c>
      <c r="O25">
        <v>3022</v>
      </c>
      <c r="P25">
        <f>SUM(L25,M25)</f>
        <v>3781</v>
      </c>
      <c r="Q25">
        <f>SUM(N25,O25)</f>
        <v>5424</v>
      </c>
      <c r="R25">
        <v>5</v>
      </c>
      <c r="S25">
        <v>9210</v>
      </c>
      <c r="T25">
        <v>68442</v>
      </c>
      <c r="U25">
        <v>1972</v>
      </c>
      <c r="V25">
        <v>17475</v>
      </c>
      <c r="W25">
        <v>5701</v>
      </c>
      <c r="X25">
        <v>26002</v>
      </c>
      <c r="Y25">
        <v>71</v>
      </c>
      <c r="Z25">
        <v>4291</v>
      </c>
      <c r="AA25">
        <v>67</v>
      </c>
      <c r="AB25">
        <v>2666</v>
      </c>
      <c r="AC25">
        <v>504</v>
      </c>
      <c r="AD25">
        <v>1913</v>
      </c>
      <c r="AE25">
        <v>6146</v>
      </c>
      <c r="AF25">
        <v>76</v>
      </c>
      <c r="AG25" t="s">
        <v>231</v>
      </c>
      <c r="AH25" t="s">
        <v>231</v>
      </c>
      <c r="AI25" t="s">
        <v>231</v>
      </c>
      <c r="AJ25">
        <v>93</v>
      </c>
      <c r="AK25">
        <v>22985</v>
      </c>
      <c r="AL25">
        <v>31991</v>
      </c>
      <c r="AM25">
        <v>1</v>
      </c>
      <c r="AN25">
        <v>54977</v>
      </c>
      <c r="AO25">
        <v>9534</v>
      </c>
      <c r="AP25">
        <v>13026</v>
      </c>
      <c r="AQ25">
        <v>0</v>
      </c>
      <c r="AR25">
        <v>22560</v>
      </c>
      <c r="AS25">
        <v>3160</v>
      </c>
      <c r="AT25">
        <v>375</v>
      </c>
      <c r="AU25">
        <v>3753</v>
      </c>
      <c r="AV25">
        <v>224</v>
      </c>
      <c r="AW25">
        <v>0</v>
      </c>
      <c r="AX25">
        <v>0</v>
      </c>
      <c r="AY25">
        <v>7512</v>
      </c>
      <c r="AZ25" t="s">
        <v>221</v>
      </c>
      <c r="BA25" t="s">
        <v>178</v>
      </c>
      <c r="BB25">
        <v>4.1900000000000004</v>
      </c>
      <c r="BC25">
        <v>30</v>
      </c>
      <c r="BD25" t="s">
        <v>181</v>
      </c>
      <c r="BE25">
        <v>2383</v>
      </c>
      <c r="BF25">
        <v>3252</v>
      </c>
      <c r="BG25">
        <v>14489</v>
      </c>
      <c r="BH25">
        <v>8994</v>
      </c>
      <c r="BI25">
        <v>5635</v>
      </c>
      <c r="BJ25">
        <v>6.9</v>
      </c>
      <c r="BK25">
        <v>12.7</v>
      </c>
      <c r="BL25">
        <v>87.3</v>
      </c>
      <c r="BM25">
        <v>22</v>
      </c>
      <c r="BN25">
        <v>6368</v>
      </c>
      <c r="BO25">
        <v>22467</v>
      </c>
      <c r="BP25">
        <v>22467</v>
      </c>
      <c r="BQ25">
        <v>212.28</v>
      </c>
      <c r="BR25">
        <v>748.89</v>
      </c>
      <c r="BS25">
        <v>748.89</v>
      </c>
      <c r="BT25">
        <v>160056355</v>
      </c>
      <c r="BU25">
        <v>158267242</v>
      </c>
      <c r="BV25">
        <v>31476</v>
      </c>
      <c r="BW25">
        <v>21832</v>
      </c>
      <c r="BX25">
        <v>17015</v>
      </c>
      <c r="BY25">
        <v>63</v>
      </c>
      <c r="BZ25">
        <v>7467</v>
      </c>
      <c r="CA25">
        <v>4239</v>
      </c>
      <c r="CB25">
        <v>2898</v>
      </c>
      <c r="CC25">
        <v>39</v>
      </c>
      <c r="CD25">
        <v>21727</v>
      </c>
      <c r="CE25">
        <v>295</v>
      </c>
      <c r="CF25">
        <v>1205</v>
      </c>
      <c r="CG25" t="s">
        <v>277</v>
      </c>
    </row>
    <row r="26" spans="1:85" x14ac:dyDescent="0.3">
      <c r="A26" t="s">
        <v>106</v>
      </c>
      <c r="B26" t="s">
        <v>12</v>
      </c>
      <c r="C26" t="s">
        <v>86</v>
      </c>
      <c r="D26">
        <v>13307</v>
      </c>
      <c r="E26">
        <v>1799</v>
      </c>
      <c r="F26">
        <v>17710</v>
      </c>
      <c r="G26">
        <v>1736</v>
      </c>
      <c r="H26">
        <v>15106</v>
      </c>
      <c r="I26">
        <v>19446</v>
      </c>
      <c r="J26">
        <v>0</v>
      </c>
      <c r="K26">
        <v>34552</v>
      </c>
      <c r="L26">
        <v>6024</v>
      </c>
      <c r="M26">
        <v>2657</v>
      </c>
      <c r="N26">
        <v>6928</v>
      </c>
      <c r="O26">
        <v>5050</v>
      </c>
      <c r="P26">
        <v>8681</v>
      </c>
      <c r="Q26">
        <v>11978</v>
      </c>
      <c r="R26">
        <v>0</v>
      </c>
      <c r="S26">
        <v>20659</v>
      </c>
      <c r="T26">
        <v>55211</v>
      </c>
      <c r="U26">
        <v>906</v>
      </c>
      <c r="V26">
        <v>8293</v>
      </c>
      <c r="W26">
        <v>1739</v>
      </c>
      <c r="X26">
        <v>17487</v>
      </c>
      <c r="Y26">
        <v>22</v>
      </c>
      <c r="Z26">
        <v>3812</v>
      </c>
      <c r="AA26">
        <v>14</v>
      </c>
      <c r="AB26">
        <v>1655</v>
      </c>
      <c r="AC26">
        <v>624</v>
      </c>
      <c r="AD26">
        <v>1566</v>
      </c>
      <c r="AE26">
        <v>6740</v>
      </c>
      <c r="AF26">
        <v>90</v>
      </c>
      <c r="AG26">
        <v>1763</v>
      </c>
      <c r="AH26">
        <v>6775</v>
      </c>
      <c r="AI26">
        <v>90.81</v>
      </c>
      <c r="AJ26">
        <v>97</v>
      </c>
      <c r="AK26">
        <v>28248</v>
      </c>
      <c r="AL26">
        <v>36225</v>
      </c>
      <c r="AM26">
        <v>0</v>
      </c>
      <c r="AN26">
        <v>64473</v>
      </c>
      <c r="AO26">
        <v>6358</v>
      </c>
      <c r="AP26">
        <v>8696</v>
      </c>
      <c r="AQ26">
        <v>0</v>
      </c>
      <c r="AR26">
        <v>15054</v>
      </c>
      <c r="AS26">
        <v>2721</v>
      </c>
      <c r="AT26">
        <v>9</v>
      </c>
      <c r="AU26">
        <v>3873</v>
      </c>
      <c r="AV26">
        <v>9</v>
      </c>
      <c r="AW26">
        <v>0</v>
      </c>
      <c r="AX26">
        <v>0</v>
      </c>
      <c r="AY26">
        <v>6612</v>
      </c>
      <c r="AZ26" t="s">
        <v>221</v>
      </c>
      <c r="BA26" t="s">
        <v>181</v>
      </c>
      <c r="BB26">
        <v>3.93</v>
      </c>
      <c r="BC26">
        <v>30</v>
      </c>
      <c r="BD26" t="s">
        <v>181</v>
      </c>
      <c r="BE26">
        <v>874</v>
      </c>
      <c r="BF26">
        <v>994</v>
      </c>
      <c r="BG26">
        <v>5326</v>
      </c>
      <c r="BH26">
        <v>2364</v>
      </c>
      <c r="BI26">
        <v>1868</v>
      </c>
      <c r="BJ26">
        <v>10.06</v>
      </c>
      <c r="BK26">
        <v>22.37</v>
      </c>
      <c r="BL26">
        <v>77.63</v>
      </c>
      <c r="BM26">
        <v>20.5</v>
      </c>
      <c r="BN26">
        <v>4477</v>
      </c>
      <c r="BO26">
        <v>25694</v>
      </c>
      <c r="BP26">
        <v>25694</v>
      </c>
      <c r="BQ26">
        <v>149.24</v>
      </c>
      <c r="BR26">
        <v>856.45</v>
      </c>
      <c r="BS26">
        <v>856.45</v>
      </c>
      <c r="BT26">
        <v>160509118</v>
      </c>
      <c r="BU26">
        <v>102788885</v>
      </c>
      <c r="BV26">
        <v>21089</v>
      </c>
      <c r="BW26">
        <v>16194</v>
      </c>
      <c r="BX26">
        <v>15395</v>
      </c>
      <c r="BY26">
        <v>98</v>
      </c>
      <c r="BZ26">
        <v>10606</v>
      </c>
      <c r="CA26">
        <v>1760</v>
      </c>
      <c r="CB26">
        <v>3000</v>
      </c>
      <c r="CC26">
        <v>24.57</v>
      </c>
      <c r="CD26">
        <v>18991</v>
      </c>
      <c r="CE26">
        <v>0</v>
      </c>
      <c r="CF26" t="s">
        <v>231</v>
      </c>
      <c r="CG26" t="s">
        <v>236</v>
      </c>
    </row>
    <row r="27" spans="1:85" x14ac:dyDescent="0.3">
      <c r="A27" t="s">
        <v>107</v>
      </c>
      <c r="B27" t="s">
        <v>12</v>
      </c>
      <c r="C27" t="s">
        <v>86</v>
      </c>
      <c r="D27">
        <v>12878</v>
      </c>
      <c r="E27">
        <v>3600</v>
      </c>
      <c r="F27">
        <v>17220</v>
      </c>
      <c r="G27">
        <v>4348</v>
      </c>
      <c r="H27">
        <v>16478</v>
      </c>
      <c r="I27">
        <v>21568</v>
      </c>
      <c r="J27">
        <v>0</v>
      </c>
      <c r="K27">
        <v>38046</v>
      </c>
      <c r="L27">
        <v>2931</v>
      </c>
      <c r="M27">
        <v>1592</v>
      </c>
      <c r="N27">
        <v>3898</v>
      </c>
      <c r="O27">
        <v>3126</v>
      </c>
      <c r="P27">
        <v>4523</v>
      </c>
      <c r="Q27">
        <v>7024</v>
      </c>
      <c r="R27">
        <v>0</v>
      </c>
      <c r="S27">
        <v>11547</v>
      </c>
      <c r="T27">
        <v>49593</v>
      </c>
      <c r="U27">
        <v>3315</v>
      </c>
      <c r="V27">
        <v>8406</v>
      </c>
      <c r="W27">
        <v>3040</v>
      </c>
      <c r="X27">
        <v>17268</v>
      </c>
      <c r="Y27">
        <v>56</v>
      </c>
      <c r="Z27">
        <v>3137</v>
      </c>
      <c r="AA27">
        <v>39</v>
      </c>
      <c r="AB27">
        <v>1603</v>
      </c>
      <c r="AC27">
        <v>1182</v>
      </c>
      <c r="AD27">
        <v>1661</v>
      </c>
      <c r="AE27">
        <v>4737</v>
      </c>
      <c r="AF27">
        <v>74</v>
      </c>
      <c r="AG27" t="s">
        <v>231</v>
      </c>
      <c r="AH27" t="s">
        <v>231</v>
      </c>
      <c r="AI27" t="s">
        <v>231</v>
      </c>
      <c r="AJ27">
        <v>90</v>
      </c>
      <c r="AK27">
        <v>26545</v>
      </c>
      <c r="AL27">
        <v>39022</v>
      </c>
      <c r="AM27">
        <v>0</v>
      </c>
      <c r="AN27">
        <v>65567</v>
      </c>
      <c r="AO27">
        <v>11667</v>
      </c>
      <c r="AP27">
        <v>17144</v>
      </c>
      <c r="AQ27">
        <v>0</v>
      </c>
      <c r="AR27">
        <v>28811</v>
      </c>
      <c r="AS27">
        <v>2750</v>
      </c>
      <c r="AT27">
        <v>86</v>
      </c>
      <c r="AU27">
        <v>3877</v>
      </c>
      <c r="AV27">
        <v>60</v>
      </c>
      <c r="AW27">
        <v>0</v>
      </c>
      <c r="AX27">
        <v>0</v>
      </c>
      <c r="AY27">
        <v>6773</v>
      </c>
      <c r="AZ27" t="s">
        <v>221</v>
      </c>
      <c r="BA27" t="s">
        <v>181</v>
      </c>
      <c r="BB27">
        <v>4.0599999999999996</v>
      </c>
      <c r="BC27">
        <v>30</v>
      </c>
      <c r="BD27" t="s">
        <v>181</v>
      </c>
      <c r="BE27">
        <v>1279</v>
      </c>
      <c r="BF27">
        <v>1816</v>
      </c>
      <c r="BG27">
        <v>10326</v>
      </c>
      <c r="BH27">
        <v>6040</v>
      </c>
      <c r="BI27">
        <v>3095</v>
      </c>
      <c r="BJ27">
        <v>20</v>
      </c>
      <c r="BK27">
        <v>16</v>
      </c>
      <c r="BL27">
        <v>84</v>
      </c>
      <c r="BM27">
        <v>21</v>
      </c>
      <c r="BN27">
        <v>4559</v>
      </c>
      <c r="BO27">
        <v>15473</v>
      </c>
      <c r="BP27">
        <v>15473</v>
      </c>
      <c r="BQ27">
        <v>151.94999999999999</v>
      </c>
      <c r="BR27">
        <v>347.91</v>
      </c>
      <c r="BS27">
        <v>347.91</v>
      </c>
      <c r="BT27">
        <v>147367416</v>
      </c>
      <c r="BU27">
        <v>52202660</v>
      </c>
      <c r="BV27">
        <v>20878</v>
      </c>
      <c r="BW27">
        <v>14829</v>
      </c>
      <c r="BX27">
        <v>13696</v>
      </c>
      <c r="BY27">
        <v>64</v>
      </c>
      <c r="BZ27">
        <v>10309</v>
      </c>
      <c r="CA27">
        <v>3874</v>
      </c>
      <c r="CB27">
        <v>3277</v>
      </c>
      <c r="CC27">
        <v>37.299999999999997</v>
      </c>
      <c r="CD27">
        <v>19949</v>
      </c>
      <c r="CE27">
        <v>888</v>
      </c>
      <c r="CF27">
        <v>8210</v>
      </c>
      <c r="CG27" t="s">
        <v>239</v>
      </c>
    </row>
    <row r="28" spans="1:85" x14ac:dyDescent="0.3">
      <c r="A28" t="s">
        <v>108</v>
      </c>
      <c r="B28" t="s">
        <v>14</v>
      </c>
      <c r="C28" t="s">
        <v>86</v>
      </c>
      <c r="D28">
        <v>9757</v>
      </c>
      <c r="E28">
        <v>1421</v>
      </c>
      <c r="F28">
        <v>6451</v>
      </c>
      <c r="G28">
        <v>787</v>
      </c>
      <c r="H28">
        <v>11178</v>
      </c>
      <c r="I28">
        <v>7238</v>
      </c>
      <c r="J28">
        <v>0</v>
      </c>
      <c r="K28">
        <v>18416</v>
      </c>
      <c r="L28">
        <v>5167</v>
      </c>
      <c r="M28">
        <v>14359</v>
      </c>
      <c r="N28">
        <v>2538</v>
      </c>
      <c r="O28">
        <v>4817</v>
      </c>
      <c r="P28">
        <v>19526</v>
      </c>
      <c r="Q28">
        <v>7355</v>
      </c>
      <c r="R28">
        <v>0</v>
      </c>
      <c r="S28">
        <v>26881</v>
      </c>
      <c r="T28">
        <v>45297</v>
      </c>
      <c r="U28">
        <v>1867</v>
      </c>
      <c r="V28">
        <v>1456</v>
      </c>
      <c r="W28">
        <v>1405</v>
      </c>
      <c r="X28">
        <v>6876</v>
      </c>
      <c r="Y28">
        <v>0</v>
      </c>
      <c r="Z28">
        <v>5764</v>
      </c>
      <c r="AA28">
        <v>5</v>
      </c>
      <c r="AB28">
        <v>814</v>
      </c>
      <c r="AC28">
        <v>228</v>
      </c>
      <c r="AD28">
        <v>315</v>
      </c>
      <c r="AE28">
        <v>2871</v>
      </c>
      <c r="AF28">
        <v>92.6</v>
      </c>
      <c r="AG28">
        <v>351</v>
      </c>
      <c r="AH28">
        <v>3087</v>
      </c>
      <c r="AI28">
        <v>91.93</v>
      </c>
      <c r="AJ28">
        <v>97.9</v>
      </c>
      <c r="AK28">
        <v>33820</v>
      </c>
      <c r="AL28">
        <v>16790</v>
      </c>
      <c r="AM28">
        <v>0</v>
      </c>
      <c r="AN28">
        <v>50610</v>
      </c>
      <c r="AO28">
        <v>4847</v>
      </c>
      <c r="AP28">
        <v>3825</v>
      </c>
      <c r="AQ28">
        <v>0</v>
      </c>
      <c r="AR28">
        <v>8672</v>
      </c>
      <c r="AS28">
        <v>2099</v>
      </c>
      <c r="AT28">
        <v>11</v>
      </c>
      <c r="AU28">
        <v>1531</v>
      </c>
      <c r="AV28">
        <v>6</v>
      </c>
      <c r="AW28">
        <v>0</v>
      </c>
      <c r="AX28">
        <v>0</v>
      </c>
      <c r="AY28">
        <v>3647</v>
      </c>
      <c r="AZ28" t="s">
        <v>241</v>
      </c>
      <c r="BA28" t="s">
        <v>181</v>
      </c>
      <c r="BB28" t="s">
        <v>231</v>
      </c>
      <c r="BC28">
        <v>75</v>
      </c>
      <c r="BD28" t="s">
        <v>181</v>
      </c>
      <c r="BE28">
        <v>482</v>
      </c>
      <c r="BF28">
        <v>236</v>
      </c>
      <c r="BG28">
        <v>2525</v>
      </c>
      <c r="BH28">
        <v>913</v>
      </c>
      <c r="BI28">
        <v>718</v>
      </c>
      <c r="BJ28">
        <v>34</v>
      </c>
      <c r="BK28">
        <v>44</v>
      </c>
      <c r="BL28">
        <v>56</v>
      </c>
      <c r="BM28">
        <v>20</v>
      </c>
      <c r="BN28">
        <v>10258</v>
      </c>
      <c r="BO28">
        <v>31370</v>
      </c>
      <c r="BP28">
        <v>31370</v>
      </c>
      <c r="BQ28">
        <v>427</v>
      </c>
      <c r="BR28">
        <v>1307</v>
      </c>
      <c r="BS28">
        <v>1307</v>
      </c>
      <c r="BT28">
        <v>72080524</v>
      </c>
      <c r="BU28">
        <v>55573651</v>
      </c>
      <c r="BV28">
        <v>9742</v>
      </c>
      <c r="BW28">
        <v>5378</v>
      </c>
      <c r="BX28">
        <v>5098</v>
      </c>
      <c r="BY28">
        <v>50</v>
      </c>
      <c r="BZ28">
        <v>13687</v>
      </c>
      <c r="CA28">
        <v>1092</v>
      </c>
      <c r="CB28">
        <v>5903</v>
      </c>
      <c r="CC28">
        <v>32</v>
      </c>
      <c r="CD28">
        <v>27451</v>
      </c>
      <c r="CE28">
        <v>0</v>
      </c>
      <c r="CF28" t="s">
        <v>231</v>
      </c>
      <c r="CG28" t="s">
        <v>239</v>
      </c>
    </row>
    <row r="29" spans="1:85" x14ac:dyDescent="0.3">
      <c r="A29" t="s">
        <v>109</v>
      </c>
      <c r="B29" t="s">
        <v>14</v>
      </c>
      <c r="C29" t="s">
        <v>86</v>
      </c>
      <c r="D29">
        <v>8707</v>
      </c>
      <c r="E29">
        <v>2968</v>
      </c>
      <c r="F29">
        <v>12885</v>
      </c>
      <c r="G29">
        <v>4367</v>
      </c>
      <c r="H29">
        <v>11675</v>
      </c>
      <c r="I29">
        <v>17252</v>
      </c>
      <c r="J29">
        <v>0</v>
      </c>
      <c r="K29">
        <v>28927</v>
      </c>
      <c r="L29">
        <v>1950</v>
      </c>
      <c r="M29">
        <v>746</v>
      </c>
      <c r="N29">
        <v>3309</v>
      </c>
      <c r="O29">
        <v>1591</v>
      </c>
      <c r="P29">
        <v>2696</v>
      </c>
      <c r="Q29">
        <v>4900</v>
      </c>
      <c r="R29">
        <v>0</v>
      </c>
      <c r="S29">
        <v>7596</v>
      </c>
      <c r="T29">
        <v>36523</v>
      </c>
      <c r="U29">
        <v>1177</v>
      </c>
      <c r="V29">
        <v>4845</v>
      </c>
      <c r="W29">
        <v>14230</v>
      </c>
      <c r="X29">
        <v>5978</v>
      </c>
      <c r="Y29">
        <v>24</v>
      </c>
      <c r="Z29">
        <v>5667</v>
      </c>
      <c r="AA29">
        <v>16</v>
      </c>
      <c r="AB29">
        <v>1779</v>
      </c>
      <c r="AC29">
        <v>188</v>
      </c>
      <c r="AD29">
        <v>2436</v>
      </c>
      <c r="AE29">
        <v>3975</v>
      </c>
      <c r="AF29">
        <v>54.36</v>
      </c>
      <c r="AG29">
        <v>2336</v>
      </c>
      <c r="AH29">
        <v>2944</v>
      </c>
      <c r="AI29">
        <v>56.89</v>
      </c>
      <c r="AJ29">
        <v>75.489999999999995</v>
      </c>
      <c r="AK29">
        <v>10136</v>
      </c>
      <c r="AL29">
        <v>17991</v>
      </c>
      <c r="AM29">
        <v>0</v>
      </c>
      <c r="AN29">
        <v>28127</v>
      </c>
      <c r="AO29">
        <v>6340</v>
      </c>
      <c r="AP29">
        <v>10701</v>
      </c>
      <c r="AQ29">
        <v>0</v>
      </c>
      <c r="AR29">
        <v>17041</v>
      </c>
      <c r="AS29">
        <v>2326</v>
      </c>
      <c r="AT29">
        <v>106</v>
      </c>
      <c r="AU29">
        <v>3046</v>
      </c>
      <c r="AV29">
        <v>131</v>
      </c>
      <c r="AW29">
        <v>0</v>
      </c>
      <c r="AX29">
        <v>0</v>
      </c>
      <c r="AY29">
        <v>5609</v>
      </c>
      <c r="AZ29" t="s">
        <v>241</v>
      </c>
      <c r="BA29" t="s">
        <v>181</v>
      </c>
      <c r="BB29">
        <v>3.58</v>
      </c>
      <c r="BC29">
        <v>60</v>
      </c>
      <c r="BD29" t="s">
        <v>181</v>
      </c>
      <c r="BE29">
        <v>490</v>
      </c>
      <c r="BF29">
        <v>802</v>
      </c>
      <c r="BG29">
        <v>4408</v>
      </c>
      <c r="BH29">
        <v>2613</v>
      </c>
      <c r="BI29">
        <v>1292</v>
      </c>
      <c r="BJ29">
        <v>6</v>
      </c>
      <c r="BK29">
        <v>18</v>
      </c>
      <c r="BL29">
        <v>82</v>
      </c>
      <c r="BM29">
        <v>23</v>
      </c>
      <c r="BN29">
        <v>8948</v>
      </c>
      <c r="BO29">
        <v>27986</v>
      </c>
      <c r="BP29">
        <v>27986</v>
      </c>
      <c r="BQ29">
        <v>298.27</v>
      </c>
      <c r="BR29">
        <v>932.87</v>
      </c>
      <c r="BS29">
        <v>932.87</v>
      </c>
      <c r="BT29">
        <v>109563430</v>
      </c>
      <c r="BU29">
        <v>182696895</v>
      </c>
      <c r="BV29">
        <v>24434</v>
      </c>
      <c r="BW29">
        <v>20215</v>
      </c>
      <c r="BX29">
        <v>14942</v>
      </c>
      <c r="BY29">
        <v>43.6</v>
      </c>
      <c r="BZ29">
        <v>5663</v>
      </c>
      <c r="CA29">
        <v>0</v>
      </c>
      <c r="CB29" t="s">
        <v>231</v>
      </c>
      <c r="CC29">
        <v>59.74</v>
      </c>
      <c r="CD29">
        <v>27968</v>
      </c>
      <c r="CE29">
        <v>261</v>
      </c>
      <c r="CF29">
        <v>2905</v>
      </c>
      <c r="CG29" t="s">
        <v>242</v>
      </c>
    </row>
    <row r="30" spans="1:85" x14ac:dyDescent="0.3">
      <c r="A30" t="s">
        <v>13</v>
      </c>
      <c r="B30" t="s">
        <v>14</v>
      </c>
      <c r="C30" t="s">
        <v>86</v>
      </c>
      <c r="D30">
        <v>11967</v>
      </c>
      <c r="E30">
        <v>916</v>
      </c>
      <c r="F30">
        <v>16856</v>
      </c>
      <c r="G30">
        <v>975</v>
      </c>
      <c r="H30">
        <v>12883</v>
      </c>
      <c r="I30">
        <v>17831</v>
      </c>
      <c r="J30">
        <v>0</v>
      </c>
      <c r="K30">
        <v>30714</v>
      </c>
      <c r="L30">
        <v>2969</v>
      </c>
      <c r="M30">
        <v>789</v>
      </c>
      <c r="N30">
        <v>4538</v>
      </c>
      <c r="O30">
        <v>1597</v>
      </c>
      <c r="P30">
        <v>3758</v>
      </c>
      <c r="Q30">
        <v>6135</v>
      </c>
      <c r="R30">
        <v>0</v>
      </c>
      <c r="S30">
        <v>9893</v>
      </c>
      <c r="T30">
        <v>40607</v>
      </c>
      <c r="U30">
        <v>367</v>
      </c>
      <c r="V30">
        <v>2244</v>
      </c>
      <c r="W30">
        <v>1910</v>
      </c>
      <c r="X30">
        <v>20793</v>
      </c>
      <c r="Y30">
        <v>19</v>
      </c>
      <c r="Z30">
        <v>3711</v>
      </c>
      <c r="AA30">
        <v>17</v>
      </c>
      <c r="AB30">
        <v>1286</v>
      </c>
      <c r="AC30">
        <v>367</v>
      </c>
      <c r="AD30">
        <v>1098</v>
      </c>
      <c r="AE30">
        <v>5401</v>
      </c>
      <c r="AF30">
        <v>88.11</v>
      </c>
      <c r="AG30">
        <v>1007</v>
      </c>
      <c r="AH30">
        <v>5248</v>
      </c>
      <c r="AI30">
        <v>87.84</v>
      </c>
      <c r="AJ30">
        <v>94.3</v>
      </c>
      <c r="AK30">
        <v>16242</v>
      </c>
      <c r="AL30">
        <v>23112</v>
      </c>
      <c r="AM30">
        <v>0</v>
      </c>
      <c r="AN30">
        <v>39354</v>
      </c>
      <c r="AO30">
        <v>6149</v>
      </c>
      <c r="AP30">
        <v>10581</v>
      </c>
      <c r="AQ30">
        <v>0</v>
      </c>
      <c r="AR30">
        <v>16730</v>
      </c>
      <c r="AS30">
        <v>2355</v>
      </c>
      <c r="AT30">
        <v>7</v>
      </c>
      <c r="AU30">
        <v>3895</v>
      </c>
      <c r="AV30">
        <v>16</v>
      </c>
      <c r="AW30">
        <v>0</v>
      </c>
      <c r="AX30">
        <v>0</v>
      </c>
      <c r="AY30">
        <v>3911</v>
      </c>
      <c r="AZ30" t="s">
        <v>221</v>
      </c>
      <c r="BA30" t="s">
        <v>181</v>
      </c>
      <c r="BB30">
        <v>4.12</v>
      </c>
      <c r="BC30">
        <v>70</v>
      </c>
      <c r="BD30" t="s">
        <v>181</v>
      </c>
      <c r="BE30">
        <v>853</v>
      </c>
      <c r="BF30">
        <v>761</v>
      </c>
      <c r="BG30">
        <v>3003</v>
      </c>
      <c r="BH30">
        <v>2248</v>
      </c>
      <c r="BI30">
        <v>1615</v>
      </c>
      <c r="BJ30">
        <v>15</v>
      </c>
      <c r="BK30">
        <v>35</v>
      </c>
      <c r="BL30">
        <v>65</v>
      </c>
      <c r="BM30">
        <v>20</v>
      </c>
      <c r="BN30">
        <v>9790</v>
      </c>
      <c r="BO30">
        <v>28830</v>
      </c>
      <c r="BP30">
        <v>28830</v>
      </c>
      <c r="BQ30" t="s">
        <v>231</v>
      </c>
      <c r="BR30" t="s">
        <v>231</v>
      </c>
      <c r="BS30" t="s">
        <v>231</v>
      </c>
      <c r="BT30">
        <v>104029787</v>
      </c>
      <c r="BU30">
        <v>142370248</v>
      </c>
      <c r="BV30">
        <v>20156</v>
      </c>
      <c r="BW30">
        <v>9673</v>
      </c>
      <c r="BX30">
        <v>9158</v>
      </c>
      <c r="BY30">
        <v>75.7</v>
      </c>
      <c r="BZ30">
        <v>10659</v>
      </c>
      <c r="CA30">
        <v>1283</v>
      </c>
      <c r="CB30">
        <v>3024</v>
      </c>
      <c r="CC30">
        <v>36</v>
      </c>
      <c r="CD30">
        <v>22532</v>
      </c>
      <c r="CE30">
        <v>0</v>
      </c>
      <c r="CF30" t="s">
        <v>231</v>
      </c>
      <c r="CG30" t="s">
        <v>223</v>
      </c>
    </row>
    <row r="31" spans="1:85" x14ac:dyDescent="0.3">
      <c r="A31" t="s">
        <v>15</v>
      </c>
      <c r="B31" t="s">
        <v>16</v>
      </c>
      <c r="C31" t="s">
        <v>86</v>
      </c>
      <c r="D31">
        <v>4468</v>
      </c>
      <c r="E31">
        <v>1148</v>
      </c>
      <c r="F31">
        <v>7068</v>
      </c>
      <c r="G31">
        <v>1514</v>
      </c>
      <c r="H31">
        <v>5616</v>
      </c>
      <c r="I31">
        <v>8582</v>
      </c>
      <c r="J31">
        <v>0</v>
      </c>
      <c r="K31">
        <v>14198</v>
      </c>
      <c r="L31">
        <v>976</v>
      </c>
      <c r="M31">
        <v>862</v>
      </c>
      <c r="N31">
        <v>1624</v>
      </c>
      <c r="O31">
        <v>1414</v>
      </c>
      <c r="P31">
        <v>1838</v>
      </c>
      <c r="Q31">
        <v>3038</v>
      </c>
      <c r="R31">
        <v>0</v>
      </c>
      <c r="S31">
        <v>4876</v>
      </c>
      <c r="T31">
        <v>19074</v>
      </c>
      <c r="U31">
        <v>557</v>
      </c>
      <c r="V31">
        <v>334</v>
      </c>
      <c r="W31">
        <v>255</v>
      </c>
      <c r="X31">
        <v>3444</v>
      </c>
      <c r="Y31">
        <v>76</v>
      </c>
      <c r="Z31">
        <v>4854</v>
      </c>
      <c r="AA31">
        <v>2313</v>
      </c>
      <c r="AB31">
        <v>2277</v>
      </c>
      <c r="AC31">
        <v>88</v>
      </c>
      <c r="AD31" t="s">
        <v>231</v>
      </c>
      <c r="AE31">
        <v>1922</v>
      </c>
      <c r="AF31">
        <v>62.3</v>
      </c>
      <c r="AG31" t="s">
        <v>231</v>
      </c>
      <c r="AH31" t="s">
        <v>231</v>
      </c>
      <c r="AI31" t="s">
        <v>231</v>
      </c>
      <c r="AJ31">
        <v>78.8</v>
      </c>
      <c r="AK31">
        <v>5777</v>
      </c>
      <c r="AL31">
        <v>13197</v>
      </c>
      <c r="AM31">
        <v>0</v>
      </c>
      <c r="AN31">
        <v>18974</v>
      </c>
      <c r="AO31">
        <v>4283</v>
      </c>
      <c r="AP31">
        <v>9524</v>
      </c>
      <c r="AQ31">
        <v>0</v>
      </c>
      <c r="AR31">
        <v>13807</v>
      </c>
      <c r="AS31">
        <v>1114</v>
      </c>
      <c r="AT31">
        <v>86</v>
      </c>
      <c r="AU31">
        <v>1798</v>
      </c>
      <c r="AV31">
        <v>112</v>
      </c>
      <c r="AW31">
        <v>0</v>
      </c>
      <c r="AX31">
        <v>0</v>
      </c>
      <c r="AY31">
        <v>3110</v>
      </c>
      <c r="AZ31" t="s">
        <v>221</v>
      </c>
      <c r="BA31" t="s">
        <v>181</v>
      </c>
      <c r="BB31">
        <v>3.69</v>
      </c>
      <c r="BC31">
        <v>70</v>
      </c>
      <c r="BD31" t="s">
        <v>181</v>
      </c>
      <c r="BE31">
        <v>542</v>
      </c>
      <c r="BF31">
        <v>913</v>
      </c>
      <c r="BG31">
        <v>5184</v>
      </c>
      <c r="BH31">
        <v>3657</v>
      </c>
      <c r="BI31">
        <v>1455</v>
      </c>
      <c r="BJ31">
        <v>37</v>
      </c>
      <c r="BK31">
        <v>20</v>
      </c>
      <c r="BL31">
        <v>80</v>
      </c>
      <c r="BM31">
        <v>21</v>
      </c>
      <c r="BN31">
        <v>11304</v>
      </c>
      <c r="BO31">
        <v>33336</v>
      </c>
      <c r="BP31">
        <v>33336</v>
      </c>
      <c r="BQ31">
        <v>471</v>
      </c>
      <c r="BR31">
        <v>1389</v>
      </c>
      <c r="BS31">
        <v>1389</v>
      </c>
      <c r="BT31">
        <v>47266970</v>
      </c>
      <c r="BU31">
        <v>19007787</v>
      </c>
      <c r="BV31">
        <v>11095</v>
      </c>
      <c r="BW31">
        <v>5898</v>
      </c>
      <c r="BX31">
        <v>5812</v>
      </c>
      <c r="BY31">
        <v>71.7</v>
      </c>
      <c r="BZ31">
        <v>11118</v>
      </c>
      <c r="CA31">
        <v>3693</v>
      </c>
      <c r="CB31">
        <v>12778</v>
      </c>
      <c r="CC31">
        <v>42</v>
      </c>
      <c r="CD31">
        <v>23479</v>
      </c>
      <c r="CE31">
        <v>357</v>
      </c>
      <c r="CF31">
        <v>20516</v>
      </c>
      <c r="CG31" t="s">
        <v>243</v>
      </c>
    </row>
    <row r="32" spans="1:85" x14ac:dyDescent="0.3">
      <c r="A32" t="s">
        <v>19</v>
      </c>
      <c r="B32" t="s">
        <v>20</v>
      </c>
      <c r="C32" t="s">
        <v>86</v>
      </c>
      <c r="D32">
        <v>9222</v>
      </c>
      <c r="E32">
        <v>1004</v>
      </c>
      <c r="F32">
        <v>10506</v>
      </c>
      <c r="G32">
        <v>1075</v>
      </c>
      <c r="H32">
        <v>10226</v>
      </c>
      <c r="I32">
        <v>11581</v>
      </c>
      <c r="J32">
        <v>0</v>
      </c>
      <c r="K32">
        <v>21807</v>
      </c>
      <c r="L32">
        <v>3430</v>
      </c>
      <c r="M32">
        <v>1313</v>
      </c>
      <c r="N32">
        <v>4902</v>
      </c>
      <c r="O32">
        <v>2295</v>
      </c>
      <c r="P32">
        <v>4743</v>
      </c>
      <c r="Q32">
        <v>7197</v>
      </c>
      <c r="R32">
        <v>0</v>
      </c>
      <c r="S32">
        <v>11940</v>
      </c>
      <c r="T32">
        <v>33747</v>
      </c>
      <c r="U32">
        <v>1642</v>
      </c>
      <c r="V32">
        <v>7853</v>
      </c>
      <c r="W32">
        <v>1643</v>
      </c>
      <c r="X32">
        <v>5047</v>
      </c>
      <c r="Y32">
        <v>9</v>
      </c>
      <c r="Z32">
        <v>4545</v>
      </c>
      <c r="AA32">
        <v>5</v>
      </c>
      <c r="AB32">
        <v>639</v>
      </c>
      <c r="AC32">
        <v>424</v>
      </c>
      <c r="AD32">
        <v>1907</v>
      </c>
      <c r="AE32">
        <v>3271</v>
      </c>
      <c r="AF32">
        <v>62</v>
      </c>
      <c r="AG32">
        <v>2000</v>
      </c>
      <c r="AH32">
        <v>3462</v>
      </c>
      <c r="AI32">
        <v>62</v>
      </c>
      <c r="AJ32">
        <v>78.3</v>
      </c>
      <c r="AK32">
        <v>10021</v>
      </c>
      <c r="AL32">
        <v>13541</v>
      </c>
      <c r="AM32">
        <v>0</v>
      </c>
      <c r="AN32">
        <v>23562</v>
      </c>
      <c r="AO32">
        <v>7448</v>
      </c>
      <c r="AP32">
        <v>11093</v>
      </c>
      <c r="AQ32">
        <v>0</v>
      </c>
      <c r="AR32">
        <v>18541</v>
      </c>
      <c r="AS32">
        <v>1887</v>
      </c>
      <c r="AT32">
        <v>37</v>
      </c>
      <c r="AU32">
        <v>2292</v>
      </c>
      <c r="AV32">
        <v>28</v>
      </c>
      <c r="AW32">
        <v>0</v>
      </c>
      <c r="AX32">
        <v>0</v>
      </c>
      <c r="AY32">
        <v>4244</v>
      </c>
      <c r="AZ32" t="s">
        <v>221</v>
      </c>
      <c r="BA32" t="s">
        <v>181</v>
      </c>
      <c r="BB32">
        <v>3.47</v>
      </c>
      <c r="BC32">
        <v>60</v>
      </c>
      <c r="BD32" t="s">
        <v>181</v>
      </c>
      <c r="BE32">
        <v>964</v>
      </c>
      <c r="BF32">
        <v>1146</v>
      </c>
      <c r="BG32">
        <v>5368</v>
      </c>
      <c r="BH32">
        <v>3333</v>
      </c>
      <c r="BI32">
        <v>2110</v>
      </c>
      <c r="BJ32">
        <v>4</v>
      </c>
      <c r="BK32">
        <v>13</v>
      </c>
      <c r="BL32">
        <v>87</v>
      </c>
      <c r="BM32">
        <v>21</v>
      </c>
      <c r="BN32">
        <v>11178</v>
      </c>
      <c r="BO32">
        <v>26200</v>
      </c>
      <c r="BP32">
        <v>26200</v>
      </c>
      <c r="BQ32">
        <v>414</v>
      </c>
      <c r="BR32">
        <v>853</v>
      </c>
      <c r="BS32">
        <v>910</v>
      </c>
      <c r="BT32">
        <v>160982152</v>
      </c>
      <c r="BU32">
        <v>3680808</v>
      </c>
      <c r="BV32">
        <v>16136</v>
      </c>
      <c r="BW32">
        <v>14221</v>
      </c>
      <c r="BX32">
        <v>13096</v>
      </c>
      <c r="BY32">
        <v>54</v>
      </c>
      <c r="BZ32">
        <v>13069</v>
      </c>
      <c r="CA32">
        <v>1111</v>
      </c>
      <c r="CB32">
        <v>6899</v>
      </c>
      <c r="CC32">
        <v>58</v>
      </c>
      <c r="CD32">
        <v>28208</v>
      </c>
      <c r="CE32">
        <v>134</v>
      </c>
      <c r="CF32">
        <v>4094</v>
      </c>
      <c r="CG32" t="s">
        <v>220</v>
      </c>
    </row>
    <row r="33" spans="1:85" x14ac:dyDescent="0.3">
      <c r="A33" t="s">
        <v>111</v>
      </c>
      <c r="B33" t="s">
        <v>20</v>
      </c>
      <c r="C33" t="s">
        <v>86</v>
      </c>
      <c r="D33">
        <v>17963</v>
      </c>
      <c r="E33">
        <v>845</v>
      </c>
      <c r="F33">
        <v>15518</v>
      </c>
      <c r="G33">
        <v>453</v>
      </c>
      <c r="H33">
        <v>18808</v>
      </c>
      <c r="I33">
        <v>15971</v>
      </c>
      <c r="J33">
        <v>0</v>
      </c>
      <c r="K33">
        <v>34779</v>
      </c>
      <c r="L33">
        <v>7257</v>
      </c>
      <c r="M33">
        <v>4913</v>
      </c>
      <c r="N33">
        <v>5862</v>
      </c>
      <c r="O33">
        <v>3796</v>
      </c>
      <c r="P33">
        <v>12170</v>
      </c>
      <c r="Q33">
        <v>9658</v>
      </c>
      <c r="R33">
        <v>0</v>
      </c>
      <c r="S33">
        <v>21828</v>
      </c>
      <c r="T33">
        <v>56607</v>
      </c>
      <c r="U33">
        <v>4739</v>
      </c>
      <c r="V33">
        <v>4794</v>
      </c>
      <c r="W33">
        <v>2090</v>
      </c>
      <c r="X33">
        <v>13916</v>
      </c>
      <c r="Y33">
        <v>13</v>
      </c>
      <c r="Z33">
        <v>7406</v>
      </c>
      <c r="AA33">
        <v>13</v>
      </c>
      <c r="AB33">
        <v>1281</v>
      </c>
      <c r="AC33">
        <v>527</v>
      </c>
      <c r="AD33">
        <v>1655</v>
      </c>
      <c r="AE33">
        <v>7556</v>
      </c>
      <c r="AF33">
        <v>84.88</v>
      </c>
      <c r="AG33">
        <v>1476</v>
      </c>
      <c r="AH33">
        <v>6926</v>
      </c>
      <c r="AI33">
        <v>86.2</v>
      </c>
      <c r="AJ33">
        <v>93.5</v>
      </c>
      <c r="AK33">
        <v>26889</v>
      </c>
      <c r="AL33">
        <v>20638</v>
      </c>
      <c r="AM33">
        <v>0</v>
      </c>
      <c r="AN33">
        <v>47593</v>
      </c>
      <c r="AO33">
        <v>14566</v>
      </c>
      <c r="AP33">
        <v>13786</v>
      </c>
      <c r="AQ33">
        <v>0</v>
      </c>
      <c r="AR33">
        <v>28395</v>
      </c>
      <c r="AS33">
        <v>4455</v>
      </c>
      <c r="AT33">
        <v>0</v>
      </c>
      <c r="AU33">
        <v>3838</v>
      </c>
      <c r="AV33">
        <v>0</v>
      </c>
      <c r="AW33">
        <v>0</v>
      </c>
      <c r="AX33">
        <v>0</v>
      </c>
      <c r="AY33">
        <v>8303</v>
      </c>
      <c r="AZ33" t="s">
        <v>221</v>
      </c>
      <c r="BA33" t="s">
        <v>181</v>
      </c>
      <c r="BB33" t="s">
        <v>231</v>
      </c>
      <c r="BC33">
        <v>50</v>
      </c>
      <c r="BD33" t="s">
        <v>181</v>
      </c>
      <c r="BE33">
        <v>666</v>
      </c>
      <c r="BF33">
        <v>595</v>
      </c>
      <c r="BG33">
        <v>4245</v>
      </c>
      <c r="BH33">
        <v>2001</v>
      </c>
      <c r="BI33">
        <v>1266</v>
      </c>
      <c r="BJ33">
        <v>16</v>
      </c>
      <c r="BK33">
        <v>50</v>
      </c>
      <c r="BL33">
        <v>50</v>
      </c>
      <c r="BM33">
        <v>21</v>
      </c>
      <c r="BN33">
        <v>12254</v>
      </c>
      <c r="BO33">
        <v>29704</v>
      </c>
      <c r="BP33">
        <v>30594</v>
      </c>
      <c r="BQ33" t="s">
        <v>231</v>
      </c>
      <c r="BR33" t="s">
        <v>231</v>
      </c>
      <c r="BS33" t="s">
        <v>231</v>
      </c>
      <c r="BT33">
        <v>219735132</v>
      </c>
      <c r="BU33">
        <v>22369877</v>
      </c>
      <c r="BV33">
        <v>20707</v>
      </c>
      <c r="BW33">
        <v>14643</v>
      </c>
      <c r="BX33">
        <v>13701</v>
      </c>
      <c r="BY33">
        <v>71</v>
      </c>
      <c r="BZ33">
        <v>17443</v>
      </c>
      <c r="CA33">
        <v>3749</v>
      </c>
      <c r="CB33">
        <v>5997</v>
      </c>
      <c r="CC33">
        <v>44</v>
      </c>
      <c r="CD33">
        <v>23662</v>
      </c>
      <c r="CE33">
        <v>92</v>
      </c>
      <c r="CF33">
        <v>6749</v>
      </c>
      <c r="CG33" t="s">
        <v>238</v>
      </c>
    </row>
    <row r="34" spans="1:85" x14ac:dyDescent="0.3">
      <c r="A34" t="s">
        <v>112</v>
      </c>
      <c r="B34" t="s">
        <v>22</v>
      </c>
      <c r="C34" t="s">
        <v>86</v>
      </c>
      <c r="D34">
        <v>17393</v>
      </c>
      <c r="E34">
        <v>560</v>
      </c>
      <c r="F34">
        <v>17201</v>
      </c>
      <c r="G34">
        <v>367</v>
      </c>
      <c r="H34">
        <v>17953</v>
      </c>
      <c r="I34">
        <v>17707</v>
      </c>
      <c r="J34">
        <v>0</v>
      </c>
      <c r="K34">
        <v>35660</v>
      </c>
      <c r="L34">
        <v>3877</v>
      </c>
      <c r="M34">
        <v>2178</v>
      </c>
      <c r="N34">
        <v>3381</v>
      </c>
      <c r="O34">
        <v>1909</v>
      </c>
      <c r="P34">
        <v>6055</v>
      </c>
      <c r="Q34">
        <v>5290</v>
      </c>
      <c r="R34">
        <v>0</v>
      </c>
      <c r="S34">
        <v>11345</v>
      </c>
      <c r="T34">
        <v>47005</v>
      </c>
      <c r="U34">
        <v>1899</v>
      </c>
      <c r="V34">
        <v>2916</v>
      </c>
      <c r="W34">
        <v>1492</v>
      </c>
      <c r="X34">
        <v>24069</v>
      </c>
      <c r="Y34">
        <v>14</v>
      </c>
      <c r="Z34">
        <v>3248</v>
      </c>
      <c r="AA34">
        <v>7</v>
      </c>
      <c r="AB34">
        <v>1833</v>
      </c>
      <c r="AC34">
        <v>182</v>
      </c>
      <c r="AD34">
        <v>1434</v>
      </c>
      <c r="AE34">
        <v>7654</v>
      </c>
      <c r="AF34">
        <v>81.12</v>
      </c>
      <c r="AG34">
        <v>1473</v>
      </c>
      <c r="AH34">
        <v>7843</v>
      </c>
      <c r="AI34">
        <v>80.849999999999994</v>
      </c>
      <c r="AJ34">
        <v>89.86</v>
      </c>
      <c r="AK34">
        <v>23646</v>
      </c>
      <c r="AL34">
        <v>26434</v>
      </c>
      <c r="AM34">
        <v>0</v>
      </c>
      <c r="AN34">
        <v>50080</v>
      </c>
      <c r="AO34">
        <v>19322</v>
      </c>
      <c r="AP34">
        <v>21950</v>
      </c>
      <c r="AQ34">
        <v>0</v>
      </c>
      <c r="AR34">
        <v>41272</v>
      </c>
      <c r="AS34">
        <v>4875</v>
      </c>
      <c r="AT34">
        <v>12</v>
      </c>
      <c r="AU34">
        <v>4834</v>
      </c>
      <c r="AV34">
        <v>15</v>
      </c>
      <c r="AW34">
        <v>0</v>
      </c>
      <c r="AX34">
        <v>0</v>
      </c>
      <c r="AY34">
        <v>9736</v>
      </c>
      <c r="AZ34" t="s">
        <v>221</v>
      </c>
      <c r="BA34" t="s">
        <v>181</v>
      </c>
      <c r="BB34">
        <v>3.76</v>
      </c>
      <c r="BC34">
        <v>65</v>
      </c>
      <c r="BD34" t="s">
        <v>181</v>
      </c>
      <c r="BE34">
        <v>345</v>
      </c>
      <c r="BF34">
        <v>308</v>
      </c>
      <c r="BG34">
        <v>1991</v>
      </c>
      <c r="BH34">
        <v>1347</v>
      </c>
      <c r="BI34">
        <v>653</v>
      </c>
      <c r="BJ34">
        <v>40.29</v>
      </c>
      <c r="BK34">
        <v>34.450000000000003</v>
      </c>
      <c r="BL34">
        <v>65.55</v>
      </c>
      <c r="BM34">
        <v>20</v>
      </c>
      <c r="BN34">
        <v>10012.1</v>
      </c>
      <c r="BO34">
        <v>37685.040000000001</v>
      </c>
      <c r="BP34">
        <v>37685.040000000001</v>
      </c>
      <c r="BQ34">
        <v>312.83999999999997</v>
      </c>
      <c r="BR34">
        <v>1177.6600000000001</v>
      </c>
      <c r="BS34">
        <v>1177.6600000000001</v>
      </c>
      <c r="BT34">
        <v>136254082</v>
      </c>
      <c r="BU34">
        <v>100624104</v>
      </c>
      <c r="BV34">
        <v>20873</v>
      </c>
      <c r="BW34">
        <v>12220</v>
      </c>
      <c r="BX34">
        <v>10305</v>
      </c>
      <c r="BY34">
        <v>66.5</v>
      </c>
      <c r="BZ34">
        <v>13406</v>
      </c>
      <c r="CA34">
        <v>9920</v>
      </c>
      <c r="CB34">
        <v>7717</v>
      </c>
      <c r="CC34">
        <v>39.9</v>
      </c>
      <c r="CD34">
        <v>28449</v>
      </c>
      <c r="CE34">
        <v>579</v>
      </c>
      <c r="CF34">
        <v>11675</v>
      </c>
      <c r="CG34" t="s">
        <v>223</v>
      </c>
    </row>
    <row r="35" spans="1:85" x14ac:dyDescent="0.3">
      <c r="A35" t="s">
        <v>21</v>
      </c>
      <c r="B35" t="s">
        <v>22</v>
      </c>
      <c r="C35" t="s">
        <v>86</v>
      </c>
      <c r="D35">
        <v>20766</v>
      </c>
      <c r="E35">
        <v>904</v>
      </c>
      <c r="F35">
        <v>15376</v>
      </c>
      <c r="G35">
        <v>903</v>
      </c>
      <c r="H35">
        <v>21670</v>
      </c>
      <c r="I35">
        <v>16279</v>
      </c>
      <c r="J35">
        <v>0</v>
      </c>
      <c r="K35">
        <v>37949</v>
      </c>
      <c r="L35">
        <v>3909</v>
      </c>
      <c r="M35">
        <v>3671</v>
      </c>
      <c r="N35">
        <v>2960</v>
      </c>
      <c r="O35">
        <v>2395</v>
      </c>
      <c r="P35">
        <v>7580</v>
      </c>
      <c r="Q35">
        <v>5355</v>
      </c>
      <c r="R35">
        <v>0</v>
      </c>
      <c r="S35">
        <v>12935</v>
      </c>
      <c r="T35">
        <v>50884</v>
      </c>
      <c r="U35">
        <v>4248</v>
      </c>
      <c r="V35">
        <v>2505</v>
      </c>
      <c r="W35">
        <v>946</v>
      </c>
      <c r="X35">
        <v>23047</v>
      </c>
      <c r="Y35">
        <v>28</v>
      </c>
      <c r="Z35">
        <v>4855</v>
      </c>
      <c r="AA35">
        <v>20</v>
      </c>
      <c r="AB35">
        <v>1754</v>
      </c>
      <c r="AC35">
        <v>546</v>
      </c>
      <c r="AD35">
        <v>1193</v>
      </c>
      <c r="AE35">
        <v>7228</v>
      </c>
      <c r="AF35">
        <v>84</v>
      </c>
      <c r="AG35">
        <v>1172</v>
      </c>
      <c r="AH35">
        <v>6853</v>
      </c>
      <c r="AI35">
        <v>83</v>
      </c>
      <c r="AJ35">
        <v>91</v>
      </c>
      <c r="AK35">
        <v>41841</v>
      </c>
      <c r="AL35">
        <v>26468</v>
      </c>
      <c r="AM35">
        <v>0</v>
      </c>
      <c r="AN35">
        <v>68309</v>
      </c>
      <c r="AO35">
        <v>19010</v>
      </c>
      <c r="AP35">
        <v>16985</v>
      </c>
      <c r="AQ35">
        <v>0</v>
      </c>
      <c r="AR35">
        <v>35995</v>
      </c>
      <c r="AS35">
        <v>5128</v>
      </c>
      <c r="AT35">
        <v>15</v>
      </c>
      <c r="AU35">
        <v>4148</v>
      </c>
      <c r="AV35">
        <v>63</v>
      </c>
      <c r="AW35">
        <v>0</v>
      </c>
      <c r="AX35">
        <v>0</v>
      </c>
      <c r="AY35">
        <v>9354</v>
      </c>
      <c r="AZ35" t="s">
        <v>221</v>
      </c>
      <c r="BA35" t="s">
        <v>181</v>
      </c>
      <c r="BB35">
        <v>3.74</v>
      </c>
      <c r="BC35">
        <v>60</v>
      </c>
      <c r="BD35" t="s">
        <v>181</v>
      </c>
      <c r="BE35">
        <v>403</v>
      </c>
      <c r="BF35">
        <v>386</v>
      </c>
      <c r="BG35">
        <v>2937</v>
      </c>
      <c r="BH35">
        <v>1422</v>
      </c>
      <c r="BI35">
        <v>789</v>
      </c>
      <c r="BJ35">
        <v>46.9</v>
      </c>
      <c r="BK35">
        <v>42</v>
      </c>
      <c r="BL35">
        <v>58</v>
      </c>
      <c r="BM35">
        <v>20</v>
      </c>
      <c r="BN35">
        <v>9208</v>
      </c>
      <c r="BO35">
        <v>28010</v>
      </c>
      <c r="BP35">
        <v>30010</v>
      </c>
      <c r="BQ35">
        <v>348</v>
      </c>
      <c r="BR35">
        <v>948</v>
      </c>
      <c r="BS35">
        <v>1018</v>
      </c>
      <c r="BT35">
        <v>117618172</v>
      </c>
      <c r="BU35">
        <v>42103697</v>
      </c>
      <c r="BV35">
        <v>18412</v>
      </c>
      <c r="BW35">
        <v>11507</v>
      </c>
      <c r="BX35">
        <v>9435</v>
      </c>
      <c r="BY35">
        <v>65</v>
      </c>
      <c r="BZ35">
        <v>12378</v>
      </c>
      <c r="CA35">
        <v>2950</v>
      </c>
      <c r="CB35">
        <v>5631</v>
      </c>
      <c r="CC35">
        <v>39</v>
      </c>
      <c r="CD35">
        <v>30861</v>
      </c>
      <c r="CE35">
        <v>0</v>
      </c>
      <c r="CF35" t="s">
        <v>231</v>
      </c>
      <c r="CG35" t="s">
        <v>244</v>
      </c>
    </row>
    <row r="36" spans="1:85" x14ac:dyDescent="0.3">
      <c r="A36" t="s">
        <v>17</v>
      </c>
      <c r="B36" t="s">
        <v>18</v>
      </c>
      <c r="C36" t="s">
        <v>86</v>
      </c>
      <c r="D36">
        <v>13297</v>
      </c>
      <c r="E36">
        <v>775</v>
      </c>
      <c r="F36">
        <v>10695</v>
      </c>
      <c r="G36">
        <v>474</v>
      </c>
      <c r="H36">
        <f>SUM(D36,E36)</f>
        <v>14072</v>
      </c>
      <c r="I36">
        <f>SUM(F36,G36)</f>
        <v>11169</v>
      </c>
      <c r="J36">
        <v>0</v>
      </c>
      <c r="K36">
        <v>25241</v>
      </c>
      <c r="L36">
        <v>1447</v>
      </c>
      <c r="M36">
        <v>898</v>
      </c>
      <c r="N36">
        <v>1582</v>
      </c>
      <c r="O36">
        <v>801</v>
      </c>
      <c r="P36">
        <f>SUM(L36,M36)</f>
        <v>2345</v>
      </c>
      <c r="Q36">
        <f>SUM(N36,O36)</f>
        <v>2383</v>
      </c>
      <c r="R36">
        <v>0</v>
      </c>
      <c r="S36">
        <v>4728</v>
      </c>
      <c r="T36">
        <v>29969</v>
      </c>
      <c r="U36">
        <v>832</v>
      </c>
      <c r="V36">
        <v>1791</v>
      </c>
      <c r="W36">
        <v>665</v>
      </c>
      <c r="X36">
        <v>19393</v>
      </c>
      <c r="Y36">
        <v>42</v>
      </c>
      <c r="Z36">
        <v>1103</v>
      </c>
      <c r="AA36">
        <v>17</v>
      </c>
      <c r="AB36">
        <v>740</v>
      </c>
      <c r="AC36">
        <v>658</v>
      </c>
      <c r="AD36">
        <v>1224</v>
      </c>
      <c r="AE36">
        <v>6142</v>
      </c>
      <c r="AF36">
        <v>74</v>
      </c>
      <c r="AG36">
        <v>1223</v>
      </c>
      <c r="AH36">
        <v>6210</v>
      </c>
      <c r="AI36">
        <v>76</v>
      </c>
      <c r="AJ36">
        <v>85.76</v>
      </c>
      <c r="AK36">
        <v>11596</v>
      </c>
      <c r="AL36">
        <v>10323</v>
      </c>
      <c r="AM36">
        <v>0</v>
      </c>
      <c r="AN36">
        <f>SUM(AK36,AL36,AM36)</f>
        <v>21919</v>
      </c>
      <c r="AO36">
        <v>10388</v>
      </c>
      <c r="AP36">
        <v>9388</v>
      </c>
      <c r="AQ36">
        <v>0</v>
      </c>
      <c r="AR36">
        <f>SUM(AO36,AP36,AQ36)</f>
        <v>19776</v>
      </c>
      <c r="AS36">
        <v>3178</v>
      </c>
      <c r="AT36">
        <v>5</v>
      </c>
      <c r="AU36">
        <v>2535</v>
      </c>
      <c r="AV36">
        <v>10</v>
      </c>
      <c r="AW36">
        <v>0</v>
      </c>
      <c r="AX36">
        <v>0</v>
      </c>
      <c r="AY36">
        <f>SUM(AS36,AT36,AU36,AV36,AW36,AX36)</f>
        <v>5728</v>
      </c>
      <c r="AZ36" t="s">
        <v>221</v>
      </c>
      <c r="BA36" t="s">
        <v>181</v>
      </c>
      <c r="BB36">
        <v>3.7</v>
      </c>
      <c r="BC36">
        <v>40</v>
      </c>
      <c r="BD36" t="s">
        <v>181</v>
      </c>
      <c r="BE36">
        <v>752</v>
      </c>
      <c r="BF36">
        <v>631</v>
      </c>
      <c r="BG36">
        <v>2767</v>
      </c>
      <c r="BH36">
        <v>2235</v>
      </c>
      <c r="BI36">
        <v>1383</v>
      </c>
      <c r="BJ36">
        <v>38</v>
      </c>
      <c r="BK36">
        <v>31</v>
      </c>
      <c r="BL36">
        <v>69</v>
      </c>
      <c r="BM36">
        <v>20</v>
      </c>
      <c r="BN36">
        <v>8678</v>
      </c>
      <c r="BO36">
        <v>25162</v>
      </c>
      <c r="BP36">
        <v>26930</v>
      </c>
      <c r="BQ36">
        <v>363</v>
      </c>
      <c r="BR36">
        <v>1049</v>
      </c>
      <c r="BS36">
        <v>1123</v>
      </c>
      <c r="BT36">
        <v>136405369</v>
      </c>
      <c r="BU36">
        <v>63567133</v>
      </c>
      <c r="BV36">
        <v>19065</v>
      </c>
      <c r="BW36">
        <v>11504</v>
      </c>
      <c r="BX36">
        <v>11416</v>
      </c>
      <c r="BY36">
        <v>77</v>
      </c>
      <c r="BZ36">
        <v>9862</v>
      </c>
      <c r="CA36">
        <v>9904</v>
      </c>
      <c r="CB36">
        <v>4648</v>
      </c>
      <c r="CC36">
        <v>57</v>
      </c>
      <c r="CD36">
        <v>29454</v>
      </c>
      <c r="CE36">
        <v>348</v>
      </c>
      <c r="CF36">
        <v>11572</v>
      </c>
      <c r="CG36" t="s">
        <v>220</v>
      </c>
    </row>
    <row r="37" spans="1:85" x14ac:dyDescent="0.3">
      <c r="A37" t="s">
        <v>110</v>
      </c>
      <c r="B37" t="s">
        <v>18</v>
      </c>
      <c r="C37" t="s">
        <v>86</v>
      </c>
      <c r="D37">
        <v>8778</v>
      </c>
      <c r="E37">
        <v>781</v>
      </c>
      <c r="F37">
        <v>11289</v>
      </c>
      <c r="G37">
        <v>924</v>
      </c>
      <c r="H37">
        <f t="shared" ref="H37:H58" si="0">SUM(D37,E37)</f>
        <v>9559</v>
      </c>
      <c r="I37">
        <f t="shared" ref="I37:I58" si="1">SUM(F37,G37)</f>
        <v>12213</v>
      </c>
      <c r="J37">
        <v>201</v>
      </c>
      <c r="K37">
        <v>21973</v>
      </c>
      <c r="L37">
        <v>2179</v>
      </c>
      <c r="M37">
        <v>1438</v>
      </c>
      <c r="N37">
        <v>2788</v>
      </c>
      <c r="O37">
        <v>1528</v>
      </c>
      <c r="P37">
        <f t="shared" ref="P37:P58" si="2">SUM(L37,M37)</f>
        <v>3617</v>
      </c>
      <c r="Q37">
        <f t="shared" ref="Q37:Q58" si="3">SUM(N37,O37)</f>
        <v>4316</v>
      </c>
      <c r="R37">
        <v>109</v>
      </c>
      <c r="S37">
        <v>8042</v>
      </c>
      <c r="T37">
        <v>30015</v>
      </c>
      <c r="U37">
        <v>415</v>
      </c>
      <c r="V37">
        <v>1947</v>
      </c>
      <c r="W37">
        <v>663</v>
      </c>
      <c r="X37">
        <v>16346</v>
      </c>
      <c r="Y37">
        <v>31</v>
      </c>
      <c r="Z37">
        <v>1063</v>
      </c>
      <c r="AA37">
        <v>15</v>
      </c>
      <c r="AB37">
        <v>822</v>
      </c>
      <c r="AC37">
        <v>671</v>
      </c>
      <c r="AD37">
        <v>1039</v>
      </c>
      <c r="AE37">
        <v>5222</v>
      </c>
      <c r="AF37">
        <v>73.680000000000007</v>
      </c>
      <c r="AG37">
        <v>955</v>
      </c>
      <c r="AH37">
        <v>1731</v>
      </c>
      <c r="AI37">
        <v>73.72</v>
      </c>
      <c r="AJ37">
        <v>88.6</v>
      </c>
      <c r="AK37">
        <v>11278</v>
      </c>
      <c r="AL37">
        <v>14388</v>
      </c>
      <c r="AM37">
        <v>63</v>
      </c>
      <c r="AN37">
        <f>SUM(AK37,AL37,AM37)</f>
        <v>25729</v>
      </c>
      <c r="AO37">
        <v>9789</v>
      </c>
      <c r="AP37">
        <v>12281</v>
      </c>
      <c r="AQ37">
        <v>58</v>
      </c>
      <c r="AR37">
        <f>SUM(AO37,AP37,AQ37)</f>
        <v>22128</v>
      </c>
      <c r="AS37">
        <v>2140</v>
      </c>
      <c r="AT37">
        <v>12</v>
      </c>
      <c r="AU37">
        <v>2977</v>
      </c>
      <c r="AV37">
        <v>9</v>
      </c>
      <c r="AW37">
        <v>40</v>
      </c>
      <c r="AX37">
        <v>0</v>
      </c>
      <c r="AY37">
        <f>SUM(AS37,AT37,AU37,AV37,AW37,AX37)</f>
        <v>5178</v>
      </c>
      <c r="AZ37" t="s">
        <v>221</v>
      </c>
      <c r="BA37" t="s">
        <v>181</v>
      </c>
      <c r="BB37">
        <v>3.82</v>
      </c>
      <c r="BC37">
        <v>55</v>
      </c>
      <c r="BD37" t="s">
        <v>181</v>
      </c>
      <c r="BE37">
        <v>535</v>
      </c>
      <c r="BF37">
        <v>495</v>
      </c>
      <c r="BG37">
        <v>2749</v>
      </c>
      <c r="BH37">
        <v>2000</v>
      </c>
      <c r="BI37">
        <v>1039</v>
      </c>
      <c r="BJ37">
        <v>38</v>
      </c>
      <c r="BK37">
        <v>28</v>
      </c>
      <c r="BL37">
        <v>72</v>
      </c>
      <c r="BM37">
        <v>21</v>
      </c>
      <c r="BN37">
        <v>10964</v>
      </c>
      <c r="BO37">
        <v>32927</v>
      </c>
      <c r="BP37">
        <v>32927</v>
      </c>
      <c r="BQ37">
        <v>363.96</v>
      </c>
      <c r="BR37">
        <v>1278.08</v>
      </c>
      <c r="BS37">
        <v>1278.08</v>
      </c>
      <c r="BT37" s="4">
        <v>78471689</v>
      </c>
      <c r="BU37" s="4">
        <v>42914548</v>
      </c>
      <c r="BV37">
        <v>14222</v>
      </c>
      <c r="BW37">
        <v>9012</v>
      </c>
      <c r="BX37">
        <v>7411</v>
      </c>
      <c r="BY37">
        <v>73</v>
      </c>
      <c r="BZ37">
        <v>10379</v>
      </c>
      <c r="CA37">
        <v>5277</v>
      </c>
      <c r="CB37">
        <v>6363</v>
      </c>
      <c r="CC37">
        <v>50</v>
      </c>
      <c r="CD37">
        <v>28993</v>
      </c>
      <c r="CE37">
        <v>231</v>
      </c>
      <c r="CF37">
        <v>13196</v>
      </c>
      <c r="CG37" t="s">
        <v>265</v>
      </c>
    </row>
    <row r="38" spans="1:85" x14ac:dyDescent="0.3">
      <c r="A38" t="s">
        <v>113</v>
      </c>
      <c r="B38" t="s">
        <v>23</v>
      </c>
      <c r="C38" t="s">
        <v>86</v>
      </c>
      <c r="D38">
        <v>6820</v>
      </c>
      <c r="E38">
        <v>667</v>
      </c>
      <c r="F38">
        <v>6642</v>
      </c>
      <c r="G38">
        <v>917</v>
      </c>
      <c r="H38">
        <f t="shared" si="0"/>
        <v>7487</v>
      </c>
      <c r="I38">
        <f t="shared" si="1"/>
        <v>7559</v>
      </c>
      <c r="J38">
        <v>0</v>
      </c>
      <c r="K38">
        <v>15046</v>
      </c>
      <c r="L38">
        <v>1022</v>
      </c>
      <c r="M38">
        <v>778</v>
      </c>
      <c r="N38">
        <v>1508</v>
      </c>
      <c r="O38">
        <v>1368</v>
      </c>
      <c r="P38">
        <f t="shared" si="2"/>
        <v>1800</v>
      </c>
      <c r="Q38">
        <f t="shared" si="3"/>
        <v>2876</v>
      </c>
      <c r="R38">
        <v>0</v>
      </c>
      <c r="S38">
        <v>4676</v>
      </c>
      <c r="T38">
        <v>19722</v>
      </c>
      <c r="U38">
        <v>332</v>
      </c>
      <c r="V38">
        <v>1283</v>
      </c>
      <c r="W38">
        <v>411</v>
      </c>
      <c r="X38">
        <v>11951</v>
      </c>
      <c r="Y38">
        <v>60</v>
      </c>
      <c r="Z38">
        <v>280</v>
      </c>
      <c r="AA38">
        <v>14</v>
      </c>
      <c r="AB38">
        <v>576</v>
      </c>
      <c r="AC38">
        <v>139</v>
      </c>
      <c r="AD38">
        <v>740</v>
      </c>
      <c r="AE38">
        <v>3527</v>
      </c>
      <c r="AF38">
        <v>68.5</v>
      </c>
      <c r="AG38">
        <v>750</v>
      </c>
      <c r="AH38">
        <v>3556</v>
      </c>
      <c r="AI38">
        <v>68.34</v>
      </c>
      <c r="AJ38">
        <v>86</v>
      </c>
      <c r="AK38">
        <v>4487</v>
      </c>
      <c r="AL38">
        <v>5216</v>
      </c>
      <c r="AM38">
        <v>0</v>
      </c>
      <c r="AN38">
        <v>9703</v>
      </c>
      <c r="AO38">
        <v>4242</v>
      </c>
      <c r="AP38">
        <v>4989</v>
      </c>
      <c r="AQ38">
        <v>0</v>
      </c>
      <c r="AR38">
        <v>9231</v>
      </c>
      <c r="AS38">
        <v>1416</v>
      </c>
      <c r="AT38">
        <v>28</v>
      </c>
      <c r="AU38">
        <v>1423</v>
      </c>
      <c r="AV38">
        <v>41</v>
      </c>
      <c r="AW38">
        <v>0</v>
      </c>
      <c r="AX38">
        <v>0</v>
      </c>
      <c r="AY38">
        <v>2908</v>
      </c>
      <c r="AZ38" t="s">
        <v>221</v>
      </c>
      <c r="BA38" t="s">
        <v>181</v>
      </c>
      <c r="BB38">
        <v>3.79</v>
      </c>
      <c r="BC38">
        <v>40</v>
      </c>
      <c r="BD38" t="s">
        <v>181</v>
      </c>
      <c r="BE38">
        <v>560</v>
      </c>
      <c r="BF38">
        <v>693</v>
      </c>
      <c r="BG38">
        <v>2401</v>
      </c>
      <c r="BH38">
        <v>2056</v>
      </c>
      <c r="BI38">
        <v>1253</v>
      </c>
      <c r="BJ38">
        <v>23</v>
      </c>
      <c r="BK38">
        <v>24</v>
      </c>
      <c r="BL38">
        <v>76</v>
      </c>
      <c r="BM38">
        <v>21</v>
      </c>
      <c r="BN38">
        <v>9489</v>
      </c>
      <c r="BO38">
        <v>25560</v>
      </c>
      <c r="BP38">
        <v>25560</v>
      </c>
      <c r="BQ38">
        <v>316</v>
      </c>
      <c r="BR38">
        <v>852</v>
      </c>
      <c r="BS38">
        <v>852</v>
      </c>
      <c r="BT38">
        <v>41629033</v>
      </c>
      <c r="BU38">
        <v>25660208</v>
      </c>
      <c r="BV38">
        <v>9173</v>
      </c>
      <c r="BW38">
        <v>6322</v>
      </c>
      <c r="BX38">
        <v>3091</v>
      </c>
      <c r="BY38">
        <v>75</v>
      </c>
      <c r="BZ38">
        <v>5554</v>
      </c>
      <c r="CA38">
        <v>4531</v>
      </c>
      <c r="CB38">
        <v>4470</v>
      </c>
      <c r="CC38">
        <v>51</v>
      </c>
      <c r="CD38">
        <v>25521</v>
      </c>
      <c r="CE38">
        <v>0</v>
      </c>
      <c r="CF38" t="s">
        <v>231</v>
      </c>
      <c r="CG38" t="s">
        <v>220</v>
      </c>
    </row>
    <row r="39" spans="1:85" x14ac:dyDescent="0.3">
      <c r="A39" t="s">
        <v>28</v>
      </c>
      <c r="B39" t="s">
        <v>23</v>
      </c>
      <c r="C39" t="s">
        <v>86</v>
      </c>
      <c r="D39">
        <v>7829</v>
      </c>
      <c r="E39">
        <v>813</v>
      </c>
      <c r="F39">
        <v>8933</v>
      </c>
      <c r="G39">
        <v>1326</v>
      </c>
      <c r="H39">
        <f t="shared" si="0"/>
        <v>8642</v>
      </c>
      <c r="I39">
        <f t="shared" si="1"/>
        <v>10259</v>
      </c>
      <c r="J39">
        <v>0</v>
      </c>
      <c r="K39">
        <v>19241</v>
      </c>
      <c r="L39">
        <v>2396</v>
      </c>
      <c r="M39">
        <v>759</v>
      </c>
      <c r="N39">
        <v>3109</v>
      </c>
      <c r="O39">
        <v>1203</v>
      </c>
      <c r="P39">
        <f t="shared" si="2"/>
        <v>3155</v>
      </c>
      <c r="Q39">
        <f t="shared" si="3"/>
        <v>4312</v>
      </c>
      <c r="S39">
        <v>7467</v>
      </c>
      <c r="T39">
        <v>26708</v>
      </c>
      <c r="U39">
        <v>791</v>
      </c>
      <c r="V39">
        <v>1882</v>
      </c>
      <c r="W39">
        <v>811</v>
      </c>
      <c r="X39">
        <v>13278</v>
      </c>
      <c r="Y39">
        <v>97</v>
      </c>
      <c r="Z39">
        <v>1157</v>
      </c>
      <c r="AA39">
        <v>16</v>
      </c>
      <c r="AB39">
        <v>1085</v>
      </c>
      <c r="AC39">
        <v>124</v>
      </c>
      <c r="AD39">
        <v>968</v>
      </c>
      <c r="AE39">
        <v>4130</v>
      </c>
      <c r="AF39">
        <v>67</v>
      </c>
      <c r="AG39" t="s">
        <v>231</v>
      </c>
      <c r="AH39" t="s">
        <v>231</v>
      </c>
      <c r="AI39" t="s">
        <v>231</v>
      </c>
      <c r="AJ39">
        <v>85</v>
      </c>
      <c r="AK39">
        <v>7271</v>
      </c>
      <c r="AL39">
        <v>8933</v>
      </c>
      <c r="AM39">
        <v>0</v>
      </c>
      <c r="AN39">
        <v>16204</v>
      </c>
      <c r="AO39">
        <v>6102</v>
      </c>
      <c r="AP39">
        <v>8132</v>
      </c>
      <c r="AQ39">
        <v>0</v>
      </c>
      <c r="AR39">
        <v>14234</v>
      </c>
      <c r="AS39">
        <v>1943</v>
      </c>
      <c r="AT39">
        <v>39</v>
      </c>
      <c r="AU39">
        <v>2428</v>
      </c>
      <c r="AV39">
        <v>47</v>
      </c>
      <c r="AW39">
        <v>0</v>
      </c>
      <c r="AX39">
        <v>0</v>
      </c>
      <c r="AY39">
        <v>4457</v>
      </c>
      <c r="AZ39" t="s">
        <v>221</v>
      </c>
      <c r="BA39" t="s">
        <v>181</v>
      </c>
      <c r="BB39">
        <v>3.66</v>
      </c>
      <c r="BC39">
        <v>40</v>
      </c>
      <c r="BD39" t="s">
        <v>181</v>
      </c>
      <c r="BE39">
        <v>512</v>
      </c>
      <c r="BF39">
        <v>529</v>
      </c>
      <c r="BG39">
        <v>1899</v>
      </c>
      <c r="BH39">
        <v>1639</v>
      </c>
      <c r="BI39">
        <v>1041</v>
      </c>
      <c r="BJ39">
        <v>32</v>
      </c>
      <c r="BK39">
        <v>25</v>
      </c>
      <c r="BL39">
        <v>75</v>
      </c>
      <c r="BM39">
        <v>21</v>
      </c>
      <c r="BN39">
        <v>10092</v>
      </c>
      <c r="BO39">
        <v>26960</v>
      </c>
      <c r="BP39">
        <v>26960</v>
      </c>
      <c r="BQ39">
        <v>421.5</v>
      </c>
      <c r="BR39">
        <v>983.75</v>
      </c>
      <c r="BS39">
        <v>983.75</v>
      </c>
      <c r="BT39" s="4">
        <v>60831886</v>
      </c>
      <c r="BU39" s="4">
        <v>49055584</v>
      </c>
      <c r="BV39">
        <v>11240</v>
      </c>
      <c r="BW39">
        <v>7072</v>
      </c>
      <c r="BX39">
        <v>6119</v>
      </c>
      <c r="BY39">
        <v>75.8</v>
      </c>
      <c r="BZ39">
        <v>9455</v>
      </c>
      <c r="CA39">
        <v>5022</v>
      </c>
      <c r="CB39">
        <v>7966</v>
      </c>
      <c r="CC39">
        <v>49.6</v>
      </c>
      <c r="CD39">
        <v>28493</v>
      </c>
      <c r="CE39">
        <v>313</v>
      </c>
      <c r="CF39">
        <v>11276</v>
      </c>
      <c r="CG39" t="s">
        <v>223</v>
      </c>
    </row>
    <row r="40" spans="1:85" x14ac:dyDescent="0.3">
      <c r="A40" t="s">
        <v>24</v>
      </c>
      <c r="B40" t="s">
        <v>25</v>
      </c>
      <c r="C40" t="s">
        <v>86</v>
      </c>
      <c r="D40">
        <v>8747</v>
      </c>
      <c r="E40">
        <v>836</v>
      </c>
      <c r="F40">
        <v>12043</v>
      </c>
      <c r="G40">
        <v>1109</v>
      </c>
      <c r="H40">
        <f t="shared" si="0"/>
        <v>9583</v>
      </c>
      <c r="I40">
        <f t="shared" si="1"/>
        <v>13152</v>
      </c>
      <c r="J40">
        <v>0</v>
      </c>
      <c r="K40">
        <v>22735</v>
      </c>
      <c r="L40">
        <v>2568</v>
      </c>
      <c r="M40">
        <v>572</v>
      </c>
      <c r="N40">
        <v>4262</v>
      </c>
      <c r="O40">
        <v>1410</v>
      </c>
      <c r="P40">
        <f t="shared" si="2"/>
        <v>3140</v>
      </c>
      <c r="Q40">
        <f t="shared" si="3"/>
        <v>5672</v>
      </c>
      <c r="R40">
        <v>0</v>
      </c>
      <c r="S40">
        <v>8812</v>
      </c>
      <c r="T40">
        <v>31547</v>
      </c>
      <c r="U40">
        <v>385</v>
      </c>
      <c r="V40">
        <v>1404</v>
      </c>
      <c r="W40">
        <v>1529</v>
      </c>
      <c r="X40">
        <v>17250</v>
      </c>
      <c r="Y40">
        <v>42</v>
      </c>
      <c r="Z40">
        <v>814</v>
      </c>
      <c r="AA40">
        <v>17</v>
      </c>
      <c r="AB40">
        <v>939</v>
      </c>
      <c r="AC40">
        <v>355</v>
      </c>
      <c r="AD40">
        <v>1215</v>
      </c>
      <c r="AE40">
        <v>5010</v>
      </c>
      <c r="AF40">
        <v>68.510000000000005</v>
      </c>
      <c r="AG40">
        <v>1218</v>
      </c>
      <c r="AH40">
        <v>5118</v>
      </c>
      <c r="AI40">
        <v>67.849999999999994</v>
      </c>
      <c r="AJ40">
        <v>84.5</v>
      </c>
      <c r="AK40">
        <v>8810</v>
      </c>
      <c r="AL40">
        <v>13113</v>
      </c>
      <c r="AM40">
        <v>0</v>
      </c>
      <c r="AN40">
        <v>22109</v>
      </c>
      <c r="AO40">
        <v>8211</v>
      </c>
      <c r="AP40">
        <v>12599</v>
      </c>
      <c r="AQ40">
        <v>0</v>
      </c>
      <c r="AR40">
        <v>20979</v>
      </c>
      <c r="AS40">
        <v>2323</v>
      </c>
      <c r="AT40">
        <v>39</v>
      </c>
      <c r="AU40">
        <v>3636</v>
      </c>
      <c r="AV40">
        <v>48</v>
      </c>
      <c r="AW40">
        <v>0</v>
      </c>
      <c r="AX40">
        <v>0</v>
      </c>
      <c r="AY40">
        <v>6061</v>
      </c>
      <c r="AZ40" t="s">
        <v>221</v>
      </c>
      <c r="BA40" t="s">
        <v>181</v>
      </c>
      <c r="BB40">
        <v>3.61</v>
      </c>
      <c r="BC40">
        <v>50</v>
      </c>
      <c r="BD40" t="s">
        <v>181</v>
      </c>
      <c r="BE40">
        <v>420</v>
      </c>
      <c r="BF40">
        <v>500</v>
      </c>
      <c r="BG40">
        <v>2028</v>
      </c>
      <c r="BH40">
        <v>1634</v>
      </c>
      <c r="BI40">
        <v>925</v>
      </c>
      <c r="BJ40">
        <v>31.1</v>
      </c>
      <c r="BK40">
        <v>32.9</v>
      </c>
      <c r="BL40">
        <v>67.099999999999994</v>
      </c>
      <c r="BM40">
        <v>20.7</v>
      </c>
      <c r="BN40">
        <v>11849</v>
      </c>
      <c r="BO40">
        <v>32043</v>
      </c>
      <c r="BP40">
        <v>32043</v>
      </c>
      <c r="BQ40">
        <v>494.5</v>
      </c>
      <c r="BR40">
        <v>1335.5</v>
      </c>
      <c r="BS40">
        <v>1335.5</v>
      </c>
      <c r="BT40">
        <v>200045252</v>
      </c>
      <c r="BU40">
        <v>0</v>
      </c>
      <c r="BV40">
        <v>13521</v>
      </c>
      <c r="BW40">
        <v>9594</v>
      </c>
      <c r="BX40">
        <v>4422</v>
      </c>
      <c r="BY40">
        <v>56.5</v>
      </c>
      <c r="BZ40">
        <v>7084</v>
      </c>
      <c r="CA40">
        <v>6259</v>
      </c>
      <c r="CB40">
        <v>9338</v>
      </c>
      <c r="CC40">
        <v>49.4</v>
      </c>
      <c r="CD40">
        <v>33788</v>
      </c>
      <c r="CE40">
        <v>280</v>
      </c>
      <c r="CF40">
        <v>17936</v>
      </c>
      <c r="CG40" t="s">
        <v>223</v>
      </c>
    </row>
    <row r="41" spans="1:85" x14ac:dyDescent="0.3">
      <c r="A41" t="s">
        <v>114</v>
      </c>
      <c r="B41" t="s">
        <v>25</v>
      </c>
      <c r="C41" t="s">
        <v>86</v>
      </c>
      <c r="D41">
        <v>5009</v>
      </c>
      <c r="E41">
        <v>1898</v>
      </c>
      <c r="F41">
        <v>6327</v>
      </c>
      <c r="G41">
        <v>2687</v>
      </c>
      <c r="H41">
        <f t="shared" si="0"/>
        <v>6907</v>
      </c>
      <c r="I41">
        <f t="shared" si="1"/>
        <v>9014</v>
      </c>
      <c r="J41">
        <v>0</v>
      </c>
      <c r="K41">
        <v>15921</v>
      </c>
      <c r="L41">
        <v>1853</v>
      </c>
      <c r="M41">
        <v>903</v>
      </c>
      <c r="N41">
        <v>2311</v>
      </c>
      <c r="O41">
        <v>1029</v>
      </c>
      <c r="P41">
        <f t="shared" si="2"/>
        <v>2756</v>
      </c>
      <c r="Q41">
        <f t="shared" si="3"/>
        <v>3340</v>
      </c>
      <c r="R41">
        <v>0</v>
      </c>
      <c r="S41">
        <v>6096</v>
      </c>
      <c r="T41">
        <v>22017</v>
      </c>
      <c r="U41">
        <v>215</v>
      </c>
      <c r="V41">
        <v>1163</v>
      </c>
      <c r="W41">
        <v>2438</v>
      </c>
      <c r="X41">
        <v>10182</v>
      </c>
      <c r="Y41">
        <v>23</v>
      </c>
      <c r="Z41">
        <v>900</v>
      </c>
      <c r="AA41">
        <v>8</v>
      </c>
      <c r="AB41">
        <v>946</v>
      </c>
      <c r="AC41">
        <v>46</v>
      </c>
      <c r="AD41">
        <v>824</v>
      </c>
      <c r="AE41">
        <v>2744</v>
      </c>
      <c r="AF41">
        <v>62.2</v>
      </c>
      <c r="AG41" t="s">
        <v>231</v>
      </c>
      <c r="AH41" t="s">
        <v>231</v>
      </c>
      <c r="AI41" t="s">
        <v>231</v>
      </c>
      <c r="AJ41">
        <v>78.3</v>
      </c>
      <c r="AK41">
        <v>6618</v>
      </c>
      <c r="AL41">
        <v>9201</v>
      </c>
      <c r="AM41">
        <v>0</v>
      </c>
      <c r="AN41">
        <v>15819</v>
      </c>
      <c r="AO41">
        <v>5348</v>
      </c>
      <c r="AP41">
        <v>7343</v>
      </c>
      <c r="AQ41">
        <v>0</v>
      </c>
      <c r="AR41">
        <v>12691</v>
      </c>
      <c r="AS41">
        <v>1191</v>
      </c>
      <c r="AT41">
        <v>109</v>
      </c>
      <c r="AU41">
        <v>1515</v>
      </c>
      <c r="AV41">
        <v>116</v>
      </c>
      <c r="AW41">
        <v>0</v>
      </c>
      <c r="AX41">
        <v>0</v>
      </c>
      <c r="AY41">
        <v>2931</v>
      </c>
      <c r="AZ41" t="s">
        <v>221</v>
      </c>
      <c r="BA41" t="s">
        <v>181</v>
      </c>
      <c r="BB41">
        <v>3.64</v>
      </c>
      <c r="BC41">
        <v>50</v>
      </c>
      <c r="BD41" t="s">
        <v>181</v>
      </c>
      <c r="BE41">
        <v>377</v>
      </c>
      <c r="BF41">
        <v>583</v>
      </c>
      <c r="BG41">
        <v>2800</v>
      </c>
      <c r="BH41">
        <v>1874</v>
      </c>
      <c r="BI41">
        <v>960</v>
      </c>
      <c r="BJ41">
        <v>21.9</v>
      </c>
      <c r="BK41">
        <v>34.6</v>
      </c>
      <c r="BL41">
        <v>65.400000000000006</v>
      </c>
      <c r="BM41">
        <v>22.1</v>
      </c>
      <c r="BN41" t="s">
        <v>231</v>
      </c>
      <c r="BO41" t="s">
        <v>231</v>
      </c>
      <c r="BP41" t="s">
        <v>231</v>
      </c>
      <c r="BQ41" t="s">
        <v>231</v>
      </c>
      <c r="BR41" t="s">
        <v>231</v>
      </c>
      <c r="BS41" t="s">
        <v>231</v>
      </c>
      <c r="BT41">
        <v>80559585</v>
      </c>
      <c r="BU41">
        <v>38742144</v>
      </c>
      <c r="BV41">
        <v>8242</v>
      </c>
      <c r="BW41">
        <v>6623</v>
      </c>
      <c r="BX41">
        <v>6312</v>
      </c>
      <c r="BY41">
        <v>61</v>
      </c>
      <c r="BZ41">
        <v>12692</v>
      </c>
      <c r="CA41">
        <v>2051</v>
      </c>
      <c r="CB41">
        <v>9584</v>
      </c>
      <c r="CC41">
        <v>50</v>
      </c>
      <c r="CD41">
        <v>26252</v>
      </c>
      <c r="CE41">
        <v>0</v>
      </c>
      <c r="CF41" t="s">
        <v>231</v>
      </c>
      <c r="CG41" t="s">
        <v>266</v>
      </c>
    </row>
    <row r="42" spans="1:85" x14ac:dyDescent="0.3">
      <c r="A42" t="s">
        <v>26</v>
      </c>
      <c r="B42" t="s">
        <v>27</v>
      </c>
      <c r="C42" t="s">
        <v>86</v>
      </c>
      <c r="D42">
        <v>11924</v>
      </c>
      <c r="E42">
        <v>1972</v>
      </c>
      <c r="F42">
        <v>14592</v>
      </c>
      <c r="G42">
        <v>2464</v>
      </c>
      <c r="H42">
        <f t="shared" si="0"/>
        <v>13896</v>
      </c>
      <c r="I42">
        <f t="shared" si="1"/>
        <v>17056</v>
      </c>
      <c r="J42" t="s">
        <v>231</v>
      </c>
      <c r="K42">
        <v>30952</v>
      </c>
      <c r="L42">
        <v>1763</v>
      </c>
      <c r="M42">
        <v>736</v>
      </c>
      <c r="N42">
        <v>2793</v>
      </c>
      <c r="O42">
        <v>1106</v>
      </c>
      <c r="P42">
        <f t="shared" si="2"/>
        <v>2499</v>
      </c>
      <c r="Q42">
        <f t="shared" si="3"/>
        <v>3899</v>
      </c>
      <c r="R42">
        <v>0</v>
      </c>
      <c r="S42">
        <v>6398</v>
      </c>
      <c r="T42">
        <v>37350</v>
      </c>
      <c r="U42">
        <v>506</v>
      </c>
      <c r="V42">
        <v>2768</v>
      </c>
      <c r="W42">
        <v>5399</v>
      </c>
      <c r="X42">
        <v>19404</v>
      </c>
      <c r="Y42">
        <v>166</v>
      </c>
      <c r="Z42">
        <v>1508</v>
      </c>
      <c r="AA42">
        <v>26</v>
      </c>
      <c r="AB42">
        <v>894</v>
      </c>
      <c r="AC42">
        <v>281</v>
      </c>
      <c r="AD42">
        <v>1265</v>
      </c>
      <c r="AE42">
        <v>5470</v>
      </c>
      <c r="AF42">
        <v>69.8</v>
      </c>
      <c r="AG42">
        <v>1316</v>
      </c>
      <c r="AH42">
        <v>5619</v>
      </c>
      <c r="AI42">
        <v>69</v>
      </c>
      <c r="AJ42">
        <v>83.5</v>
      </c>
      <c r="AK42">
        <v>15321</v>
      </c>
      <c r="AL42">
        <v>23532</v>
      </c>
      <c r="AM42">
        <v>0</v>
      </c>
      <c r="AN42">
        <f>SUM(AK42,AL42,AM42)</f>
        <v>38853</v>
      </c>
      <c r="AO42">
        <v>11170</v>
      </c>
      <c r="AP42">
        <v>18249</v>
      </c>
      <c r="AQ42">
        <v>0</v>
      </c>
      <c r="AR42">
        <f>SUM(AO42,AP42,AQ42)</f>
        <v>29419</v>
      </c>
      <c r="AS42">
        <v>3067</v>
      </c>
      <c r="AT42">
        <v>16</v>
      </c>
      <c r="AU42">
        <v>4300</v>
      </c>
      <c r="AV42">
        <v>18</v>
      </c>
      <c r="AW42">
        <v>0</v>
      </c>
      <c r="AX42">
        <v>0</v>
      </c>
      <c r="AY42">
        <f>SUM(AS42,AT42,AU42,AV42,AW42,AX42)</f>
        <v>7401</v>
      </c>
      <c r="AZ42" t="s">
        <v>221</v>
      </c>
      <c r="BA42" t="s">
        <v>181</v>
      </c>
      <c r="BB42">
        <v>3.77</v>
      </c>
      <c r="BC42">
        <v>50</v>
      </c>
      <c r="BD42" t="s">
        <v>181</v>
      </c>
      <c r="BE42">
        <v>489</v>
      </c>
      <c r="BF42">
        <v>509</v>
      </c>
      <c r="BG42">
        <v>3915</v>
      </c>
      <c r="BH42">
        <v>2532</v>
      </c>
      <c r="BI42">
        <v>998</v>
      </c>
      <c r="BJ42">
        <v>28</v>
      </c>
      <c r="BK42">
        <v>30</v>
      </c>
      <c r="BL42">
        <v>70</v>
      </c>
      <c r="BM42">
        <v>21</v>
      </c>
      <c r="BN42">
        <v>8038</v>
      </c>
      <c r="BO42">
        <v>24715</v>
      </c>
      <c r="BP42">
        <v>24715</v>
      </c>
      <c r="BQ42" t="s">
        <v>231</v>
      </c>
      <c r="BR42" t="s">
        <v>231</v>
      </c>
      <c r="BS42" t="s">
        <v>231</v>
      </c>
      <c r="BT42">
        <v>173237554</v>
      </c>
      <c r="BU42">
        <v>96271469</v>
      </c>
      <c r="BV42">
        <v>19218</v>
      </c>
      <c r="BW42">
        <v>13654</v>
      </c>
      <c r="BX42">
        <v>12750</v>
      </c>
      <c r="BY42">
        <v>55.3</v>
      </c>
      <c r="BZ42">
        <v>13577</v>
      </c>
      <c r="CA42">
        <v>5317</v>
      </c>
      <c r="CB42">
        <v>6567</v>
      </c>
      <c r="CC42">
        <v>42</v>
      </c>
      <c r="CD42">
        <v>24784</v>
      </c>
      <c r="CE42">
        <v>82</v>
      </c>
      <c r="CF42">
        <v>13249</v>
      </c>
      <c r="CG42" t="s">
        <v>217</v>
      </c>
    </row>
    <row r="43" spans="1:85" x14ac:dyDescent="0.3">
      <c r="A43" t="s">
        <v>115</v>
      </c>
      <c r="B43" t="s">
        <v>27</v>
      </c>
      <c r="C43" t="s">
        <v>86</v>
      </c>
      <c r="D43">
        <v>4499</v>
      </c>
      <c r="E43">
        <v>965</v>
      </c>
      <c r="F43">
        <v>6099</v>
      </c>
      <c r="G43">
        <v>1387</v>
      </c>
      <c r="H43">
        <f t="shared" si="0"/>
        <v>5464</v>
      </c>
      <c r="I43">
        <f t="shared" si="1"/>
        <v>7486</v>
      </c>
      <c r="J43">
        <v>0</v>
      </c>
      <c r="K43">
        <v>12950</v>
      </c>
      <c r="L43">
        <v>518</v>
      </c>
      <c r="M43">
        <v>487</v>
      </c>
      <c r="N43">
        <v>575</v>
      </c>
      <c r="O43">
        <v>689</v>
      </c>
      <c r="P43">
        <f t="shared" si="2"/>
        <v>1005</v>
      </c>
      <c r="Q43">
        <f t="shared" si="3"/>
        <v>1264</v>
      </c>
      <c r="R43">
        <v>0</v>
      </c>
      <c r="S43">
        <v>2269</v>
      </c>
      <c r="T43">
        <v>15219</v>
      </c>
      <c r="U43">
        <v>100</v>
      </c>
      <c r="V43">
        <v>699</v>
      </c>
      <c r="W43">
        <v>3097</v>
      </c>
      <c r="X43">
        <v>7811</v>
      </c>
      <c r="Y43">
        <v>49</v>
      </c>
      <c r="Z43">
        <v>323</v>
      </c>
      <c r="AA43">
        <v>13</v>
      </c>
      <c r="AB43">
        <v>506</v>
      </c>
      <c r="AC43">
        <v>352</v>
      </c>
      <c r="AD43">
        <v>1113</v>
      </c>
      <c r="AE43">
        <v>3015</v>
      </c>
      <c r="AF43">
        <v>51.1</v>
      </c>
      <c r="AG43">
        <v>1167</v>
      </c>
      <c r="AH43">
        <v>3151</v>
      </c>
      <c r="AI43">
        <v>50.1</v>
      </c>
      <c r="AJ43">
        <v>70</v>
      </c>
      <c r="AK43">
        <v>4316</v>
      </c>
      <c r="AL43">
        <v>7436</v>
      </c>
      <c r="AM43">
        <v>0</v>
      </c>
      <c r="AN43">
        <v>11752</v>
      </c>
      <c r="AO43">
        <v>3151</v>
      </c>
      <c r="AP43">
        <v>5611</v>
      </c>
      <c r="AQ43">
        <v>0</v>
      </c>
      <c r="AR43">
        <v>8762</v>
      </c>
      <c r="AS43">
        <v>1188</v>
      </c>
      <c r="AT43">
        <v>12</v>
      </c>
      <c r="AU43">
        <v>1672</v>
      </c>
      <c r="AV43">
        <v>13</v>
      </c>
      <c r="AW43">
        <v>0</v>
      </c>
      <c r="AX43">
        <v>0</v>
      </c>
      <c r="AY43">
        <v>2885</v>
      </c>
      <c r="AZ43" t="s">
        <v>221</v>
      </c>
      <c r="BA43" t="s">
        <v>181</v>
      </c>
      <c r="BB43">
        <v>3.41</v>
      </c>
      <c r="BC43">
        <v>25</v>
      </c>
      <c r="BD43" t="s">
        <v>231</v>
      </c>
      <c r="BE43">
        <v>218</v>
      </c>
      <c r="BF43">
        <v>399</v>
      </c>
      <c r="BG43">
        <v>2271</v>
      </c>
      <c r="BH43">
        <v>1094</v>
      </c>
      <c r="BI43">
        <v>617</v>
      </c>
      <c r="BJ43">
        <v>5</v>
      </c>
      <c r="BK43">
        <v>27</v>
      </c>
      <c r="BL43">
        <v>73</v>
      </c>
      <c r="BM43">
        <v>21</v>
      </c>
      <c r="BN43">
        <v>5407</v>
      </c>
      <c r="BO43">
        <v>19135</v>
      </c>
      <c r="BP43">
        <v>19135</v>
      </c>
      <c r="BQ43">
        <v>433</v>
      </c>
      <c r="BR43">
        <v>1005</v>
      </c>
      <c r="BS43">
        <v>1005</v>
      </c>
      <c r="BT43">
        <v>63454789.229999997</v>
      </c>
      <c r="BU43">
        <v>25301655.649999999</v>
      </c>
      <c r="BV43">
        <v>9147</v>
      </c>
      <c r="BW43">
        <v>6886</v>
      </c>
      <c r="BX43">
        <v>6395</v>
      </c>
      <c r="BY43">
        <v>57</v>
      </c>
      <c r="BZ43">
        <v>9487</v>
      </c>
      <c r="CA43">
        <v>1604</v>
      </c>
      <c r="CB43">
        <v>4373</v>
      </c>
      <c r="CC43" t="s">
        <v>231</v>
      </c>
      <c r="CD43" t="s">
        <v>231</v>
      </c>
      <c r="CE43">
        <v>94</v>
      </c>
      <c r="CF43">
        <v>22909</v>
      </c>
      <c r="CG43" t="s">
        <v>220</v>
      </c>
    </row>
    <row r="44" spans="1:85" x14ac:dyDescent="0.3">
      <c r="A44" t="s">
        <v>32</v>
      </c>
      <c r="B44" t="s">
        <v>33</v>
      </c>
      <c r="C44" t="s">
        <v>86</v>
      </c>
      <c r="D44">
        <v>3808</v>
      </c>
      <c r="E44">
        <v>905</v>
      </c>
      <c r="F44">
        <v>3557</v>
      </c>
      <c r="G44">
        <v>844</v>
      </c>
      <c r="H44">
        <f t="shared" si="0"/>
        <v>4713</v>
      </c>
      <c r="I44">
        <f t="shared" si="1"/>
        <v>4401</v>
      </c>
      <c r="J44">
        <v>0</v>
      </c>
      <c r="K44">
        <v>9114</v>
      </c>
      <c r="L44">
        <v>295</v>
      </c>
      <c r="M44">
        <v>629</v>
      </c>
      <c r="N44">
        <v>450</v>
      </c>
      <c r="O44">
        <v>1083</v>
      </c>
      <c r="P44">
        <f t="shared" si="2"/>
        <v>924</v>
      </c>
      <c r="Q44">
        <f t="shared" si="3"/>
        <v>1533</v>
      </c>
      <c r="R44">
        <v>0</v>
      </c>
      <c r="S44">
        <v>2457</v>
      </c>
      <c r="T44">
        <v>11571</v>
      </c>
      <c r="U44">
        <v>208</v>
      </c>
      <c r="V44">
        <v>440</v>
      </c>
      <c r="W44">
        <v>153</v>
      </c>
      <c r="X44">
        <v>7521</v>
      </c>
      <c r="Y44">
        <v>62</v>
      </c>
      <c r="Z44">
        <v>155</v>
      </c>
      <c r="AA44">
        <v>3</v>
      </c>
      <c r="AB44">
        <v>328</v>
      </c>
      <c r="AC44">
        <v>244</v>
      </c>
      <c r="AD44">
        <v>626</v>
      </c>
      <c r="AE44">
        <v>2192</v>
      </c>
      <c r="AF44">
        <v>56.6</v>
      </c>
      <c r="AG44">
        <v>725</v>
      </c>
      <c r="AH44">
        <v>2012</v>
      </c>
      <c r="AI44">
        <v>58.5</v>
      </c>
      <c r="AJ44">
        <v>75.2</v>
      </c>
      <c r="AK44">
        <v>6435</v>
      </c>
      <c r="AL44">
        <v>8012</v>
      </c>
      <c r="AM44">
        <v>0</v>
      </c>
      <c r="AN44">
        <f>SUM(AK44,AL44,AM44)</f>
        <v>14447</v>
      </c>
      <c r="AO44">
        <v>6015</v>
      </c>
      <c r="AP44">
        <v>7589</v>
      </c>
      <c r="AQ44">
        <v>0</v>
      </c>
      <c r="AR44">
        <f>SUM(AO44,AP44,AQ44)</f>
        <v>13604</v>
      </c>
      <c r="AS44">
        <v>980</v>
      </c>
      <c r="AT44">
        <v>36</v>
      </c>
      <c r="AU44">
        <v>845</v>
      </c>
      <c r="AV44">
        <v>17</v>
      </c>
      <c r="AW44">
        <v>0</v>
      </c>
      <c r="AX44">
        <v>0</v>
      </c>
      <c r="AY44">
        <f>SUM(AS44,AT44,AU44,AV44,AW44,AX44)</f>
        <v>1878</v>
      </c>
      <c r="AZ44" t="s">
        <v>221</v>
      </c>
      <c r="BA44" t="s">
        <v>181</v>
      </c>
      <c r="BB44">
        <v>3.42</v>
      </c>
      <c r="BC44">
        <v>0</v>
      </c>
      <c r="BD44" t="s">
        <v>231</v>
      </c>
      <c r="BE44">
        <v>237</v>
      </c>
      <c r="BF44">
        <v>184</v>
      </c>
      <c r="BG44">
        <v>1238</v>
      </c>
      <c r="BH44">
        <v>1059</v>
      </c>
      <c r="BI44">
        <v>421</v>
      </c>
      <c r="BJ44">
        <v>38</v>
      </c>
      <c r="BK44">
        <v>38</v>
      </c>
      <c r="BL44">
        <v>62</v>
      </c>
      <c r="BM44">
        <v>21</v>
      </c>
      <c r="BN44">
        <v>11640</v>
      </c>
      <c r="BO44">
        <v>33240</v>
      </c>
      <c r="BP44">
        <v>33240</v>
      </c>
      <c r="BQ44">
        <v>388</v>
      </c>
      <c r="BR44">
        <v>1108</v>
      </c>
      <c r="BS44">
        <v>1108</v>
      </c>
      <c r="BT44">
        <v>44162244</v>
      </c>
      <c r="BU44">
        <v>29963894</v>
      </c>
      <c r="BV44">
        <v>5739</v>
      </c>
      <c r="BW44">
        <v>4089</v>
      </c>
      <c r="BX44">
        <v>3928</v>
      </c>
      <c r="BY44">
        <v>73.5</v>
      </c>
      <c r="BZ44">
        <v>10768</v>
      </c>
      <c r="CA44">
        <v>2763</v>
      </c>
      <c r="CB44">
        <v>8262</v>
      </c>
      <c r="CC44">
        <v>69</v>
      </c>
      <c r="CD44">
        <v>36656</v>
      </c>
      <c r="CE44">
        <v>155</v>
      </c>
      <c r="CF44">
        <v>24056</v>
      </c>
      <c r="CG44" t="s">
        <v>265</v>
      </c>
    </row>
    <row r="45" spans="1:85" x14ac:dyDescent="0.3">
      <c r="A45" t="s">
        <v>30</v>
      </c>
      <c r="B45" t="s">
        <v>31</v>
      </c>
      <c r="C45" t="s">
        <v>86</v>
      </c>
      <c r="D45">
        <v>4863</v>
      </c>
      <c r="E45">
        <v>821</v>
      </c>
      <c r="F45">
        <v>4206</v>
      </c>
      <c r="G45">
        <v>735</v>
      </c>
      <c r="H45">
        <f t="shared" si="0"/>
        <v>5684</v>
      </c>
      <c r="I45">
        <f t="shared" si="1"/>
        <v>4941</v>
      </c>
      <c r="J45">
        <v>0</v>
      </c>
      <c r="K45">
        <v>10625</v>
      </c>
      <c r="L45">
        <v>1216</v>
      </c>
      <c r="M45">
        <v>554</v>
      </c>
      <c r="N45">
        <v>999</v>
      </c>
      <c r="O45">
        <v>597</v>
      </c>
      <c r="P45">
        <f t="shared" si="2"/>
        <v>1770</v>
      </c>
      <c r="Q45">
        <f t="shared" si="3"/>
        <v>1596</v>
      </c>
      <c r="R45">
        <v>0</v>
      </c>
      <c r="S45">
        <v>3366</v>
      </c>
      <c r="T45">
        <v>13991</v>
      </c>
      <c r="U45">
        <v>493</v>
      </c>
      <c r="V45">
        <v>898</v>
      </c>
      <c r="W45">
        <v>2427</v>
      </c>
      <c r="X45">
        <v>3447</v>
      </c>
      <c r="Y45">
        <v>10</v>
      </c>
      <c r="Z45">
        <v>2474</v>
      </c>
      <c r="AA45">
        <v>6</v>
      </c>
      <c r="AB45">
        <v>622</v>
      </c>
      <c r="AC45">
        <v>157</v>
      </c>
      <c r="AD45">
        <v>335</v>
      </c>
      <c r="AE45">
        <v>1518</v>
      </c>
      <c r="AF45">
        <v>70</v>
      </c>
      <c r="AG45">
        <v>358</v>
      </c>
      <c r="AH45">
        <v>1543</v>
      </c>
      <c r="AI45">
        <v>71</v>
      </c>
      <c r="AJ45">
        <v>86</v>
      </c>
      <c r="AK45">
        <v>5451</v>
      </c>
      <c r="AL45">
        <v>6083</v>
      </c>
      <c r="AM45">
        <v>0</v>
      </c>
      <c r="AN45">
        <v>11534</v>
      </c>
      <c r="AO45">
        <v>4352</v>
      </c>
      <c r="AP45">
        <v>4939</v>
      </c>
      <c r="AQ45">
        <v>0</v>
      </c>
      <c r="AR45">
        <v>9351</v>
      </c>
      <c r="AS45">
        <v>1131</v>
      </c>
      <c r="AT45">
        <v>6</v>
      </c>
      <c r="AU45">
        <v>999</v>
      </c>
      <c r="AV45">
        <v>8</v>
      </c>
      <c r="AW45">
        <v>0</v>
      </c>
      <c r="AX45">
        <v>0</v>
      </c>
      <c r="AY45">
        <v>2144</v>
      </c>
      <c r="AZ45" t="s">
        <v>221</v>
      </c>
      <c r="BA45" t="s">
        <v>178</v>
      </c>
      <c r="BB45">
        <v>3.96</v>
      </c>
      <c r="BC45">
        <v>75</v>
      </c>
      <c r="BD45" t="s">
        <v>181</v>
      </c>
      <c r="BE45">
        <v>365</v>
      </c>
      <c r="BF45">
        <v>461</v>
      </c>
      <c r="BG45">
        <v>1771</v>
      </c>
      <c r="BH45">
        <v>1502</v>
      </c>
      <c r="BI45">
        <v>826</v>
      </c>
      <c r="BJ45">
        <v>5</v>
      </c>
      <c r="BK45">
        <v>36</v>
      </c>
      <c r="BL45">
        <v>64</v>
      </c>
      <c r="BM45">
        <v>21</v>
      </c>
      <c r="BN45">
        <v>9238</v>
      </c>
      <c r="BO45">
        <v>26594</v>
      </c>
      <c r="BP45">
        <v>26594</v>
      </c>
      <c r="BQ45">
        <v>382</v>
      </c>
      <c r="BR45">
        <v>1102</v>
      </c>
      <c r="BS45">
        <v>1102</v>
      </c>
      <c r="BT45">
        <v>45690768</v>
      </c>
      <c r="BU45">
        <v>15746416</v>
      </c>
      <c r="BV45">
        <v>6430</v>
      </c>
      <c r="BW45">
        <v>4580</v>
      </c>
      <c r="BX45">
        <v>3930</v>
      </c>
      <c r="BY45">
        <v>60</v>
      </c>
      <c r="BZ45">
        <v>10972</v>
      </c>
      <c r="CA45">
        <v>1903</v>
      </c>
      <c r="CB45">
        <v>7013</v>
      </c>
      <c r="CC45">
        <v>41</v>
      </c>
      <c r="CD45">
        <v>23350</v>
      </c>
      <c r="CE45">
        <v>203</v>
      </c>
      <c r="CF45">
        <v>12467</v>
      </c>
      <c r="CG45" t="s">
        <v>220</v>
      </c>
    </row>
    <row r="46" spans="1:85" x14ac:dyDescent="0.3">
      <c r="A46" t="s">
        <v>117</v>
      </c>
      <c r="B46" t="s">
        <v>31</v>
      </c>
      <c r="C46" t="s">
        <v>86</v>
      </c>
      <c r="D46">
        <v>14110</v>
      </c>
      <c r="E46">
        <v>1303</v>
      </c>
      <c r="F46">
        <v>13960</v>
      </c>
      <c r="G46">
        <v>980</v>
      </c>
      <c r="H46">
        <f t="shared" si="0"/>
        <v>15413</v>
      </c>
      <c r="I46">
        <f t="shared" si="1"/>
        <v>14940</v>
      </c>
      <c r="J46">
        <v>0</v>
      </c>
      <c r="K46">
        <v>30353</v>
      </c>
      <c r="L46">
        <v>4219</v>
      </c>
      <c r="M46">
        <v>1130</v>
      </c>
      <c r="N46">
        <v>3877</v>
      </c>
      <c r="O46">
        <v>1213</v>
      </c>
      <c r="P46">
        <f t="shared" si="2"/>
        <v>5349</v>
      </c>
      <c r="Q46">
        <f t="shared" si="3"/>
        <v>5090</v>
      </c>
      <c r="R46">
        <v>0</v>
      </c>
      <c r="S46">
        <v>10439</v>
      </c>
      <c r="T46">
        <v>40792</v>
      </c>
      <c r="U46">
        <v>1117</v>
      </c>
      <c r="V46">
        <v>3131</v>
      </c>
      <c r="W46">
        <v>3833</v>
      </c>
      <c r="X46">
        <v>12628</v>
      </c>
      <c r="Y46">
        <v>33</v>
      </c>
      <c r="Z46">
        <v>6772</v>
      </c>
      <c r="AA46">
        <v>16</v>
      </c>
      <c r="AB46">
        <v>1456</v>
      </c>
      <c r="AC46">
        <v>1367</v>
      </c>
      <c r="AD46">
        <v>606</v>
      </c>
      <c r="AE46">
        <v>4538</v>
      </c>
      <c r="AF46">
        <v>89.08</v>
      </c>
      <c r="AG46">
        <v>554</v>
      </c>
      <c r="AH46">
        <v>3930</v>
      </c>
      <c r="AI46">
        <v>88.35</v>
      </c>
      <c r="AJ46">
        <v>94.8</v>
      </c>
      <c r="AK46">
        <v>27719</v>
      </c>
      <c r="AL46">
        <v>28918</v>
      </c>
      <c r="AM46">
        <v>0</v>
      </c>
      <c r="AN46">
        <v>56637</v>
      </c>
      <c r="AO46">
        <v>11273</v>
      </c>
      <c r="AP46">
        <v>13928</v>
      </c>
      <c r="AQ46">
        <v>0</v>
      </c>
      <c r="AR46">
        <v>25201</v>
      </c>
      <c r="AS46">
        <v>2841</v>
      </c>
      <c r="AT46">
        <v>20</v>
      </c>
      <c r="AU46">
        <v>2942</v>
      </c>
      <c r="AV46">
        <v>18</v>
      </c>
      <c r="AW46">
        <v>0</v>
      </c>
      <c r="AX46">
        <v>0</v>
      </c>
      <c r="AY46">
        <v>5821</v>
      </c>
      <c r="AZ46" t="s">
        <v>221</v>
      </c>
      <c r="BA46" t="s">
        <v>181</v>
      </c>
      <c r="BB46">
        <v>4.43</v>
      </c>
      <c r="BC46">
        <v>75</v>
      </c>
      <c r="BD46" t="s">
        <v>181</v>
      </c>
      <c r="BE46">
        <v>1178</v>
      </c>
      <c r="BF46">
        <v>1048</v>
      </c>
      <c r="BG46">
        <v>6016</v>
      </c>
      <c r="BH46">
        <v>3540</v>
      </c>
      <c r="BI46">
        <v>2226</v>
      </c>
      <c r="BJ46">
        <v>22</v>
      </c>
      <c r="BK46">
        <v>38</v>
      </c>
      <c r="BL46">
        <v>62</v>
      </c>
      <c r="BM46">
        <v>19</v>
      </c>
      <c r="BN46">
        <v>9695</v>
      </c>
      <c r="BO46">
        <v>37931</v>
      </c>
      <c r="BP46">
        <v>37931</v>
      </c>
      <c r="BQ46">
        <v>404</v>
      </c>
      <c r="BR46">
        <v>1581</v>
      </c>
      <c r="BS46">
        <v>1581</v>
      </c>
      <c r="BT46">
        <v>102628181</v>
      </c>
      <c r="BU46">
        <v>40357443</v>
      </c>
      <c r="BV46">
        <v>17117</v>
      </c>
      <c r="BW46">
        <v>10926</v>
      </c>
      <c r="BX46">
        <v>8439</v>
      </c>
      <c r="BY46">
        <v>64.5</v>
      </c>
      <c r="BZ46">
        <v>12559</v>
      </c>
      <c r="CA46">
        <v>4202</v>
      </c>
      <c r="CB46">
        <v>7214</v>
      </c>
      <c r="CC46">
        <v>36.21</v>
      </c>
      <c r="CD46">
        <v>30420</v>
      </c>
      <c r="CE46">
        <v>0</v>
      </c>
      <c r="CF46" t="s">
        <v>231</v>
      </c>
      <c r="CG46" t="s">
        <v>220</v>
      </c>
    </row>
    <row r="47" spans="1:85" x14ac:dyDescent="0.3">
      <c r="A47" t="s">
        <v>116</v>
      </c>
      <c r="B47" t="s">
        <v>29</v>
      </c>
      <c r="C47" t="s">
        <v>86</v>
      </c>
      <c r="D47">
        <v>11189</v>
      </c>
      <c r="E47">
        <v>654</v>
      </c>
      <c r="F47">
        <v>11731</v>
      </c>
      <c r="G47">
        <v>817</v>
      </c>
      <c r="H47">
        <f t="shared" si="0"/>
        <v>11843</v>
      </c>
      <c r="I47">
        <f t="shared" si="1"/>
        <v>12548</v>
      </c>
      <c r="J47">
        <v>0</v>
      </c>
      <c r="K47">
        <v>24391</v>
      </c>
      <c r="L47">
        <v>1377</v>
      </c>
      <c r="M47">
        <v>2469</v>
      </c>
      <c r="N47">
        <v>1471</v>
      </c>
      <c r="O47">
        <v>2521</v>
      </c>
      <c r="P47">
        <f t="shared" si="2"/>
        <v>3846</v>
      </c>
      <c r="Q47">
        <f t="shared" si="3"/>
        <v>3992</v>
      </c>
      <c r="R47">
        <v>0</v>
      </c>
      <c r="S47">
        <v>7838</v>
      </c>
      <c r="T47">
        <v>32229</v>
      </c>
      <c r="U47">
        <v>1813</v>
      </c>
      <c r="V47">
        <v>2053</v>
      </c>
      <c r="W47">
        <v>1123</v>
      </c>
      <c r="X47">
        <v>14400</v>
      </c>
      <c r="Y47">
        <v>17</v>
      </c>
      <c r="Z47">
        <v>3097</v>
      </c>
      <c r="AA47">
        <v>15</v>
      </c>
      <c r="AB47">
        <v>990</v>
      </c>
      <c r="AC47">
        <v>883</v>
      </c>
      <c r="AD47">
        <v>974</v>
      </c>
      <c r="AE47">
        <v>4636</v>
      </c>
      <c r="AF47">
        <v>83.11</v>
      </c>
      <c r="AG47">
        <v>835</v>
      </c>
      <c r="AH47">
        <v>4651</v>
      </c>
      <c r="AI47">
        <v>83.86</v>
      </c>
      <c r="AJ47">
        <v>90.38</v>
      </c>
      <c r="AK47">
        <v>21896</v>
      </c>
      <c r="AL47">
        <v>23555</v>
      </c>
      <c r="AM47">
        <v>0</v>
      </c>
      <c r="AN47">
        <v>45451</v>
      </c>
      <c r="AO47">
        <v>11819</v>
      </c>
      <c r="AP47">
        <v>17052</v>
      </c>
      <c r="AQ47">
        <v>0</v>
      </c>
      <c r="AR47">
        <v>28871</v>
      </c>
      <c r="AS47">
        <v>2574</v>
      </c>
      <c r="AT47">
        <v>3</v>
      </c>
      <c r="AU47">
        <v>3006</v>
      </c>
      <c r="AV47">
        <v>6</v>
      </c>
      <c r="AW47">
        <v>0</v>
      </c>
      <c r="AX47">
        <v>0</v>
      </c>
      <c r="AY47">
        <v>5589</v>
      </c>
      <c r="AZ47" t="s">
        <v>221</v>
      </c>
      <c r="BA47" t="s">
        <v>181</v>
      </c>
      <c r="BB47">
        <v>4.0199999999999996</v>
      </c>
      <c r="BC47">
        <v>85</v>
      </c>
      <c r="BD47" t="s">
        <v>181</v>
      </c>
      <c r="BE47">
        <v>650</v>
      </c>
      <c r="BF47">
        <v>574</v>
      </c>
      <c r="BG47">
        <v>3288</v>
      </c>
      <c r="BH47">
        <v>2317</v>
      </c>
      <c r="BI47">
        <v>1224</v>
      </c>
      <c r="BJ47">
        <v>19.829999999999998</v>
      </c>
      <c r="BK47">
        <v>58</v>
      </c>
      <c r="BL47">
        <v>42</v>
      </c>
      <c r="BM47">
        <v>20.52</v>
      </c>
      <c r="BN47">
        <v>16591</v>
      </c>
      <c r="BO47">
        <v>38527</v>
      </c>
      <c r="BP47">
        <v>38527</v>
      </c>
      <c r="BQ47">
        <v>691.25</v>
      </c>
      <c r="BR47">
        <v>1605.25</v>
      </c>
      <c r="BS47">
        <v>1605.25</v>
      </c>
      <c r="BT47">
        <v>127860594</v>
      </c>
      <c r="BU47">
        <v>51722543</v>
      </c>
      <c r="BV47">
        <v>16829</v>
      </c>
      <c r="BW47">
        <v>10914</v>
      </c>
      <c r="BX47">
        <v>9903</v>
      </c>
      <c r="BY47">
        <v>84.2</v>
      </c>
      <c r="BZ47">
        <v>13269</v>
      </c>
      <c r="CA47">
        <v>6360</v>
      </c>
      <c r="CB47">
        <v>6830</v>
      </c>
      <c r="CC47">
        <v>60.2</v>
      </c>
      <c r="CD47">
        <v>31480</v>
      </c>
      <c r="CE47">
        <v>1338</v>
      </c>
      <c r="CF47">
        <v>12076</v>
      </c>
      <c r="CG47" t="s">
        <v>220</v>
      </c>
    </row>
    <row r="48" spans="1:85" x14ac:dyDescent="0.3">
      <c r="A48" t="s">
        <v>34</v>
      </c>
      <c r="B48" t="s">
        <v>35</v>
      </c>
      <c r="C48" t="s">
        <v>86</v>
      </c>
      <c r="D48">
        <v>17245</v>
      </c>
      <c r="E48">
        <v>1699</v>
      </c>
      <c r="F48">
        <v>18737</v>
      </c>
      <c r="G48">
        <v>1520</v>
      </c>
      <c r="H48">
        <f t="shared" si="0"/>
        <v>18944</v>
      </c>
      <c r="I48">
        <f t="shared" si="1"/>
        <v>20257</v>
      </c>
      <c r="J48">
        <v>0</v>
      </c>
      <c r="K48">
        <v>39201</v>
      </c>
      <c r="L48">
        <v>3709</v>
      </c>
      <c r="M48">
        <v>888</v>
      </c>
      <c r="N48">
        <v>4601</v>
      </c>
      <c r="O48">
        <v>1624</v>
      </c>
      <c r="P48">
        <f t="shared" si="2"/>
        <v>4597</v>
      </c>
      <c r="Q48">
        <f t="shared" si="3"/>
        <v>6225</v>
      </c>
      <c r="R48">
        <v>0</v>
      </c>
      <c r="S48">
        <v>10822</v>
      </c>
      <c r="T48">
        <v>50023</v>
      </c>
      <c r="U48">
        <v>2340</v>
      </c>
      <c r="V48">
        <v>2358</v>
      </c>
      <c r="W48">
        <v>2590</v>
      </c>
      <c r="X48">
        <v>26300</v>
      </c>
      <c r="Y48">
        <v>93</v>
      </c>
      <c r="Z48">
        <v>3044</v>
      </c>
      <c r="AA48">
        <v>26</v>
      </c>
      <c r="AB48">
        <v>1593</v>
      </c>
      <c r="AC48">
        <v>857</v>
      </c>
      <c r="AD48">
        <v>1504</v>
      </c>
      <c r="AE48">
        <v>7856</v>
      </c>
      <c r="AF48">
        <v>81.900000000000006</v>
      </c>
      <c r="AG48">
        <v>1792</v>
      </c>
      <c r="AH48">
        <v>7848</v>
      </c>
      <c r="AI48">
        <v>82.3</v>
      </c>
      <c r="AJ48">
        <v>89.2</v>
      </c>
      <c r="AK48">
        <v>24979</v>
      </c>
      <c r="AL48">
        <v>28362</v>
      </c>
      <c r="AM48">
        <v>0</v>
      </c>
      <c r="AN48">
        <v>53341</v>
      </c>
      <c r="AO48">
        <v>21668</v>
      </c>
      <c r="AP48">
        <v>25246</v>
      </c>
      <c r="AQ48">
        <v>0</v>
      </c>
      <c r="AR48">
        <v>46914</v>
      </c>
      <c r="AS48">
        <v>4647</v>
      </c>
      <c r="AT48">
        <v>83</v>
      </c>
      <c r="AU48">
        <v>5008</v>
      </c>
      <c r="AV48">
        <v>91</v>
      </c>
      <c r="AW48">
        <v>0</v>
      </c>
      <c r="AX48">
        <v>0</v>
      </c>
      <c r="AY48">
        <v>9829</v>
      </c>
      <c r="AZ48" t="s">
        <v>221</v>
      </c>
      <c r="BA48" t="s">
        <v>181</v>
      </c>
      <c r="BB48">
        <v>3.8</v>
      </c>
      <c r="BC48">
        <v>65</v>
      </c>
      <c r="BD48" t="s">
        <v>181</v>
      </c>
      <c r="BE48">
        <v>664</v>
      </c>
      <c r="BF48">
        <v>714</v>
      </c>
      <c r="BG48">
        <v>3706</v>
      </c>
      <c r="BH48">
        <v>2459</v>
      </c>
      <c r="BI48">
        <v>1378</v>
      </c>
      <c r="BJ48">
        <v>15</v>
      </c>
      <c r="BK48">
        <v>43</v>
      </c>
      <c r="BL48">
        <v>57</v>
      </c>
      <c r="BM48">
        <v>21</v>
      </c>
      <c r="BN48">
        <v>18016</v>
      </c>
      <c r="BO48">
        <v>44368</v>
      </c>
      <c r="BP48">
        <v>44368</v>
      </c>
      <c r="BQ48">
        <v>521.75</v>
      </c>
      <c r="BR48">
        <v>1434.25</v>
      </c>
      <c r="BS48">
        <v>1434.25</v>
      </c>
      <c r="BT48">
        <v>150972496</v>
      </c>
      <c r="BU48">
        <v>125967673</v>
      </c>
      <c r="BV48">
        <v>23019</v>
      </c>
      <c r="BW48">
        <v>15276</v>
      </c>
      <c r="BX48">
        <v>13205</v>
      </c>
      <c r="BY48">
        <v>57.1</v>
      </c>
      <c r="BZ48">
        <v>11341</v>
      </c>
      <c r="CA48">
        <v>5147</v>
      </c>
      <c r="CB48">
        <v>6864</v>
      </c>
      <c r="CC48">
        <v>50</v>
      </c>
      <c r="CD48">
        <v>31591</v>
      </c>
      <c r="CE48">
        <v>1141</v>
      </c>
      <c r="CF48">
        <v>28720</v>
      </c>
      <c r="CG48" t="s">
        <v>267</v>
      </c>
    </row>
    <row r="49" spans="1:85" x14ac:dyDescent="0.3">
      <c r="A49" t="s">
        <v>118</v>
      </c>
      <c r="B49" t="s">
        <v>35</v>
      </c>
      <c r="C49" t="s">
        <v>86</v>
      </c>
      <c r="D49">
        <v>14802</v>
      </c>
      <c r="E49">
        <v>778</v>
      </c>
      <c r="F49">
        <v>16517</v>
      </c>
      <c r="G49">
        <v>598</v>
      </c>
      <c r="H49">
        <f t="shared" si="0"/>
        <v>15580</v>
      </c>
      <c r="I49">
        <f t="shared" si="1"/>
        <v>17115</v>
      </c>
      <c r="J49" t="s">
        <v>231</v>
      </c>
      <c r="K49">
        <v>32695</v>
      </c>
      <c r="L49">
        <v>7715</v>
      </c>
      <c r="M49">
        <v>1444</v>
      </c>
      <c r="N49">
        <v>8311</v>
      </c>
      <c r="O49">
        <v>1060</v>
      </c>
      <c r="P49">
        <f t="shared" si="2"/>
        <v>9159</v>
      </c>
      <c r="Q49">
        <f t="shared" si="3"/>
        <v>9371</v>
      </c>
      <c r="R49">
        <v>0</v>
      </c>
      <c r="S49">
        <v>18530</v>
      </c>
      <c r="T49">
        <v>51225</v>
      </c>
      <c r="U49">
        <v>2866</v>
      </c>
      <c r="V49">
        <v>2705</v>
      </c>
      <c r="W49">
        <v>1334</v>
      </c>
      <c r="X49">
        <v>16653</v>
      </c>
      <c r="Y49">
        <v>40</v>
      </c>
      <c r="Z49">
        <v>5857</v>
      </c>
      <c r="AA49">
        <v>18</v>
      </c>
      <c r="AB49">
        <v>1645</v>
      </c>
      <c r="AC49">
        <v>1577</v>
      </c>
      <c r="AD49">
        <v>1100</v>
      </c>
      <c r="AE49">
        <v>6675</v>
      </c>
      <c r="AF49">
        <v>93.2</v>
      </c>
      <c r="AG49">
        <v>891</v>
      </c>
      <c r="AH49">
        <v>6050</v>
      </c>
      <c r="AI49">
        <v>93.7</v>
      </c>
      <c r="AJ49">
        <v>97</v>
      </c>
      <c r="AK49">
        <v>42004</v>
      </c>
      <c r="AL49">
        <v>42283</v>
      </c>
      <c r="AM49">
        <v>2</v>
      </c>
      <c r="AN49">
        <v>84289</v>
      </c>
      <c r="AO49">
        <v>8480</v>
      </c>
      <c r="AP49">
        <v>6434</v>
      </c>
      <c r="AQ49">
        <v>0</v>
      </c>
      <c r="AR49">
        <v>14914</v>
      </c>
      <c r="AS49">
        <v>3060</v>
      </c>
      <c r="AT49">
        <v>9</v>
      </c>
      <c r="AU49">
        <v>3964</v>
      </c>
      <c r="AV49">
        <v>17</v>
      </c>
      <c r="AW49">
        <v>0</v>
      </c>
      <c r="AX49">
        <v>0</v>
      </c>
      <c r="AY49">
        <v>7050</v>
      </c>
      <c r="AZ49" t="s">
        <v>221</v>
      </c>
      <c r="BA49" t="s">
        <v>181</v>
      </c>
      <c r="BB49">
        <v>3.9</v>
      </c>
      <c r="BC49">
        <v>75</v>
      </c>
      <c r="BD49" t="s">
        <v>181</v>
      </c>
      <c r="BE49">
        <v>704</v>
      </c>
      <c r="BF49">
        <v>638</v>
      </c>
      <c r="BG49">
        <v>5633</v>
      </c>
      <c r="BH49">
        <v>2062</v>
      </c>
      <c r="BI49">
        <v>1342</v>
      </c>
      <c r="BJ49">
        <v>39</v>
      </c>
      <c r="BK49">
        <v>27</v>
      </c>
      <c r="BL49">
        <v>73</v>
      </c>
      <c r="BM49">
        <v>20</v>
      </c>
      <c r="BN49">
        <v>17454</v>
      </c>
      <c r="BO49">
        <v>56941</v>
      </c>
      <c r="BP49">
        <v>56941</v>
      </c>
      <c r="BQ49">
        <v>738</v>
      </c>
      <c r="BR49">
        <v>2420</v>
      </c>
      <c r="BS49">
        <v>2420</v>
      </c>
      <c r="BT49">
        <v>224792253</v>
      </c>
      <c r="BU49">
        <v>108480665</v>
      </c>
      <c r="BV49">
        <v>16876</v>
      </c>
      <c r="BW49">
        <v>11258</v>
      </c>
      <c r="BX49">
        <v>9562</v>
      </c>
      <c r="BY49">
        <v>90</v>
      </c>
      <c r="BZ49">
        <v>22887</v>
      </c>
      <c r="CA49">
        <v>3286</v>
      </c>
      <c r="CB49">
        <v>6027</v>
      </c>
      <c r="CC49">
        <v>35</v>
      </c>
      <c r="CD49">
        <v>28487</v>
      </c>
      <c r="CE49">
        <v>0</v>
      </c>
      <c r="CF49" t="s">
        <v>231</v>
      </c>
      <c r="CG49" t="s">
        <v>265</v>
      </c>
    </row>
    <row r="50" spans="1:85" x14ac:dyDescent="0.3">
      <c r="A50" t="s">
        <v>119</v>
      </c>
      <c r="B50" t="s">
        <v>35</v>
      </c>
      <c r="C50" t="s">
        <v>86</v>
      </c>
      <c r="D50">
        <v>4882</v>
      </c>
      <c r="E50">
        <v>1737</v>
      </c>
      <c r="F50">
        <v>7290</v>
      </c>
      <c r="G50">
        <v>2207</v>
      </c>
      <c r="H50">
        <f t="shared" si="0"/>
        <v>6619</v>
      </c>
      <c r="I50">
        <f t="shared" si="1"/>
        <v>9497</v>
      </c>
      <c r="J50">
        <v>0</v>
      </c>
      <c r="K50">
        <v>16116</v>
      </c>
      <c r="L50">
        <v>1907</v>
      </c>
      <c r="M50">
        <v>1055</v>
      </c>
      <c r="N50">
        <v>2972</v>
      </c>
      <c r="O50">
        <v>1738</v>
      </c>
      <c r="P50">
        <f t="shared" si="2"/>
        <v>2962</v>
      </c>
      <c r="Q50">
        <f t="shared" si="3"/>
        <v>4710</v>
      </c>
      <c r="R50">
        <v>0</v>
      </c>
      <c r="S50">
        <v>7672</v>
      </c>
      <c r="T50">
        <v>23788</v>
      </c>
      <c r="U50">
        <v>329</v>
      </c>
      <c r="V50">
        <v>1110</v>
      </c>
      <c r="W50">
        <v>2528</v>
      </c>
      <c r="X50">
        <v>8828</v>
      </c>
      <c r="Y50">
        <v>39</v>
      </c>
      <c r="Z50">
        <v>2267</v>
      </c>
      <c r="AA50">
        <v>6</v>
      </c>
      <c r="AB50">
        <v>668</v>
      </c>
      <c r="AC50">
        <v>341</v>
      </c>
      <c r="AD50">
        <v>1008</v>
      </c>
      <c r="AE50">
        <v>2396</v>
      </c>
      <c r="AF50">
        <v>60.3</v>
      </c>
      <c r="AG50">
        <v>1065</v>
      </c>
      <c r="AH50">
        <v>2319</v>
      </c>
      <c r="AI50">
        <v>55.76</v>
      </c>
      <c r="AJ50">
        <v>83.7</v>
      </c>
      <c r="AK50">
        <v>5496</v>
      </c>
      <c r="AL50">
        <v>8506</v>
      </c>
      <c r="AM50">
        <v>0</v>
      </c>
      <c r="AN50">
        <v>14002</v>
      </c>
      <c r="AO50">
        <v>4167</v>
      </c>
      <c r="AP50">
        <v>6380</v>
      </c>
      <c r="AQ50">
        <v>0</v>
      </c>
      <c r="AR50">
        <v>10547</v>
      </c>
      <c r="AS50">
        <v>984</v>
      </c>
      <c r="AT50">
        <v>61</v>
      </c>
      <c r="AU50">
        <v>1475</v>
      </c>
      <c r="AV50">
        <v>57</v>
      </c>
      <c r="AW50">
        <v>0</v>
      </c>
      <c r="AX50">
        <v>0</v>
      </c>
      <c r="AY50">
        <v>2577</v>
      </c>
      <c r="AZ50" t="s">
        <v>221</v>
      </c>
      <c r="BA50" t="s">
        <v>181</v>
      </c>
      <c r="BB50">
        <v>3.43</v>
      </c>
      <c r="BC50">
        <v>25</v>
      </c>
      <c r="BD50" t="s">
        <v>181</v>
      </c>
      <c r="BE50">
        <v>612</v>
      </c>
      <c r="BF50">
        <v>908</v>
      </c>
      <c r="BG50">
        <v>3408</v>
      </c>
      <c r="BH50">
        <v>2592</v>
      </c>
      <c r="BI50">
        <v>1520</v>
      </c>
      <c r="BJ50">
        <v>4</v>
      </c>
      <c r="BK50">
        <v>13</v>
      </c>
      <c r="BL50">
        <v>87</v>
      </c>
      <c r="BM50">
        <v>22</v>
      </c>
      <c r="BN50">
        <v>13660</v>
      </c>
      <c r="BO50">
        <v>31354</v>
      </c>
      <c r="BP50">
        <v>31354</v>
      </c>
      <c r="BQ50">
        <v>567.97</v>
      </c>
      <c r="BR50">
        <v>1303.7</v>
      </c>
      <c r="BS50">
        <v>1303.7</v>
      </c>
      <c r="BT50">
        <v>59669799</v>
      </c>
      <c r="BU50">
        <v>51474368</v>
      </c>
      <c r="BV50">
        <v>10531</v>
      </c>
      <c r="BW50">
        <v>8922</v>
      </c>
      <c r="BX50">
        <v>6758</v>
      </c>
      <c r="BY50">
        <v>52</v>
      </c>
      <c r="BZ50">
        <v>8005</v>
      </c>
      <c r="CA50">
        <v>2806</v>
      </c>
      <c r="CB50">
        <v>5334</v>
      </c>
      <c r="CC50">
        <v>57</v>
      </c>
      <c r="CD50">
        <v>26443.86</v>
      </c>
      <c r="CE50">
        <v>173</v>
      </c>
      <c r="CF50">
        <v>9160</v>
      </c>
      <c r="CG50" t="s">
        <v>236</v>
      </c>
    </row>
    <row r="51" spans="1:85" x14ac:dyDescent="0.3">
      <c r="A51" t="s">
        <v>36</v>
      </c>
      <c r="B51" t="s">
        <v>37</v>
      </c>
      <c r="C51" t="s">
        <v>86</v>
      </c>
      <c r="D51">
        <v>13234</v>
      </c>
      <c r="E51">
        <v>4428</v>
      </c>
      <c r="F51">
        <v>15823</v>
      </c>
      <c r="G51">
        <v>5763</v>
      </c>
      <c r="H51">
        <f t="shared" si="0"/>
        <v>17662</v>
      </c>
      <c r="I51">
        <f t="shared" si="1"/>
        <v>21586</v>
      </c>
      <c r="J51">
        <v>0</v>
      </c>
      <c r="K51">
        <v>39248</v>
      </c>
      <c r="L51">
        <v>3747</v>
      </c>
      <c r="M51">
        <v>2981</v>
      </c>
      <c r="N51">
        <v>5557</v>
      </c>
      <c r="O51">
        <v>3422</v>
      </c>
      <c r="P51">
        <f t="shared" si="2"/>
        <v>6728</v>
      </c>
      <c r="Q51">
        <f t="shared" si="3"/>
        <v>8979</v>
      </c>
      <c r="R51">
        <v>0</v>
      </c>
      <c r="S51">
        <v>15707</v>
      </c>
      <c r="T51">
        <v>54955</v>
      </c>
      <c r="U51">
        <v>1947</v>
      </c>
      <c r="V51">
        <v>2388</v>
      </c>
      <c r="W51">
        <v>3065</v>
      </c>
      <c r="X51">
        <v>23552</v>
      </c>
      <c r="Y51">
        <v>136</v>
      </c>
      <c r="Z51">
        <v>4637</v>
      </c>
      <c r="AA51">
        <v>28</v>
      </c>
      <c r="AB51">
        <v>1798</v>
      </c>
      <c r="AC51">
        <v>1697</v>
      </c>
      <c r="AD51">
        <v>1053</v>
      </c>
      <c r="AE51">
        <v>5858</v>
      </c>
      <c r="AF51">
        <v>84.36</v>
      </c>
      <c r="AG51">
        <v>1076</v>
      </c>
      <c r="AH51">
        <v>5756</v>
      </c>
      <c r="AI51">
        <v>84.21</v>
      </c>
      <c r="AJ51">
        <v>90.21</v>
      </c>
      <c r="AK51">
        <v>17665</v>
      </c>
      <c r="AL51">
        <v>20336</v>
      </c>
      <c r="AM51">
        <v>0</v>
      </c>
      <c r="AN51">
        <v>38050</v>
      </c>
      <c r="AO51">
        <v>12637</v>
      </c>
      <c r="AP51">
        <v>15848</v>
      </c>
      <c r="AQ51">
        <v>0</v>
      </c>
      <c r="AR51">
        <v>28504</v>
      </c>
      <c r="AS51">
        <v>2953</v>
      </c>
      <c r="AT51">
        <v>14</v>
      </c>
      <c r="AU51">
        <v>3745</v>
      </c>
      <c r="AV51">
        <v>16</v>
      </c>
      <c r="AW51">
        <v>0</v>
      </c>
      <c r="AX51">
        <v>0</v>
      </c>
      <c r="AY51">
        <v>6737</v>
      </c>
      <c r="AZ51" t="s">
        <v>221</v>
      </c>
      <c r="BA51" t="s">
        <v>181</v>
      </c>
      <c r="BB51" t="s">
        <v>231</v>
      </c>
      <c r="BC51">
        <v>55</v>
      </c>
      <c r="BD51" t="s">
        <v>181</v>
      </c>
      <c r="BE51">
        <v>830</v>
      </c>
      <c r="BF51">
        <v>817</v>
      </c>
      <c r="BG51">
        <v>4829</v>
      </c>
      <c r="BH51">
        <v>2707</v>
      </c>
      <c r="BI51">
        <v>1647</v>
      </c>
      <c r="BJ51">
        <v>24.7</v>
      </c>
      <c r="BK51">
        <v>23.1</v>
      </c>
      <c r="BL51">
        <v>76.900000000000006</v>
      </c>
      <c r="BM51">
        <v>20</v>
      </c>
      <c r="BN51" t="s">
        <v>231</v>
      </c>
      <c r="BO51" t="s">
        <v>231</v>
      </c>
      <c r="BP51" t="s">
        <v>231</v>
      </c>
      <c r="BQ51" t="s">
        <v>231</v>
      </c>
      <c r="BR51" t="s">
        <v>231</v>
      </c>
      <c r="BS51" t="s">
        <v>231</v>
      </c>
      <c r="BT51">
        <v>174565910</v>
      </c>
      <c r="BU51">
        <v>24356548</v>
      </c>
      <c r="BV51">
        <v>19431</v>
      </c>
      <c r="BW51">
        <v>13002</v>
      </c>
      <c r="BX51">
        <v>11601</v>
      </c>
      <c r="BY51">
        <v>77.099999999999994</v>
      </c>
      <c r="BZ51">
        <v>13570</v>
      </c>
      <c r="CA51">
        <v>2762</v>
      </c>
      <c r="CB51">
        <v>5676</v>
      </c>
      <c r="CC51">
        <v>51</v>
      </c>
      <c r="CD51">
        <v>26576</v>
      </c>
      <c r="CE51">
        <v>199</v>
      </c>
      <c r="CF51">
        <v>4372</v>
      </c>
      <c r="CG51" t="s">
        <v>236</v>
      </c>
    </row>
    <row r="52" spans="1:85" x14ac:dyDescent="0.3">
      <c r="A52" t="s">
        <v>40</v>
      </c>
      <c r="B52" t="s">
        <v>41</v>
      </c>
      <c r="C52" t="s">
        <v>86</v>
      </c>
      <c r="D52">
        <v>8164</v>
      </c>
      <c r="E52">
        <v>902</v>
      </c>
      <c r="F52">
        <v>8457</v>
      </c>
      <c r="G52">
        <v>782</v>
      </c>
      <c r="H52">
        <f t="shared" si="0"/>
        <v>9066</v>
      </c>
      <c r="I52">
        <f t="shared" si="1"/>
        <v>9239</v>
      </c>
      <c r="J52" t="s">
        <v>231</v>
      </c>
      <c r="K52">
        <v>18305</v>
      </c>
      <c r="L52">
        <v>880</v>
      </c>
      <c r="M52">
        <v>1039</v>
      </c>
      <c r="N52">
        <v>1261</v>
      </c>
      <c r="O52">
        <v>1164</v>
      </c>
      <c r="P52">
        <f t="shared" si="2"/>
        <v>1919</v>
      </c>
      <c r="Q52">
        <f t="shared" si="3"/>
        <v>2425</v>
      </c>
      <c r="R52">
        <v>0</v>
      </c>
      <c r="S52">
        <v>4344</v>
      </c>
      <c r="T52">
        <v>22649</v>
      </c>
      <c r="U52">
        <v>215</v>
      </c>
      <c r="V52">
        <v>701</v>
      </c>
      <c r="W52">
        <v>2812</v>
      </c>
      <c r="X52">
        <v>13582</v>
      </c>
      <c r="Y52">
        <v>96</v>
      </c>
      <c r="Z52">
        <v>294</v>
      </c>
      <c r="AA52">
        <v>9</v>
      </c>
      <c r="AB52">
        <v>469</v>
      </c>
      <c r="AC52">
        <v>127</v>
      </c>
      <c r="AD52">
        <v>1180</v>
      </c>
      <c r="AE52">
        <v>3617</v>
      </c>
      <c r="AF52">
        <v>63.1</v>
      </c>
      <c r="AG52" t="s">
        <v>231</v>
      </c>
      <c r="AH52" t="s">
        <v>231</v>
      </c>
      <c r="AI52" t="s">
        <v>231</v>
      </c>
      <c r="AJ52">
        <v>80.5</v>
      </c>
      <c r="AK52">
        <v>8064</v>
      </c>
      <c r="AL52">
        <v>10766</v>
      </c>
      <c r="AM52" t="s">
        <v>231</v>
      </c>
      <c r="AN52">
        <f>SUM(AK52,AL52,AM52)</f>
        <v>18830</v>
      </c>
      <c r="AO52">
        <v>6136</v>
      </c>
      <c r="AP52">
        <v>8022</v>
      </c>
      <c r="AQ52" t="s">
        <v>231</v>
      </c>
      <c r="AR52">
        <f>SUM(AO52,AP52,AQ52)</f>
        <v>14158</v>
      </c>
      <c r="AS52">
        <v>1612</v>
      </c>
      <c r="AT52">
        <v>6</v>
      </c>
      <c r="AU52">
        <v>1741</v>
      </c>
      <c r="AV52">
        <v>8</v>
      </c>
      <c r="AW52" t="s">
        <v>231</v>
      </c>
      <c r="AX52" t="s">
        <v>231</v>
      </c>
      <c r="AY52">
        <f>SUM(AS52,AT52,AU52,AV52,AW52,AX52)</f>
        <v>3367</v>
      </c>
      <c r="AZ52" t="s">
        <v>221</v>
      </c>
      <c r="BA52" t="s">
        <v>181</v>
      </c>
      <c r="BB52">
        <v>3.61</v>
      </c>
      <c r="BC52">
        <v>40</v>
      </c>
      <c r="BD52" t="s">
        <v>181</v>
      </c>
      <c r="BE52">
        <v>898</v>
      </c>
      <c r="BF52">
        <v>931</v>
      </c>
      <c r="BG52">
        <v>3902</v>
      </c>
      <c r="BH52">
        <v>2765</v>
      </c>
      <c r="BI52">
        <v>1829</v>
      </c>
      <c r="BJ52">
        <v>31</v>
      </c>
      <c r="BK52">
        <v>32</v>
      </c>
      <c r="BL52">
        <v>68</v>
      </c>
      <c r="BM52">
        <v>21</v>
      </c>
      <c r="BN52">
        <v>9248</v>
      </c>
      <c r="BO52">
        <v>25294</v>
      </c>
      <c r="BP52">
        <v>25294</v>
      </c>
      <c r="BQ52">
        <v>385.5</v>
      </c>
      <c r="BR52">
        <v>1054.25</v>
      </c>
      <c r="BS52">
        <v>1054.25</v>
      </c>
      <c r="BT52">
        <v>102949902</v>
      </c>
      <c r="BU52">
        <v>33332065</v>
      </c>
      <c r="BV52">
        <v>13231</v>
      </c>
      <c r="BW52">
        <v>11129</v>
      </c>
      <c r="BX52">
        <v>10702</v>
      </c>
      <c r="BY52">
        <v>55.5</v>
      </c>
      <c r="BZ52">
        <v>8651</v>
      </c>
      <c r="CA52">
        <v>2517</v>
      </c>
      <c r="CB52">
        <v>5737</v>
      </c>
      <c r="CC52">
        <v>52.32</v>
      </c>
      <c r="CD52">
        <v>25797</v>
      </c>
      <c r="CE52">
        <v>283</v>
      </c>
      <c r="CF52">
        <v>2571</v>
      </c>
      <c r="CG52" t="s">
        <v>236</v>
      </c>
    </row>
    <row r="53" spans="1:85" x14ac:dyDescent="0.3">
      <c r="A53" t="s">
        <v>120</v>
      </c>
      <c r="B53" t="s">
        <v>41</v>
      </c>
      <c r="C53" t="s">
        <v>86</v>
      </c>
      <c r="D53">
        <v>6879</v>
      </c>
      <c r="E53">
        <v>551</v>
      </c>
      <c r="F53">
        <v>9361</v>
      </c>
      <c r="G53">
        <v>511</v>
      </c>
      <c r="H53">
        <f t="shared" si="0"/>
        <v>7430</v>
      </c>
      <c r="I53">
        <f t="shared" si="1"/>
        <v>9872</v>
      </c>
      <c r="J53">
        <v>0</v>
      </c>
      <c r="K53">
        <v>17302</v>
      </c>
      <c r="L53">
        <v>1445</v>
      </c>
      <c r="M53">
        <v>451</v>
      </c>
      <c r="N53">
        <v>2057</v>
      </c>
      <c r="O53">
        <v>1045</v>
      </c>
      <c r="P53">
        <f t="shared" si="2"/>
        <v>1896</v>
      </c>
      <c r="Q53">
        <f t="shared" si="3"/>
        <v>3102</v>
      </c>
      <c r="R53">
        <v>0</v>
      </c>
      <c r="S53">
        <v>4998</v>
      </c>
      <c r="T53">
        <v>22300</v>
      </c>
      <c r="U53">
        <v>262</v>
      </c>
      <c r="V53">
        <v>846</v>
      </c>
      <c r="W53">
        <v>1858</v>
      </c>
      <c r="X53">
        <v>13472</v>
      </c>
      <c r="Y53">
        <v>58</v>
      </c>
      <c r="Z53">
        <v>348</v>
      </c>
      <c r="AA53">
        <v>13</v>
      </c>
      <c r="AB53">
        <v>429</v>
      </c>
      <c r="AC53">
        <v>16</v>
      </c>
      <c r="AD53">
        <v>876</v>
      </c>
      <c r="AE53">
        <v>3895</v>
      </c>
      <c r="AF53">
        <v>68</v>
      </c>
      <c r="AG53">
        <v>852</v>
      </c>
      <c r="AH53">
        <v>3904</v>
      </c>
      <c r="AI53">
        <v>68</v>
      </c>
      <c r="AJ53">
        <v>89</v>
      </c>
      <c r="AK53">
        <v>8859</v>
      </c>
      <c r="AL53">
        <v>13449</v>
      </c>
      <c r="AM53">
        <v>3</v>
      </c>
      <c r="AN53">
        <v>22311</v>
      </c>
      <c r="AO53">
        <v>8617</v>
      </c>
      <c r="AP53">
        <v>13107</v>
      </c>
      <c r="AQ53">
        <v>3</v>
      </c>
      <c r="AR53">
        <v>21727</v>
      </c>
      <c r="AS53">
        <v>1896</v>
      </c>
      <c r="AT53">
        <v>20</v>
      </c>
      <c r="AU53">
        <v>2533</v>
      </c>
      <c r="AV53">
        <v>16</v>
      </c>
      <c r="AW53">
        <v>0</v>
      </c>
      <c r="AX53">
        <v>0</v>
      </c>
      <c r="AY53">
        <v>4465</v>
      </c>
      <c r="AZ53" t="s">
        <v>221</v>
      </c>
      <c r="BA53" t="s">
        <v>181</v>
      </c>
      <c r="BB53">
        <v>3.6</v>
      </c>
      <c r="BC53">
        <v>65</v>
      </c>
      <c r="BD53" t="s">
        <v>181</v>
      </c>
      <c r="BE53">
        <v>527</v>
      </c>
      <c r="BF53">
        <v>788</v>
      </c>
      <c r="BG53">
        <v>1878</v>
      </c>
      <c r="BH53">
        <v>1682</v>
      </c>
      <c r="BI53">
        <v>1315</v>
      </c>
      <c r="BJ53">
        <v>48</v>
      </c>
      <c r="BK53">
        <v>31</v>
      </c>
      <c r="BL53">
        <v>69</v>
      </c>
      <c r="BM53">
        <v>20</v>
      </c>
      <c r="BN53">
        <v>9072</v>
      </c>
      <c r="BO53">
        <v>26292</v>
      </c>
      <c r="BP53">
        <v>26292</v>
      </c>
      <c r="BQ53">
        <v>378</v>
      </c>
      <c r="BR53">
        <v>1095.5</v>
      </c>
      <c r="BS53">
        <v>1095.5</v>
      </c>
      <c r="BT53">
        <v>70315159</v>
      </c>
      <c r="BU53">
        <v>63087723</v>
      </c>
      <c r="BV53">
        <v>10153</v>
      </c>
      <c r="BW53">
        <v>6864</v>
      </c>
      <c r="BX53">
        <v>6314</v>
      </c>
      <c r="BY53">
        <v>74</v>
      </c>
      <c r="BZ53">
        <v>11876</v>
      </c>
      <c r="CA53">
        <v>4277</v>
      </c>
      <c r="CB53">
        <v>12037</v>
      </c>
      <c r="CC53">
        <v>47</v>
      </c>
      <c r="CD53">
        <v>33582</v>
      </c>
      <c r="CE53">
        <v>135</v>
      </c>
      <c r="CF53">
        <v>24294</v>
      </c>
      <c r="CG53" t="s">
        <v>236</v>
      </c>
    </row>
    <row r="54" spans="1:85" x14ac:dyDescent="0.3">
      <c r="A54" t="s">
        <v>121</v>
      </c>
      <c r="B54" t="s">
        <v>41</v>
      </c>
      <c r="C54" t="s">
        <v>86</v>
      </c>
      <c r="D54">
        <v>2936</v>
      </c>
      <c r="E54">
        <v>681</v>
      </c>
      <c r="F54">
        <v>5688</v>
      </c>
      <c r="G54">
        <v>953</v>
      </c>
      <c r="H54">
        <f t="shared" si="0"/>
        <v>3617</v>
      </c>
      <c r="I54">
        <f t="shared" si="1"/>
        <v>6641</v>
      </c>
      <c r="J54">
        <v>0</v>
      </c>
      <c r="K54">
        <v>10258</v>
      </c>
      <c r="L54">
        <v>564</v>
      </c>
      <c r="M54">
        <v>548</v>
      </c>
      <c r="N54">
        <v>898</v>
      </c>
      <c r="O54">
        <v>1258</v>
      </c>
      <c r="P54">
        <f t="shared" si="2"/>
        <v>1112</v>
      </c>
      <c r="Q54">
        <f t="shared" si="3"/>
        <v>2156</v>
      </c>
      <c r="R54">
        <v>0</v>
      </c>
      <c r="S54">
        <v>3268</v>
      </c>
      <c r="T54">
        <v>13526</v>
      </c>
      <c r="U54">
        <v>190</v>
      </c>
      <c r="V54">
        <v>427</v>
      </c>
      <c r="W54">
        <v>2907</v>
      </c>
      <c r="X54">
        <v>6111</v>
      </c>
      <c r="Y54">
        <v>45</v>
      </c>
      <c r="Z54">
        <v>170</v>
      </c>
      <c r="AA54">
        <v>12</v>
      </c>
      <c r="AB54">
        <v>393</v>
      </c>
      <c r="AC54">
        <v>3</v>
      </c>
      <c r="AD54">
        <v>699</v>
      </c>
      <c r="AE54">
        <v>1553</v>
      </c>
      <c r="AF54">
        <v>50.45</v>
      </c>
      <c r="AG54" t="s">
        <v>231</v>
      </c>
      <c r="AH54" t="s">
        <v>231</v>
      </c>
      <c r="AI54" t="s">
        <v>231</v>
      </c>
      <c r="AJ54">
        <v>67.55</v>
      </c>
      <c r="AK54">
        <v>3007</v>
      </c>
      <c r="AL54">
        <v>6036</v>
      </c>
      <c r="AM54">
        <v>0</v>
      </c>
      <c r="AN54">
        <f>SUM(AK54,AL54,AM54)</f>
        <v>9043</v>
      </c>
      <c r="AO54">
        <v>2954</v>
      </c>
      <c r="AP54">
        <v>5991</v>
      </c>
      <c r="AQ54">
        <v>0</v>
      </c>
      <c r="AR54">
        <f>SUM(AO54,AP54,AQ54)</f>
        <v>8945</v>
      </c>
      <c r="AS54">
        <v>531</v>
      </c>
      <c r="AT54">
        <v>14</v>
      </c>
      <c r="AU54">
        <v>1062</v>
      </c>
      <c r="AV54">
        <v>17</v>
      </c>
      <c r="AW54">
        <v>0</v>
      </c>
      <c r="AX54">
        <v>0</v>
      </c>
      <c r="AY54">
        <f>SUM(AS54,AT54,AU54,AV54,AW54,AX54)</f>
        <v>1624</v>
      </c>
      <c r="AZ54" t="s">
        <v>221</v>
      </c>
      <c r="BA54" t="s">
        <v>181</v>
      </c>
      <c r="BB54">
        <v>3.43</v>
      </c>
      <c r="BC54">
        <v>40</v>
      </c>
      <c r="BD54" t="s">
        <v>181</v>
      </c>
      <c r="BE54">
        <v>465</v>
      </c>
      <c r="BF54">
        <v>877</v>
      </c>
      <c r="BG54">
        <v>1953</v>
      </c>
      <c r="BH54">
        <v>1919</v>
      </c>
      <c r="BI54">
        <v>1342</v>
      </c>
      <c r="BJ54">
        <v>18</v>
      </c>
      <c r="BK54">
        <v>19</v>
      </c>
      <c r="BL54">
        <v>81</v>
      </c>
      <c r="BM54">
        <v>24</v>
      </c>
      <c r="BN54">
        <v>9340</v>
      </c>
      <c r="BO54">
        <v>11340</v>
      </c>
      <c r="BP54">
        <v>11340</v>
      </c>
      <c r="BQ54">
        <v>385</v>
      </c>
      <c r="BR54">
        <v>385</v>
      </c>
      <c r="BS54">
        <v>385</v>
      </c>
      <c r="BT54">
        <v>44912011</v>
      </c>
      <c r="BU54">
        <v>35422313</v>
      </c>
      <c r="BV54">
        <v>7909</v>
      </c>
      <c r="BW54">
        <v>6390</v>
      </c>
      <c r="BX54">
        <v>4478</v>
      </c>
      <c r="BY54">
        <v>71.599999999999994</v>
      </c>
      <c r="BZ54">
        <v>6887</v>
      </c>
      <c r="CA54">
        <v>1056</v>
      </c>
      <c r="CB54">
        <v>6842</v>
      </c>
      <c r="CC54">
        <v>65</v>
      </c>
      <c r="CD54">
        <v>23640</v>
      </c>
      <c r="CE54">
        <v>102</v>
      </c>
      <c r="CF54">
        <v>12184</v>
      </c>
      <c r="CG54" t="s">
        <v>265</v>
      </c>
    </row>
    <row r="55" spans="1:85" x14ac:dyDescent="0.3">
      <c r="A55" t="s">
        <v>38</v>
      </c>
      <c r="B55" t="s">
        <v>39</v>
      </c>
      <c r="C55" t="s">
        <v>86</v>
      </c>
      <c r="D55">
        <v>9981</v>
      </c>
      <c r="E55">
        <v>865</v>
      </c>
      <c r="F55">
        <v>12018</v>
      </c>
      <c r="G55">
        <v>888</v>
      </c>
      <c r="H55">
        <f t="shared" si="0"/>
        <v>10846</v>
      </c>
      <c r="I55">
        <f t="shared" si="1"/>
        <v>12906</v>
      </c>
      <c r="J55">
        <v>0</v>
      </c>
      <c r="K55">
        <v>23752</v>
      </c>
      <c r="L55">
        <v>1764</v>
      </c>
      <c r="M55">
        <v>1142</v>
      </c>
      <c r="N55">
        <v>2494</v>
      </c>
      <c r="O55">
        <v>2164</v>
      </c>
      <c r="P55">
        <f t="shared" si="2"/>
        <v>2906</v>
      </c>
      <c r="Q55">
        <f t="shared" si="3"/>
        <v>4658</v>
      </c>
      <c r="R55">
        <v>0</v>
      </c>
      <c r="S55">
        <v>7566</v>
      </c>
      <c r="T55">
        <v>31318</v>
      </c>
      <c r="U55">
        <v>233</v>
      </c>
      <c r="V55">
        <v>1285</v>
      </c>
      <c r="W55">
        <v>1269</v>
      </c>
      <c r="X55">
        <v>18447</v>
      </c>
      <c r="Y55">
        <v>32</v>
      </c>
      <c r="Z55">
        <v>645</v>
      </c>
      <c r="AA55">
        <v>29</v>
      </c>
      <c r="AB55">
        <v>1059</v>
      </c>
      <c r="AC55">
        <v>207</v>
      </c>
      <c r="AD55">
        <v>911</v>
      </c>
      <c r="AE55">
        <v>4672</v>
      </c>
      <c r="AF55">
        <v>75.3</v>
      </c>
      <c r="AG55">
        <v>1174</v>
      </c>
      <c r="AH55">
        <v>6035</v>
      </c>
      <c r="AI55">
        <v>72.5</v>
      </c>
      <c r="AJ55">
        <v>88.6</v>
      </c>
      <c r="AK55">
        <v>8547</v>
      </c>
      <c r="AL55">
        <v>11756</v>
      </c>
      <c r="AM55">
        <v>0</v>
      </c>
      <c r="AN55">
        <v>20303</v>
      </c>
      <c r="AO55">
        <v>6583</v>
      </c>
      <c r="AP55">
        <v>9482</v>
      </c>
      <c r="AQ55">
        <v>0</v>
      </c>
      <c r="AR55">
        <v>16065</v>
      </c>
      <c r="AS55">
        <v>2121</v>
      </c>
      <c r="AT55">
        <v>30</v>
      </c>
      <c r="AU55">
        <v>2807</v>
      </c>
      <c r="AV55">
        <v>25</v>
      </c>
      <c r="AW55">
        <v>0</v>
      </c>
      <c r="AX55">
        <v>0</v>
      </c>
      <c r="AY55">
        <v>4983</v>
      </c>
      <c r="AZ55" t="s">
        <v>221</v>
      </c>
      <c r="BA55" t="s">
        <v>181</v>
      </c>
      <c r="BB55" t="s">
        <v>231</v>
      </c>
      <c r="BC55">
        <v>55</v>
      </c>
      <c r="BD55" t="s">
        <v>181</v>
      </c>
      <c r="BE55">
        <v>588</v>
      </c>
      <c r="BF55">
        <v>673</v>
      </c>
      <c r="BG55">
        <v>2815</v>
      </c>
      <c r="BH55">
        <v>1929</v>
      </c>
      <c r="BI55">
        <v>1261</v>
      </c>
      <c r="BJ55">
        <v>20</v>
      </c>
      <c r="BK55">
        <v>28</v>
      </c>
      <c r="BL55">
        <v>72</v>
      </c>
      <c r="BM55">
        <v>20</v>
      </c>
      <c r="BN55">
        <v>13000</v>
      </c>
      <c r="BO55">
        <v>33200</v>
      </c>
      <c r="BP55">
        <v>33200</v>
      </c>
      <c r="BQ55">
        <v>542</v>
      </c>
      <c r="BR55">
        <v>1384</v>
      </c>
      <c r="BS55">
        <v>1384</v>
      </c>
      <c r="BT55">
        <v>106699973</v>
      </c>
      <c r="BU55">
        <v>67935728</v>
      </c>
      <c r="BV55">
        <v>15881</v>
      </c>
      <c r="BW55">
        <v>10182</v>
      </c>
      <c r="BX55">
        <v>9482</v>
      </c>
      <c r="BY55">
        <v>66</v>
      </c>
      <c r="BZ55">
        <v>11941</v>
      </c>
      <c r="CA55">
        <v>6906</v>
      </c>
      <c r="CB55">
        <v>7264</v>
      </c>
      <c r="CC55">
        <v>51</v>
      </c>
      <c r="CD55">
        <v>26732</v>
      </c>
      <c r="CE55">
        <v>0</v>
      </c>
      <c r="CF55" t="s">
        <v>231</v>
      </c>
      <c r="CG55" t="s">
        <v>220</v>
      </c>
    </row>
    <row r="56" spans="1:85" x14ac:dyDescent="0.3">
      <c r="A56" t="s">
        <v>122</v>
      </c>
      <c r="B56" t="s">
        <v>43</v>
      </c>
      <c r="C56" t="s">
        <v>86</v>
      </c>
      <c r="D56">
        <v>6648</v>
      </c>
      <c r="E56">
        <v>1089</v>
      </c>
      <c r="F56">
        <v>5824</v>
      </c>
      <c r="G56">
        <v>974</v>
      </c>
      <c r="H56">
        <f t="shared" si="0"/>
        <v>7737</v>
      </c>
      <c r="I56">
        <f t="shared" si="1"/>
        <v>6798</v>
      </c>
      <c r="J56">
        <v>96</v>
      </c>
      <c r="K56">
        <v>14631</v>
      </c>
      <c r="L56">
        <v>259</v>
      </c>
      <c r="M56">
        <v>612</v>
      </c>
      <c r="N56">
        <v>361</v>
      </c>
      <c r="O56">
        <v>806</v>
      </c>
      <c r="P56">
        <f t="shared" si="2"/>
        <v>871</v>
      </c>
      <c r="Q56">
        <f t="shared" si="3"/>
        <v>1167</v>
      </c>
      <c r="R56">
        <v>19</v>
      </c>
      <c r="S56">
        <v>2057</v>
      </c>
      <c r="T56">
        <v>16688</v>
      </c>
      <c r="U56">
        <v>198</v>
      </c>
      <c r="V56">
        <v>821</v>
      </c>
      <c r="W56">
        <v>57</v>
      </c>
      <c r="X56">
        <v>12297</v>
      </c>
      <c r="Y56">
        <v>186</v>
      </c>
      <c r="Z56">
        <v>166</v>
      </c>
      <c r="AA56">
        <v>12</v>
      </c>
      <c r="AB56">
        <v>792</v>
      </c>
      <c r="AC56">
        <v>102</v>
      </c>
      <c r="AD56">
        <v>628</v>
      </c>
      <c r="AE56">
        <v>2858</v>
      </c>
      <c r="AF56">
        <v>56.73</v>
      </c>
      <c r="AG56" t="s">
        <v>231</v>
      </c>
      <c r="AH56" t="s">
        <v>231</v>
      </c>
      <c r="AI56" t="s">
        <v>231</v>
      </c>
      <c r="AJ56">
        <v>75.2</v>
      </c>
      <c r="AK56">
        <v>12112</v>
      </c>
      <c r="AL56">
        <v>16567</v>
      </c>
      <c r="AM56">
        <v>115</v>
      </c>
      <c r="AN56">
        <v>28794</v>
      </c>
      <c r="AO56">
        <v>9601</v>
      </c>
      <c r="AP56">
        <v>11433</v>
      </c>
      <c r="AQ56">
        <v>82</v>
      </c>
      <c r="AR56">
        <v>21116</v>
      </c>
      <c r="AS56">
        <v>1728</v>
      </c>
      <c r="AT56">
        <v>264</v>
      </c>
      <c r="AU56">
        <v>1519</v>
      </c>
      <c r="AV56">
        <v>227</v>
      </c>
      <c r="AW56">
        <v>12</v>
      </c>
      <c r="AX56">
        <v>2</v>
      </c>
      <c r="AY56">
        <v>3752</v>
      </c>
      <c r="AZ56" t="s">
        <v>221</v>
      </c>
      <c r="BA56" t="s">
        <v>181</v>
      </c>
      <c r="BB56">
        <v>3.64</v>
      </c>
      <c r="BC56">
        <v>38</v>
      </c>
      <c r="BD56" t="s">
        <v>178</v>
      </c>
      <c r="BE56">
        <v>244</v>
      </c>
      <c r="BF56">
        <v>216</v>
      </c>
      <c r="BG56">
        <v>2185</v>
      </c>
      <c r="BH56">
        <v>1210</v>
      </c>
      <c r="BI56">
        <v>473</v>
      </c>
      <c r="BJ56">
        <v>50.8</v>
      </c>
      <c r="BK56">
        <v>32.5</v>
      </c>
      <c r="BL56">
        <v>67.5</v>
      </c>
      <c r="BM56">
        <v>20.8</v>
      </c>
      <c r="BN56">
        <v>5824</v>
      </c>
      <c r="BO56">
        <v>27391</v>
      </c>
      <c r="BP56">
        <v>27931</v>
      </c>
      <c r="BQ56">
        <v>243</v>
      </c>
      <c r="BR56">
        <v>1141</v>
      </c>
      <c r="BS56">
        <v>1141</v>
      </c>
      <c r="BT56">
        <v>21964454.66</v>
      </c>
      <c r="BU56">
        <v>6427743.1799999997</v>
      </c>
      <c r="BV56">
        <v>7842</v>
      </c>
      <c r="BW56">
        <v>4375</v>
      </c>
      <c r="BX56">
        <v>3309</v>
      </c>
      <c r="BY56">
        <v>63</v>
      </c>
      <c r="BZ56">
        <v>5863</v>
      </c>
      <c r="CA56">
        <v>1453</v>
      </c>
      <c r="CB56">
        <v>1895</v>
      </c>
      <c r="CC56">
        <v>45</v>
      </c>
      <c r="CD56">
        <v>24900</v>
      </c>
      <c r="CE56">
        <v>80</v>
      </c>
      <c r="CF56">
        <v>6158.77</v>
      </c>
      <c r="CG56" t="s">
        <v>208</v>
      </c>
    </row>
    <row r="57" spans="1:85" x14ac:dyDescent="0.3">
      <c r="A57" t="s">
        <v>42</v>
      </c>
      <c r="B57" t="s">
        <v>43</v>
      </c>
      <c r="C57" t="s">
        <v>86</v>
      </c>
      <c r="D57">
        <v>2439</v>
      </c>
      <c r="E57">
        <v>600</v>
      </c>
      <c r="F57">
        <v>3373</v>
      </c>
      <c r="G57">
        <v>803</v>
      </c>
      <c r="H57">
        <f t="shared" si="0"/>
        <v>3039</v>
      </c>
      <c r="I57">
        <f t="shared" si="1"/>
        <v>4176</v>
      </c>
      <c r="J57" t="s">
        <v>231</v>
      </c>
      <c r="K57">
        <v>7215</v>
      </c>
      <c r="L57">
        <v>398</v>
      </c>
      <c r="M57">
        <v>521</v>
      </c>
      <c r="N57">
        <v>731</v>
      </c>
      <c r="O57">
        <v>1090</v>
      </c>
      <c r="P57">
        <f t="shared" si="2"/>
        <v>919</v>
      </c>
      <c r="Q57">
        <f t="shared" si="3"/>
        <v>1821</v>
      </c>
      <c r="R57">
        <v>0</v>
      </c>
      <c r="S57">
        <v>2740</v>
      </c>
      <c r="T57">
        <v>9955</v>
      </c>
      <c r="U57">
        <v>97</v>
      </c>
      <c r="V57">
        <v>473</v>
      </c>
      <c r="W57">
        <v>64</v>
      </c>
      <c r="X57">
        <v>5359</v>
      </c>
      <c r="Y57">
        <v>269</v>
      </c>
      <c r="Z57">
        <v>101</v>
      </c>
      <c r="AA57">
        <v>6</v>
      </c>
      <c r="AB57">
        <v>609</v>
      </c>
      <c r="AC57">
        <v>237</v>
      </c>
      <c r="AD57">
        <v>345</v>
      </c>
      <c r="AE57">
        <v>1179</v>
      </c>
      <c r="AF57">
        <v>47.3</v>
      </c>
      <c r="AG57" t="s">
        <v>231</v>
      </c>
      <c r="AH57" t="s">
        <v>231</v>
      </c>
      <c r="AI57" t="s">
        <v>231</v>
      </c>
      <c r="AJ57">
        <v>74</v>
      </c>
      <c r="AK57">
        <v>3768</v>
      </c>
      <c r="AL57">
        <v>5165</v>
      </c>
      <c r="AM57">
        <v>10</v>
      </c>
      <c r="AN57">
        <v>8943</v>
      </c>
      <c r="AO57">
        <v>3544</v>
      </c>
      <c r="AP57">
        <v>4979</v>
      </c>
      <c r="AQ57">
        <v>7</v>
      </c>
      <c r="AR57">
        <v>8530</v>
      </c>
      <c r="AS57">
        <v>623</v>
      </c>
      <c r="AT57">
        <v>55</v>
      </c>
      <c r="AU57">
        <v>839</v>
      </c>
      <c r="AV57">
        <v>66</v>
      </c>
      <c r="AW57">
        <v>1</v>
      </c>
      <c r="AX57">
        <v>0</v>
      </c>
      <c r="AY57">
        <v>1621</v>
      </c>
      <c r="AZ57" t="s">
        <v>221</v>
      </c>
      <c r="BA57" t="s">
        <v>178</v>
      </c>
      <c r="BB57">
        <v>3.37</v>
      </c>
      <c r="BC57">
        <v>30</v>
      </c>
      <c r="BD57" t="s">
        <v>178</v>
      </c>
      <c r="BE57">
        <v>278</v>
      </c>
      <c r="BF57">
        <v>379</v>
      </c>
      <c r="BG57">
        <v>1766</v>
      </c>
      <c r="BH57">
        <v>1379</v>
      </c>
      <c r="BI57">
        <v>657</v>
      </c>
      <c r="BJ57">
        <v>36</v>
      </c>
      <c r="BK57">
        <v>63</v>
      </c>
      <c r="BL57">
        <v>37</v>
      </c>
      <c r="BM57">
        <v>22</v>
      </c>
      <c r="BN57">
        <v>7720</v>
      </c>
      <c r="BO57">
        <v>29622</v>
      </c>
      <c r="BP57">
        <v>29622</v>
      </c>
      <c r="BQ57">
        <v>257.33</v>
      </c>
      <c r="BR57">
        <v>987.4</v>
      </c>
      <c r="BS57">
        <v>987.4</v>
      </c>
      <c r="BT57">
        <v>20372999</v>
      </c>
      <c r="BU57">
        <v>7294567</v>
      </c>
      <c r="BV57">
        <v>4277</v>
      </c>
      <c r="BW57">
        <v>3012</v>
      </c>
      <c r="BX57">
        <v>1698</v>
      </c>
      <c r="BY57">
        <v>46</v>
      </c>
      <c r="BZ57">
        <v>4920</v>
      </c>
      <c r="CA57">
        <v>1312</v>
      </c>
      <c r="CB57">
        <v>5828</v>
      </c>
      <c r="CC57">
        <v>57</v>
      </c>
      <c r="CD57">
        <v>25880</v>
      </c>
      <c r="CE57">
        <v>1969</v>
      </c>
      <c r="CF57">
        <v>20323</v>
      </c>
      <c r="CG57" t="s">
        <v>240</v>
      </c>
    </row>
    <row r="58" spans="1:85" x14ac:dyDescent="0.3">
      <c r="A58" t="s">
        <v>48</v>
      </c>
      <c r="B58" t="s">
        <v>49</v>
      </c>
      <c r="C58" t="s">
        <v>86</v>
      </c>
      <c r="D58">
        <v>9016</v>
      </c>
      <c r="E58">
        <v>600</v>
      </c>
      <c r="F58">
        <v>9159</v>
      </c>
      <c r="G58">
        <v>414</v>
      </c>
      <c r="H58">
        <f t="shared" si="0"/>
        <v>9616</v>
      </c>
      <c r="I58">
        <f t="shared" si="1"/>
        <v>9573</v>
      </c>
      <c r="J58">
        <v>0</v>
      </c>
      <c r="K58">
        <v>19189</v>
      </c>
      <c r="L58">
        <v>1293</v>
      </c>
      <c r="M58">
        <v>959</v>
      </c>
      <c r="N58">
        <v>1226</v>
      </c>
      <c r="O58">
        <v>1136</v>
      </c>
      <c r="P58">
        <f t="shared" si="2"/>
        <v>2252</v>
      </c>
      <c r="Q58">
        <f t="shared" si="3"/>
        <v>2362</v>
      </c>
      <c r="R58">
        <v>2</v>
      </c>
      <c r="S58">
        <v>4616</v>
      </c>
      <c r="T58">
        <v>23805</v>
      </c>
      <c r="U58">
        <v>709</v>
      </c>
      <c r="V58">
        <v>1701</v>
      </c>
      <c r="W58">
        <v>552</v>
      </c>
      <c r="X58">
        <v>14579</v>
      </c>
      <c r="Y58">
        <v>37</v>
      </c>
      <c r="Z58">
        <v>727</v>
      </c>
      <c r="AA58">
        <v>13</v>
      </c>
      <c r="AB58">
        <v>684</v>
      </c>
      <c r="AC58">
        <v>187</v>
      </c>
      <c r="AD58">
        <v>1085</v>
      </c>
      <c r="AE58">
        <v>4307</v>
      </c>
      <c r="AF58">
        <v>65</v>
      </c>
      <c r="AG58">
        <v>1086</v>
      </c>
      <c r="AH58">
        <v>4109</v>
      </c>
      <c r="AI58">
        <v>66</v>
      </c>
      <c r="AJ58">
        <v>81.7</v>
      </c>
      <c r="AK58">
        <v>8533</v>
      </c>
      <c r="AL58">
        <v>10552</v>
      </c>
      <c r="AM58">
        <v>0</v>
      </c>
      <c r="AN58">
        <f>SUM(AK58,AL58,AM58)</f>
        <v>19085</v>
      </c>
      <c r="AO58">
        <v>6585</v>
      </c>
      <c r="AP58">
        <v>8431</v>
      </c>
      <c r="AQ58">
        <v>0</v>
      </c>
      <c r="AR58">
        <f>SUM(AO58,AP58,AQ58)</f>
        <v>15016</v>
      </c>
      <c r="AS58">
        <v>2244</v>
      </c>
      <c r="AT58">
        <v>12</v>
      </c>
      <c r="AU58">
        <v>2372</v>
      </c>
      <c r="AV58">
        <v>12</v>
      </c>
      <c r="AW58">
        <v>0</v>
      </c>
      <c r="AX58">
        <v>0</v>
      </c>
      <c r="AY58">
        <f>SUM(AS58,AT58,AU58,AV58,AW58,AX58)</f>
        <v>4640</v>
      </c>
      <c r="AZ58" t="s">
        <v>221</v>
      </c>
      <c r="BA58" t="s">
        <v>181</v>
      </c>
      <c r="BB58">
        <v>3.67</v>
      </c>
      <c r="BC58">
        <v>45</v>
      </c>
      <c r="BD58" t="s">
        <v>181</v>
      </c>
      <c r="BE58">
        <v>397</v>
      </c>
      <c r="BF58">
        <v>349</v>
      </c>
      <c r="BG58">
        <v>2064</v>
      </c>
      <c r="BH58">
        <v>1058</v>
      </c>
      <c r="BI58">
        <v>746</v>
      </c>
      <c r="BJ58">
        <v>25</v>
      </c>
      <c r="BK58">
        <v>50</v>
      </c>
      <c r="BL58">
        <v>50</v>
      </c>
      <c r="BM58">
        <v>21</v>
      </c>
      <c r="BN58">
        <v>8040</v>
      </c>
      <c r="BO58">
        <v>25770</v>
      </c>
      <c r="BP58">
        <v>25770</v>
      </c>
      <c r="BQ58">
        <v>268</v>
      </c>
      <c r="BR58">
        <v>859</v>
      </c>
      <c r="BS58">
        <v>859</v>
      </c>
      <c r="BT58">
        <v>87958781</v>
      </c>
      <c r="BU58">
        <v>56659617</v>
      </c>
      <c r="BV58">
        <v>17083</v>
      </c>
      <c r="BW58">
        <v>8415</v>
      </c>
      <c r="BX58">
        <v>7537</v>
      </c>
      <c r="BY58">
        <v>68</v>
      </c>
      <c r="BZ58">
        <v>9406</v>
      </c>
      <c r="CA58">
        <v>2484</v>
      </c>
      <c r="CB58">
        <v>8635</v>
      </c>
      <c r="CC58">
        <v>54</v>
      </c>
      <c r="CD58">
        <v>24811</v>
      </c>
      <c r="CE58">
        <v>92</v>
      </c>
      <c r="CF58">
        <v>7151</v>
      </c>
      <c r="CG58" t="s">
        <v>236</v>
      </c>
    </row>
    <row r="59" spans="1:85" s="5" customFormat="1" x14ac:dyDescent="0.3">
      <c r="A59" s="5" t="s">
        <v>125</v>
      </c>
      <c r="B59" s="5" t="s">
        <v>57</v>
      </c>
      <c r="C59" s="5" t="s">
        <v>86</v>
      </c>
    </row>
    <row r="60" spans="1:85" s="5" customFormat="1" x14ac:dyDescent="0.3">
      <c r="A60" s="5" t="s">
        <v>56</v>
      </c>
      <c r="B60" s="5" t="s">
        <v>57</v>
      </c>
      <c r="C60" s="5" t="s">
        <v>86</v>
      </c>
    </row>
    <row r="61" spans="1:85" x14ac:dyDescent="0.3">
      <c r="A61" t="s">
        <v>50</v>
      </c>
      <c r="B61" t="s">
        <v>51</v>
      </c>
      <c r="C61" t="s">
        <v>86</v>
      </c>
      <c r="D61">
        <v>4847</v>
      </c>
      <c r="E61">
        <v>157</v>
      </c>
      <c r="F61">
        <v>6347</v>
      </c>
      <c r="G61">
        <v>129</v>
      </c>
      <c r="H61">
        <f t="shared" ref="H61:H65" si="4">SUM(D61,E61)</f>
        <v>5004</v>
      </c>
      <c r="I61">
        <f t="shared" ref="I61:I65" si="5">SUM(F61,G61)</f>
        <v>6476</v>
      </c>
      <c r="J61">
        <v>0</v>
      </c>
      <c r="K61">
        <v>11480</v>
      </c>
      <c r="L61">
        <v>540</v>
      </c>
      <c r="M61">
        <v>454</v>
      </c>
      <c r="N61">
        <v>832</v>
      </c>
      <c r="O61">
        <v>640</v>
      </c>
      <c r="P61">
        <f t="shared" ref="P61:P65" si="6">SUM(L61,M61)</f>
        <v>994</v>
      </c>
      <c r="Q61">
        <f t="shared" ref="Q61:Q65" si="7">SUM(N61,O61)</f>
        <v>1472</v>
      </c>
      <c r="R61">
        <v>0</v>
      </c>
      <c r="S61">
        <v>2466</v>
      </c>
      <c r="T61">
        <v>13946</v>
      </c>
      <c r="U61">
        <v>138</v>
      </c>
      <c r="V61">
        <v>454</v>
      </c>
      <c r="W61">
        <v>94</v>
      </c>
      <c r="X61">
        <v>9737</v>
      </c>
      <c r="Y61">
        <v>8</v>
      </c>
      <c r="Z61">
        <v>318</v>
      </c>
      <c r="AA61">
        <v>1</v>
      </c>
      <c r="AB61">
        <v>276</v>
      </c>
      <c r="AC61">
        <v>454</v>
      </c>
      <c r="AD61">
        <v>574</v>
      </c>
      <c r="AE61">
        <v>2820</v>
      </c>
      <c r="AF61">
        <v>78</v>
      </c>
      <c r="AG61">
        <v>708</v>
      </c>
      <c r="AH61">
        <v>3116</v>
      </c>
      <c r="AI61">
        <v>78</v>
      </c>
      <c r="AJ61">
        <v>85.8</v>
      </c>
      <c r="AK61">
        <v>8814</v>
      </c>
      <c r="AL61">
        <v>12202</v>
      </c>
      <c r="AM61">
        <v>0</v>
      </c>
      <c r="AN61">
        <f>SUM(AK61,AL61,AM61)</f>
        <v>21016</v>
      </c>
      <c r="AO61">
        <v>7382</v>
      </c>
      <c r="AP61">
        <v>10899</v>
      </c>
      <c r="AQ61">
        <v>0</v>
      </c>
      <c r="AR61">
        <f t="shared" ref="AR61:AR62" si="8">SUM(AO61,AP61,AQ61)</f>
        <v>18281</v>
      </c>
      <c r="AS61">
        <v>1266</v>
      </c>
      <c r="AT61">
        <v>2</v>
      </c>
      <c r="AU61">
        <v>1673</v>
      </c>
      <c r="AV61">
        <v>1</v>
      </c>
      <c r="AW61">
        <v>0</v>
      </c>
      <c r="AX61">
        <v>0</v>
      </c>
      <c r="AY61">
        <f t="shared" ref="AY61:AY62" si="9">SUM(AS61,AT61,AU61,AV61,AW61,AX61)</f>
        <v>2942</v>
      </c>
      <c r="AZ61" t="s">
        <v>221</v>
      </c>
      <c r="BA61" t="s">
        <v>181</v>
      </c>
      <c r="BB61">
        <v>3.58</v>
      </c>
      <c r="BC61">
        <v>50</v>
      </c>
      <c r="BD61" t="s">
        <v>181</v>
      </c>
      <c r="BE61">
        <v>176</v>
      </c>
      <c r="BF61">
        <v>190</v>
      </c>
      <c r="BG61">
        <v>1008</v>
      </c>
      <c r="BH61">
        <v>791</v>
      </c>
      <c r="BI61">
        <v>366</v>
      </c>
      <c r="BJ61">
        <v>54</v>
      </c>
      <c r="BK61">
        <v>56</v>
      </c>
      <c r="BL61">
        <v>44</v>
      </c>
      <c r="BM61">
        <v>20</v>
      </c>
      <c r="BN61">
        <v>15520</v>
      </c>
      <c r="BO61">
        <v>35290</v>
      </c>
      <c r="BP61">
        <v>35290</v>
      </c>
      <c r="BQ61">
        <v>645</v>
      </c>
      <c r="BR61">
        <v>1470</v>
      </c>
      <c r="BS61">
        <v>1470</v>
      </c>
      <c r="BT61">
        <v>104622879</v>
      </c>
      <c r="BU61">
        <v>15368998</v>
      </c>
      <c r="BV61">
        <v>9122</v>
      </c>
      <c r="BW61">
        <v>7033</v>
      </c>
      <c r="BX61">
        <v>6346</v>
      </c>
      <c r="BY61">
        <v>68</v>
      </c>
      <c r="BZ61">
        <v>9560</v>
      </c>
      <c r="CA61">
        <v>2818</v>
      </c>
      <c r="CB61">
        <v>7444</v>
      </c>
      <c r="CC61">
        <v>74</v>
      </c>
      <c r="CD61">
        <v>44341</v>
      </c>
      <c r="CE61">
        <v>76</v>
      </c>
      <c r="CF61">
        <v>33912</v>
      </c>
      <c r="CG61" t="s">
        <v>236</v>
      </c>
    </row>
    <row r="62" spans="1:85" x14ac:dyDescent="0.3">
      <c r="A62" t="s">
        <v>124</v>
      </c>
      <c r="B62" t="s">
        <v>53</v>
      </c>
      <c r="C62" t="s">
        <v>86</v>
      </c>
      <c r="D62">
        <v>5420</v>
      </c>
      <c r="E62">
        <v>1131</v>
      </c>
      <c r="F62">
        <v>1994</v>
      </c>
      <c r="G62">
        <v>474</v>
      </c>
      <c r="H62">
        <f t="shared" si="4"/>
        <v>6551</v>
      </c>
      <c r="I62">
        <f t="shared" si="5"/>
        <v>2468</v>
      </c>
      <c r="J62">
        <v>0</v>
      </c>
      <c r="K62">
        <v>9019</v>
      </c>
      <c r="L62">
        <v>1522</v>
      </c>
      <c r="M62">
        <v>739</v>
      </c>
      <c r="N62">
        <v>713</v>
      </c>
      <c r="O62">
        <v>339</v>
      </c>
      <c r="P62">
        <f t="shared" si="6"/>
        <v>2261</v>
      </c>
      <c r="Q62">
        <f t="shared" si="7"/>
        <v>1052</v>
      </c>
      <c r="R62">
        <v>0</v>
      </c>
      <c r="S62">
        <v>3313</v>
      </c>
      <c r="T62">
        <v>12332</v>
      </c>
      <c r="U62">
        <v>577</v>
      </c>
      <c r="V62">
        <v>2258</v>
      </c>
      <c r="W62">
        <v>898</v>
      </c>
      <c r="X62">
        <v>2847</v>
      </c>
      <c r="Y62">
        <v>10</v>
      </c>
      <c r="Z62">
        <v>1941</v>
      </c>
      <c r="AA62">
        <v>3</v>
      </c>
      <c r="AB62">
        <v>292</v>
      </c>
      <c r="AC62">
        <v>193</v>
      </c>
      <c r="AD62">
        <v>312</v>
      </c>
      <c r="AE62">
        <v>1036</v>
      </c>
      <c r="AF62">
        <v>73.709999999999994</v>
      </c>
      <c r="AG62" t="s">
        <v>231</v>
      </c>
      <c r="AH62" t="s">
        <v>231</v>
      </c>
      <c r="AI62" t="s">
        <v>231</v>
      </c>
      <c r="AJ62">
        <v>89</v>
      </c>
      <c r="AK62">
        <v>8343</v>
      </c>
      <c r="AL62">
        <v>4667</v>
      </c>
      <c r="AM62">
        <v>0</v>
      </c>
      <c r="AN62">
        <f>SUM(AK62,AL62,AM62)</f>
        <v>13010</v>
      </c>
      <c r="AO62">
        <v>5159</v>
      </c>
      <c r="AP62">
        <v>3426</v>
      </c>
      <c r="AQ62">
        <v>0</v>
      </c>
      <c r="AR62">
        <f t="shared" si="8"/>
        <v>8585</v>
      </c>
      <c r="AS62">
        <v>1016</v>
      </c>
      <c r="AT62">
        <v>66</v>
      </c>
      <c r="AU62">
        <v>449</v>
      </c>
      <c r="AV62">
        <v>44</v>
      </c>
      <c r="AW62">
        <v>0</v>
      </c>
      <c r="AX62">
        <v>0</v>
      </c>
      <c r="AY62">
        <f t="shared" si="9"/>
        <v>1575</v>
      </c>
      <c r="AZ62" t="s">
        <v>221</v>
      </c>
      <c r="BA62" t="s">
        <v>181</v>
      </c>
      <c r="BB62">
        <v>3.75</v>
      </c>
      <c r="BC62">
        <v>75</v>
      </c>
      <c r="BD62" t="s">
        <v>181</v>
      </c>
      <c r="BE62">
        <v>486</v>
      </c>
      <c r="BF62">
        <v>143</v>
      </c>
      <c r="BG62">
        <v>2018</v>
      </c>
      <c r="BH62">
        <v>1227</v>
      </c>
      <c r="BI62">
        <v>629</v>
      </c>
      <c r="BJ62">
        <v>4</v>
      </c>
      <c r="BK62">
        <v>24</v>
      </c>
      <c r="BL62">
        <v>79</v>
      </c>
      <c r="BM62">
        <v>22</v>
      </c>
      <c r="BN62">
        <v>15616</v>
      </c>
      <c r="BO62">
        <v>32528</v>
      </c>
      <c r="BP62">
        <v>32528</v>
      </c>
      <c r="BQ62">
        <v>595</v>
      </c>
      <c r="BR62">
        <v>1392</v>
      </c>
      <c r="BS62">
        <v>1392</v>
      </c>
      <c r="BT62">
        <v>60009807</v>
      </c>
      <c r="BU62">
        <v>18326324</v>
      </c>
      <c r="BV62">
        <v>5880</v>
      </c>
      <c r="BW62">
        <v>4819</v>
      </c>
      <c r="BX62">
        <v>4819</v>
      </c>
      <c r="BY62">
        <v>51.4</v>
      </c>
      <c r="BZ62">
        <v>13390</v>
      </c>
      <c r="CA62">
        <v>1084</v>
      </c>
      <c r="CB62">
        <v>14552</v>
      </c>
      <c r="CC62">
        <v>53</v>
      </c>
      <c r="CD62">
        <v>28089</v>
      </c>
      <c r="CE62">
        <v>290</v>
      </c>
      <c r="CF62">
        <v>20238</v>
      </c>
      <c r="CG62" t="s">
        <v>265</v>
      </c>
    </row>
    <row r="63" spans="1:85" x14ac:dyDescent="0.3">
      <c r="A63" t="s">
        <v>52</v>
      </c>
      <c r="B63" t="s">
        <v>53</v>
      </c>
      <c r="C63" t="s">
        <v>86</v>
      </c>
      <c r="D63">
        <v>17332</v>
      </c>
      <c r="E63">
        <v>824</v>
      </c>
      <c r="F63">
        <v>17335</v>
      </c>
      <c r="G63">
        <v>853</v>
      </c>
      <c r="H63">
        <f t="shared" si="4"/>
        <v>18156</v>
      </c>
      <c r="I63">
        <f t="shared" si="5"/>
        <v>18188</v>
      </c>
      <c r="J63" t="s">
        <v>231</v>
      </c>
      <c r="K63">
        <v>36344</v>
      </c>
      <c r="L63">
        <v>3515</v>
      </c>
      <c r="M63">
        <v>1683</v>
      </c>
      <c r="N63">
        <v>5181</v>
      </c>
      <c r="O63">
        <v>3914</v>
      </c>
      <c r="P63">
        <f t="shared" si="6"/>
        <v>5198</v>
      </c>
      <c r="Q63">
        <f t="shared" si="7"/>
        <v>9095</v>
      </c>
      <c r="R63">
        <v>0</v>
      </c>
      <c r="S63">
        <v>14293</v>
      </c>
      <c r="T63">
        <v>50637</v>
      </c>
      <c r="U63">
        <v>2717</v>
      </c>
      <c r="V63">
        <v>5472</v>
      </c>
      <c r="W63">
        <v>2471</v>
      </c>
      <c r="X63">
        <v>11772</v>
      </c>
      <c r="Y63">
        <v>29</v>
      </c>
      <c r="Z63">
        <v>11792</v>
      </c>
      <c r="AA63">
        <v>33</v>
      </c>
      <c r="AB63">
        <v>1302</v>
      </c>
      <c r="AC63">
        <v>756</v>
      </c>
      <c r="AD63">
        <v>1682</v>
      </c>
      <c r="AE63">
        <v>6241</v>
      </c>
      <c r="AF63">
        <v>84.4</v>
      </c>
      <c r="AG63">
        <v>1780</v>
      </c>
      <c r="AH63">
        <v>6387</v>
      </c>
      <c r="AI63">
        <v>83.8</v>
      </c>
      <c r="AJ63">
        <v>92</v>
      </c>
      <c r="AK63">
        <v>19448</v>
      </c>
      <c r="AL63">
        <v>22206</v>
      </c>
      <c r="AM63">
        <v>0</v>
      </c>
      <c r="AN63">
        <v>41654</v>
      </c>
      <c r="AO63">
        <v>12593</v>
      </c>
      <c r="AP63">
        <v>15019</v>
      </c>
      <c r="AQ63">
        <v>0</v>
      </c>
      <c r="AR63">
        <v>27612</v>
      </c>
      <c r="AS63">
        <v>3824</v>
      </c>
      <c r="AT63">
        <v>6</v>
      </c>
      <c r="AU63">
        <v>3945</v>
      </c>
      <c r="AV63">
        <v>5</v>
      </c>
      <c r="AW63">
        <v>0</v>
      </c>
      <c r="AX63">
        <v>0</v>
      </c>
      <c r="AY63">
        <v>7780</v>
      </c>
      <c r="AZ63" t="s">
        <v>221</v>
      </c>
      <c r="BA63" t="s">
        <v>181</v>
      </c>
      <c r="BB63" t="s">
        <v>231</v>
      </c>
      <c r="BC63">
        <v>70</v>
      </c>
      <c r="BD63" t="s">
        <v>181</v>
      </c>
      <c r="BE63">
        <v>1030</v>
      </c>
      <c r="BF63">
        <v>1112</v>
      </c>
      <c r="BG63">
        <v>7273</v>
      </c>
      <c r="BH63">
        <v>4041</v>
      </c>
      <c r="BI63">
        <v>2142</v>
      </c>
      <c r="BJ63">
        <v>7</v>
      </c>
      <c r="BK63">
        <v>40</v>
      </c>
      <c r="BL63">
        <v>60</v>
      </c>
      <c r="BM63">
        <v>21</v>
      </c>
      <c r="BN63">
        <v>13674</v>
      </c>
      <c r="BO63">
        <v>32436</v>
      </c>
      <c r="BP63">
        <v>32436</v>
      </c>
      <c r="BQ63">
        <v>441</v>
      </c>
      <c r="BR63">
        <v>1054</v>
      </c>
      <c r="BS63">
        <v>1054</v>
      </c>
      <c r="BT63">
        <v>161945389</v>
      </c>
      <c r="BU63">
        <v>36672187</v>
      </c>
      <c r="BV63">
        <v>16488</v>
      </c>
      <c r="BW63">
        <v>15877</v>
      </c>
      <c r="BX63">
        <v>12682</v>
      </c>
      <c r="BY63">
        <v>15</v>
      </c>
      <c r="BZ63">
        <v>12235</v>
      </c>
      <c r="CA63">
        <v>678</v>
      </c>
      <c r="CB63">
        <v>10324</v>
      </c>
      <c r="CC63">
        <v>47</v>
      </c>
      <c r="CD63">
        <v>26105</v>
      </c>
      <c r="CE63">
        <v>345</v>
      </c>
      <c r="CF63">
        <v>13317</v>
      </c>
      <c r="CG63" t="s">
        <v>265</v>
      </c>
    </row>
    <row r="64" spans="1:85" x14ac:dyDescent="0.3">
      <c r="A64" t="s">
        <v>54</v>
      </c>
      <c r="B64" t="s">
        <v>55</v>
      </c>
      <c r="C64" t="s">
        <v>86</v>
      </c>
      <c r="D64">
        <v>5072</v>
      </c>
      <c r="E64">
        <v>1578</v>
      </c>
      <c r="F64">
        <v>6921</v>
      </c>
      <c r="G64">
        <v>2343</v>
      </c>
      <c r="H64">
        <f t="shared" si="4"/>
        <v>6650</v>
      </c>
      <c r="I64">
        <f t="shared" si="5"/>
        <v>9264</v>
      </c>
      <c r="J64">
        <v>0</v>
      </c>
      <c r="K64">
        <v>15914</v>
      </c>
      <c r="L64">
        <v>1287</v>
      </c>
      <c r="M64">
        <v>1370</v>
      </c>
      <c r="N64">
        <v>1778</v>
      </c>
      <c r="O64">
        <v>1632</v>
      </c>
      <c r="P64">
        <f t="shared" si="6"/>
        <v>2657</v>
      </c>
      <c r="Q64">
        <f t="shared" si="7"/>
        <v>3410</v>
      </c>
      <c r="R64">
        <v>0</v>
      </c>
      <c r="S64">
        <v>6067</v>
      </c>
      <c r="T64">
        <v>21981</v>
      </c>
      <c r="U64">
        <v>306</v>
      </c>
      <c r="V64">
        <v>8018</v>
      </c>
      <c r="W64">
        <v>486</v>
      </c>
      <c r="X64">
        <v>4518</v>
      </c>
      <c r="Y64">
        <v>991</v>
      </c>
      <c r="Z64">
        <v>704</v>
      </c>
      <c r="AA64">
        <v>27</v>
      </c>
      <c r="AB64">
        <v>638</v>
      </c>
      <c r="AC64">
        <v>226</v>
      </c>
      <c r="AD64">
        <v>1461</v>
      </c>
      <c r="AE64">
        <v>3365</v>
      </c>
      <c r="AF64">
        <v>50.71</v>
      </c>
      <c r="AG64" t="s">
        <v>231</v>
      </c>
      <c r="AH64" t="s">
        <v>231</v>
      </c>
      <c r="AI64" t="s">
        <v>231</v>
      </c>
      <c r="AJ64">
        <v>71.03</v>
      </c>
      <c r="AK64">
        <v>5757</v>
      </c>
      <c r="AL64">
        <v>7897</v>
      </c>
      <c r="AM64">
        <v>22</v>
      </c>
      <c r="AN64">
        <v>13676</v>
      </c>
      <c r="AO64">
        <v>4603</v>
      </c>
      <c r="AP64">
        <v>6495</v>
      </c>
      <c r="AQ64">
        <v>17</v>
      </c>
      <c r="AR64">
        <v>11115</v>
      </c>
      <c r="AS64">
        <v>1455</v>
      </c>
      <c r="AT64">
        <v>56</v>
      </c>
      <c r="AU64">
        <v>1939</v>
      </c>
      <c r="AV64">
        <v>59</v>
      </c>
      <c r="AW64">
        <v>0</v>
      </c>
      <c r="AX64">
        <v>0</v>
      </c>
      <c r="AY64">
        <v>1511</v>
      </c>
      <c r="AZ64" t="s">
        <v>231</v>
      </c>
      <c r="BA64" t="s">
        <v>231</v>
      </c>
      <c r="BB64">
        <v>3.42</v>
      </c>
      <c r="BC64">
        <v>25</v>
      </c>
      <c r="BD64" t="s">
        <v>181</v>
      </c>
      <c r="BE64">
        <v>519</v>
      </c>
      <c r="BF64">
        <v>698</v>
      </c>
      <c r="BG64">
        <v>3076</v>
      </c>
      <c r="BH64">
        <v>2166</v>
      </c>
      <c r="BI64">
        <v>1217</v>
      </c>
      <c r="BJ64">
        <v>15</v>
      </c>
      <c r="BK64">
        <v>7</v>
      </c>
      <c r="BL64">
        <v>93</v>
      </c>
      <c r="BM64">
        <v>23</v>
      </c>
      <c r="BN64" t="s">
        <v>231</v>
      </c>
      <c r="BO64" t="s">
        <v>231</v>
      </c>
      <c r="BP64" t="s">
        <v>231</v>
      </c>
      <c r="BQ64" t="s">
        <v>231</v>
      </c>
      <c r="BR64" t="s">
        <v>231</v>
      </c>
      <c r="BS64" t="s">
        <v>231</v>
      </c>
      <c r="BT64">
        <v>89985183</v>
      </c>
      <c r="BU64">
        <v>1009013</v>
      </c>
      <c r="BV64">
        <v>8863</v>
      </c>
      <c r="BW64">
        <v>6646</v>
      </c>
      <c r="BX64">
        <v>6398</v>
      </c>
      <c r="BY64" t="s">
        <v>231</v>
      </c>
      <c r="BZ64">
        <v>9597</v>
      </c>
      <c r="CA64" t="s">
        <v>231</v>
      </c>
      <c r="CB64" t="s">
        <v>231</v>
      </c>
      <c r="CC64">
        <v>39.880000000000003</v>
      </c>
      <c r="CD64">
        <v>22375</v>
      </c>
      <c r="CE64">
        <v>0</v>
      </c>
      <c r="CF64" t="s">
        <v>231</v>
      </c>
      <c r="CG64" t="s">
        <v>223</v>
      </c>
    </row>
    <row r="65" spans="1:85" x14ac:dyDescent="0.3">
      <c r="A65" t="s">
        <v>126</v>
      </c>
      <c r="B65" t="s">
        <v>59</v>
      </c>
      <c r="C65" t="s">
        <v>86</v>
      </c>
      <c r="D65">
        <v>6645</v>
      </c>
      <c r="E65">
        <v>188</v>
      </c>
      <c r="F65">
        <v>7437</v>
      </c>
      <c r="G65">
        <v>132</v>
      </c>
      <c r="H65">
        <f t="shared" si="4"/>
        <v>6833</v>
      </c>
      <c r="I65">
        <f t="shared" si="5"/>
        <v>7569</v>
      </c>
      <c r="J65">
        <v>0</v>
      </c>
      <c r="K65">
        <v>14402</v>
      </c>
      <c r="L65">
        <v>1295</v>
      </c>
      <c r="M65">
        <v>695</v>
      </c>
      <c r="N65">
        <v>1174</v>
      </c>
      <c r="O65">
        <v>746</v>
      </c>
      <c r="P65">
        <f t="shared" si="6"/>
        <v>1990</v>
      </c>
      <c r="Q65">
        <f t="shared" si="7"/>
        <v>1920</v>
      </c>
      <c r="R65">
        <v>0</v>
      </c>
      <c r="S65">
        <v>3910</v>
      </c>
      <c r="T65">
        <v>18312</v>
      </c>
      <c r="U65">
        <v>573</v>
      </c>
      <c r="V65">
        <v>1892</v>
      </c>
      <c r="W65">
        <v>670</v>
      </c>
      <c r="X65">
        <v>7958</v>
      </c>
      <c r="Y65">
        <v>7</v>
      </c>
      <c r="Z65">
        <v>2481</v>
      </c>
      <c r="AA65">
        <v>1</v>
      </c>
      <c r="AB65">
        <v>543</v>
      </c>
      <c r="AC65">
        <v>277</v>
      </c>
      <c r="AD65">
        <v>584</v>
      </c>
      <c r="AE65">
        <v>2641</v>
      </c>
      <c r="AF65">
        <v>82.49</v>
      </c>
      <c r="AG65">
        <v>594</v>
      </c>
      <c r="AH65">
        <v>2593</v>
      </c>
      <c r="AI65">
        <v>83.81</v>
      </c>
      <c r="AJ65">
        <v>90.7</v>
      </c>
      <c r="AK65">
        <v>18470</v>
      </c>
      <c r="AL65">
        <v>23172</v>
      </c>
      <c r="AM65">
        <v>0</v>
      </c>
      <c r="AN65">
        <f>SUM(AK65,AL65,AM65)</f>
        <v>41642</v>
      </c>
      <c r="AO65">
        <v>7382</v>
      </c>
      <c r="AP65">
        <v>10002</v>
      </c>
      <c r="AQ65">
        <v>0</v>
      </c>
      <c r="AR65">
        <f>SUM(AO65,AP65,AQ65)</f>
        <v>17384</v>
      </c>
      <c r="AS65">
        <v>1397</v>
      </c>
      <c r="AT65">
        <v>3</v>
      </c>
      <c r="AU65">
        <v>1706</v>
      </c>
      <c r="AV65">
        <v>1</v>
      </c>
      <c r="AW65">
        <v>0</v>
      </c>
      <c r="AX65">
        <v>0</v>
      </c>
      <c r="AY65">
        <f>SUM(AS65,AT65,AU65,AV65,AW65,AX65)</f>
        <v>3107</v>
      </c>
      <c r="AZ65" t="s">
        <v>221</v>
      </c>
      <c r="BA65" t="s">
        <v>181</v>
      </c>
      <c r="BB65">
        <v>3.89</v>
      </c>
      <c r="BC65">
        <v>50</v>
      </c>
      <c r="BD65" t="s">
        <v>181</v>
      </c>
      <c r="BE65">
        <v>415</v>
      </c>
      <c r="BF65">
        <v>386</v>
      </c>
      <c r="BG65">
        <v>3738</v>
      </c>
      <c r="BH65">
        <v>1529</v>
      </c>
      <c r="BI65">
        <v>801</v>
      </c>
      <c r="BJ65">
        <v>8</v>
      </c>
      <c r="BK65">
        <v>50</v>
      </c>
      <c r="BL65">
        <v>50</v>
      </c>
      <c r="BM65">
        <v>20</v>
      </c>
      <c r="BN65">
        <v>7070</v>
      </c>
      <c r="BO65">
        <v>24910</v>
      </c>
      <c r="BP65">
        <v>24910</v>
      </c>
      <c r="BQ65">
        <v>295</v>
      </c>
      <c r="BR65">
        <v>1038</v>
      </c>
      <c r="BS65">
        <v>1038</v>
      </c>
      <c r="BT65">
        <v>66807667</v>
      </c>
      <c r="BU65">
        <v>12080386</v>
      </c>
      <c r="BV65">
        <v>10295</v>
      </c>
      <c r="BW65">
        <v>7077</v>
      </c>
      <c r="BX65">
        <v>6016</v>
      </c>
      <c r="BY65">
        <v>68</v>
      </c>
      <c r="BZ65">
        <v>10848</v>
      </c>
      <c r="CA65">
        <v>799</v>
      </c>
      <c r="CB65">
        <v>8887</v>
      </c>
      <c r="CC65">
        <v>51</v>
      </c>
      <c r="CD65">
        <v>25975</v>
      </c>
      <c r="CE65">
        <v>154</v>
      </c>
      <c r="CF65">
        <v>4726</v>
      </c>
      <c r="CG65" t="s">
        <v>208</v>
      </c>
    </row>
    <row r="66" spans="1:85" s="5" customFormat="1" x14ac:dyDescent="0.3">
      <c r="A66" s="5" t="s">
        <v>127</v>
      </c>
      <c r="B66" s="5" t="s">
        <v>59</v>
      </c>
      <c r="C66" s="5" t="s">
        <v>86</v>
      </c>
    </row>
    <row r="67" spans="1:85" x14ac:dyDescent="0.3">
      <c r="A67" t="s">
        <v>58</v>
      </c>
      <c r="B67" t="s">
        <v>59</v>
      </c>
      <c r="C67" t="s">
        <v>86</v>
      </c>
      <c r="D67">
        <v>8018</v>
      </c>
      <c r="E67">
        <v>592</v>
      </c>
      <c r="F67">
        <v>8388</v>
      </c>
      <c r="G67">
        <v>511</v>
      </c>
      <c r="H67">
        <f t="shared" ref="H67:H91" si="10">SUM(D67,E67)</f>
        <v>8610</v>
      </c>
      <c r="I67">
        <f t="shared" ref="I67:I90" si="11">SUM(F67,G67)</f>
        <v>8899</v>
      </c>
      <c r="J67">
        <v>0</v>
      </c>
      <c r="K67">
        <v>17509</v>
      </c>
      <c r="L67">
        <v>2769</v>
      </c>
      <c r="M67">
        <v>802</v>
      </c>
      <c r="N67">
        <v>2818</v>
      </c>
      <c r="O67">
        <v>1812</v>
      </c>
      <c r="P67">
        <f t="shared" ref="P67:P91" si="12">SUM(L67,M67)</f>
        <v>3571</v>
      </c>
      <c r="Q67">
        <f t="shared" ref="Q67:Q91" si="13">SUM(N67,O67)</f>
        <v>4630</v>
      </c>
      <c r="R67">
        <v>0</v>
      </c>
      <c r="S67">
        <v>8201</v>
      </c>
      <c r="T67">
        <v>25710</v>
      </c>
      <c r="U67">
        <v>1743</v>
      </c>
      <c r="V67">
        <v>2557</v>
      </c>
      <c r="W67">
        <v>1048</v>
      </c>
      <c r="X67">
        <v>4782</v>
      </c>
      <c r="Y67">
        <v>12</v>
      </c>
      <c r="Z67">
        <v>5891</v>
      </c>
      <c r="AA67">
        <v>11</v>
      </c>
      <c r="AB67">
        <v>480</v>
      </c>
      <c r="AC67">
        <v>985</v>
      </c>
      <c r="AD67">
        <v>1013</v>
      </c>
      <c r="AE67">
        <v>2931</v>
      </c>
      <c r="AF67">
        <v>78</v>
      </c>
      <c r="AG67">
        <v>944</v>
      </c>
      <c r="AH67">
        <v>2836</v>
      </c>
      <c r="AI67">
        <v>78</v>
      </c>
      <c r="AJ67">
        <v>87.83</v>
      </c>
      <c r="AK67">
        <v>18093</v>
      </c>
      <c r="AL67">
        <v>22420</v>
      </c>
      <c r="AM67">
        <v>0</v>
      </c>
      <c r="AN67">
        <f>SUM(AK67,AL67,AM67)</f>
        <v>40513</v>
      </c>
      <c r="AO67">
        <v>8324</v>
      </c>
      <c r="AP67">
        <v>11584</v>
      </c>
      <c r="AQ67">
        <v>0</v>
      </c>
      <c r="AR67">
        <f t="shared" ref="AR67:AR69" si="14">SUM(AO67,AP67,AQ67)</f>
        <v>19908</v>
      </c>
      <c r="AS67">
        <v>1609</v>
      </c>
      <c r="AT67">
        <v>2</v>
      </c>
      <c r="AU67">
        <v>1733</v>
      </c>
      <c r="AV67">
        <v>3</v>
      </c>
      <c r="AW67">
        <v>0</v>
      </c>
      <c r="AX67">
        <v>0</v>
      </c>
      <c r="AY67">
        <f t="shared" ref="AY67:AY69" si="15">SUM(AS67,AT67,AU67,AV67,AW67,AX67)</f>
        <v>3347</v>
      </c>
      <c r="AZ67" t="s">
        <v>221</v>
      </c>
      <c r="BA67" t="s">
        <v>181</v>
      </c>
      <c r="BB67" t="s">
        <v>231</v>
      </c>
      <c r="BC67">
        <v>50</v>
      </c>
      <c r="BD67" t="s">
        <v>181</v>
      </c>
      <c r="BE67">
        <v>523</v>
      </c>
      <c r="BF67">
        <v>656</v>
      </c>
      <c r="BG67">
        <v>4643</v>
      </c>
      <c r="BH67">
        <v>2515</v>
      </c>
      <c r="BI67">
        <v>1179</v>
      </c>
      <c r="BJ67">
        <v>7</v>
      </c>
      <c r="BK67">
        <v>50</v>
      </c>
      <c r="BL67">
        <v>50</v>
      </c>
      <c r="BM67">
        <v>20</v>
      </c>
      <c r="BN67">
        <v>7070</v>
      </c>
      <c r="BO67">
        <v>24990</v>
      </c>
      <c r="BP67">
        <v>24990</v>
      </c>
      <c r="BQ67">
        <v>295</v>
      </c>
      <c r="BR67">
        <v>1041</v>
      </c>
      <c r="BS67">
        <v>1041</v>
      </c>
      <c r="BT67">
        <v>87516028</v>
      </c>
      <c r="BU67">
        <v>16087518</v>
      </c>
      <c r="BV67">
        <v>12292</v>
      </c>
      <c r="BW67">
        <v>9945</v>
      </c>
      <c r="BX67">
        <v>8735</v>
      </c>
      <c r="BY67">
        <v>62.5</v>
      </c>
      <c r="BZ67">
        <v>9848</v>
      </c>
      <c r="CA67">
        <v>1849</v>
      </c>
      <c r="CB67">
        <v>5619</v>
      </c>
      <c r="CC67">
        <v>46</v>
      </c>
      <c r="CD67">
        <v>23899</v>
      </c>
      <c r="CE67">
        <v>250</v>
      </c>
      <c r="CF67">
        <v>5200</v>
      </c>
      <c r="CG67" t="s">
        <v>208</v>
      </c>
    </row>
    <row r="68" spans="1:85" x14ac:dyDescent="0.3">
      <c r="A68" t="s">
        <v>128</v>
      </c>
      <c r="B68" t="s">
        <v>59</v>
      </c>
      <c r="C68" t="s">
        <v>86</v>
      </c>
      <c r="D68">
        <v>5240</v>
      </c>
      <c r="E68">
        <v>364</v>
      </c>
      <c r="F68">
        <v>6301</v>
      </c>
      <c r="G68">
        <v>359</v>
      </c>
      <c r="H68">
        <f t="shared" si="10"/>
        <v>5604</v>
      </c>
      <c r="I68">
        <f t="shared" si="11"/>
        <v>6660</v>
      </c>
      <c r="J68" t="s">
        <v>231</v>
      </c>
      <c r="K68">
        <v>12264</v>
      </c>
      <c r="L68">
        <v>864</v>
      </c>
      <c r="M68">
        <v>732</v>
      </c>
      <c r="N68">
        <v>1355</v>
      </c>
      <c r="O68">
        <v>1443</v>
      </c>
      <c r="P68">
        <f t="shared" si="12"/>
        <v>1596</v>
      </c>
      <c r="Q68">
        <f t="shared" si="13"/>
        <v>2798</v>
      </c>
      <c r="R68">
        <v>0</v>
      </c>
      <c r="S68">
        <v>4394</v>
      </c>
      <c r="T68">
        <v>16658</v>
      </c>
      <c r="U68">
        <v>398</v>
      </c>
      <c r="V68">
        <v>2275</v>
      </c>
      <c r="W68">
        <v>2668</v>
      </c>
      <c r="X68">
        <v>5028</v>
      </c>
      <c r="Y68">
        <v>35</v>
      </c>
      <c r="Z68">
        <v>1143</v>
      </c>
      <c r="AA68">
        <v>9</v>
      </c>
      <c r="AB68">
        <v>520</v>
      </c>
      <c r="AC68">
        <v>188</v>
      </c>
      <c r="AD68">
        <v>1224</v>
      </c>
      <c r="AE68">
        <v>2720</v>
      </c>
      <c r="AF68">
        <v>64.400000000000006</v>
      </c>
      <c r="AG68">
        <v>1053</v>
      </c>
      <c r="AH68">
        <v>2588</v>
      </c>
      <c r="AI68">
        <v>66.3</v>
      </c>
      <c r="AJ68">
        <v>82.7</v>
      </c>
      <c r="AK68">
        <v>11141</v>
      </c>
      <c r="AL68">
        <v>14890</v>
      </c>
      <c r="AM68">
        <v>0</v>
      </c>
      <c r="AN68">
        <f>SUM(AK68,AL68,AM68)</f>
        <v>26031</v>
      </c>
      <c r="AO68">
        <v>7173</v>
      </c>
      <c r="AP68">
        <v>10499</v>
      </c>
      <c r="AQ68">
        <v>0</v>
      </c>
      <c r="AR68">
        <f t="shared" si="14"/>
        <v>17672</v>
      </c>
      <c r="AS68">
        <v>1111</v>
      </c>
      <c r="AT68">
        <v>3</v>
      </c>
      <c r="AU68">
        <v>1534</v>
      </c>
      <c r="AV68">
        <v>3</v>
      </c>
      <c r="AW68">
        <v>0</v>
      </c>
      <c r="AX68">
        <v>0</v>
      </c>
      <c r="AY68">
        <f t="shared" si="15"/>
        <v>2651</v>
      </c>
      <c r="AZ68" t="s">
        <v>221</v>
      </c>
      <c r="BA68" t="s">
        <v>181</v>
      </c>
      <c r="BB68" t="s">
        <v>231</v>
      </c>
      <c r="BC68">
        <v>50</v>
      </c>
      <c r="BD68" t="s">
        <v>181</v>
      </c>
      <c r="BE68">
        <v>445</v>
      </c>
      <c r="BF68">
        <v>416</v>
      </c>
      <c r="BG68">
        <v>2972</v>
      </c>
      <c r="BH68">
        <v>1770</v>
      </c>
      <c r="BI68">
        <v>861</v>
      </c>
      <c r="BJ68">
        <v>4</v>
      </c>
      <c r="BK68">
        <v>51.8</v>
      </c>
      <c r="BL68">
        <v>45.2</v>
      </c>
      <c r="BM68">
        <v>21</v>
      </c>
      <c r="BN68">
        <v>7070</v>
      </c>
      <c r="BO68">
        <v>24910</v>
      </c>
      <c r="BP68">
        <v>24910</v>
      </c>
      <c r="BQ68">
        <v>390</v>
      </c>
      <c r="BR68">
        <v>1133</v>
      </c>
      <c r="BS68">
        <v>1133</v>
      </c>
      <c r="BT68">
        <v>71139062</v>
      </c>
      <c r="BU68">
        <v>12004809</v>
      </c>
      <c r="BV68">
        <v>9624</v>
      </c>
      <c r="BW68">
        <v>7719</v>
      </c>
      <c r="BX68">
        <v>7282</v>
      </c>
      <c r="BY68">
        <v>55</v>
      </c>
      <c r="BZ68">
        <v>9690</v>
      </c>
      <c r="CA68">
        <v>2051</v>
      </c>
      <c r="CB68">
        <v>3983</v>
      </c>
      <c r="CC68">
        <v>66</v>
      </c>
      <c r="CD68">
        <v>26652</v>
      </c>
      <c r="CE68">
        <v>213</v>
      </c>
      <c r="CF68">
        <v>7168</v>
      </c>
      <c r="CG68" t="s">
        <v>268</v>
      </c>
    </row>
    <row r="69" spans="1:85" x14ac:dyDescent="0.3">
      <c r="A69" t="s">
        <v>129</v>
      </c>
      <c r="B69" t="s">
        <v>59</v>
      </c>
      <c r="C69" t="s">
        <v>86</v>
      </c>
      <c r="D69">
        <v>10369</v>
      </c>
      <c r="E69">
        <v>762</v>
      </c>
      <c r="F69">
        <v>8712</v>
      </c>
      <c r="G69">
        <v>918</v>
      </c>
      <c r="H69">
        <f t="shared" si="10"/>
        <v>11131</v>
      </c>
      <c r="I69">
        <f t="shared" si="11"/>
        <v>9630</v>
      </c>
      <c r="J69" t="s">
        <v>231</v>
      </c>
      <c r="K69">
        <v>20761</v>
      </c>
      <c r="L69">
        <v>3559</v>
      </c>
      <c r="M69">
        <v>1916</v>
      </c>
      <c r="N69">
        <v>3786</v>
      </c>
      <c r="O69">
        <v>2077</v>
      </c>
      <c r="P69">
        <f t="shared" si="12"/>
        <v>5475</v>
      </c>
      <c r="Q69">
        <f t="shared" si="13"/>
        <v>5863</v>
      </c>
      <c r="R69">
        <v>0</v>
      </c>
      <c r="S69">
        <v>11338</v>
      </c>
      <c r="T69">
        <v>32099</v>
      </c>
      <c r="U69">
        <v>2624</v>
      </c>
      <c r="V69">
        <v>1789</v>
      </c>
      <c r="W69">
        <v>1807</v>
      </c>
      <c r="X69">
        <v>9426</v>
      </c>
      <c r="Y69">
        <v>41</v>
      </c>
      <c r="Z69">
        <v>3605</v>
      </c>
      <c r="AA69">
        <v>13</v>
      </c>
      <c r="AB69">
        <v>610</v>
      </c>
      <c r="AC69">
        <v>846</v>
      </c>
      <c r="AD69">
        <v>1270</v>
      </c>
      <c r="AE69">
        <v>3929</v>
      </c>
      <c r="AF69">
        <v>73.5</v>
      </c>
      <c r="AG69" t="s">
        <v>231</v>
      </c>
      <c r="AH69" t="s">
        <v>231</v>
      </c>
      <c r="AI69" t="s">
        <v>231</v>
      </c>
      <c r="AJ69">
        <v>84</v>
      </c>
      <c r="AK69">
        <v>14917</v>
      </c>
      <c r="AL69">
        <v>16022</v>
      </c>
      <c r="AM69">
        <v>0</v>
      </c>
      <c r="AN69">
        <f>SUM(AK69,AL69,AM69)</f>
        <v>30939</v>
      </c>
      <c r="AO69">
        <v>9773</v>
      </c>
      <c r="AP69">
        <v>11175</v>
      </c>
      <c r="AQ69">
        <v>0</v>
      </c>
      <c r="AR69">
        <f t="shared" si="14"/>
        <v>20948</v>
      </c>
      <c r="AS69">
        <v>2174</v>
      </c>
      <c r="AT69">
        <v>17</v>
      </c>
      <c r="AU69">
        <v>2013</v>
      </c>
      <c r="AV69">
        <v>11</v>
      </c>
      <c r="AW69">
        <v>0</v>
      </c>
      <c r="AX69">
        <v>0</v>
      </c>
      <c r="AY69">
        <f t="shared" si="15"/>
        <v>4215</v>
      </c>
      <c r="AZ69" t="s">
        <v>221</v>
      </c>
      <c r="BA69" t="s">
        <v>181</v>
      </c>
      <c r="BB69">
        <v>3.8</v>
      </c>
      <c r="BC69">
        <v>50</v>
      </c>
      <c r="BD69" t="s">
        <v>181</v>
      </c>
      <c r="BE69">
        <v>610</v>
      </c>
      <c r="BF69">
        <v>592</v>
      </c>
      <c r="BG69">
        <v>3470</v>
      </c>
      <c r="BH69">
        <v>2482</v>
      </c>
      <c r="BI69">
        <v>1139</v>
      </c>
      <c r="BJ69">
        <v>3</v>
      </c>
      <c r="BK69">
        <v>30</v>
      </c>
      <c r="BL69">
        <v>70</v>
      </c>
      <c r="BM69">
        <v>21</v>
      </c>
      <c r="BN69">
        <v>7070</v>
      </c>
      <c r="BO69">
        <v>24990</v>
      </c>
      <c r="BP69">
        <v>24990</v>
      </c>
      <c r="BQ69">
        <v>295</v>
      </c>
      <c r="BR69">
        <v>1041</v>
      </c>
      <c r="BS69">
        <v>1041</v>
      </c>
      <c r="BT69">
        <v>101313580</v>
      </c>
      <c r="BU69">
        <v>7573914</v>
      </c>
      <c r="BV69">
        <v>14385</v>
      </c>
      <c r="BW69">
        <v>10964</v>
      </c>
      <c r="BX69">
        <v>9531</v>
      </c>
      <c r="BY69">
        <v>51</v>
      </c>
      <c r="BZ69">
        <v>8513</v>
      </c>
      <c r="CA69">
        <v>980</v>
      </c>
      <c r="CB69">
        <v>4097</v>
      </c>
      <c r="CC69">
        <v>58</v>
      </c>
      <c r="CD69">
        <v>37039</v>
      </c>
      <c r="CE69">
        <v>599</v>
      </c>
      <c r="CF69">
        <v>6381</v>
      </c>
      <c r="CG69" s="3" t="s">
        <v>237</v>
      </c>
    </row>
    <row r="70" spans="1:85" x14ac:dyDescent="0.3">
      <c r="A70" t="s">
        <v>45</v>
      </c>
      <c r="B70" t="s">
        <v>44</v>
      </c>
      <c r="C70" t="s">
        <v>86</v>
      </c>
      <c r="D70">
        <v>11905</v>
      </c>
      <c r="E70">
        <v>1382</v>
      </c>
      <c r="F70">
        <v>11923</v>
      </c>
      <c r="G70">
        <v>1044</v>
      </c>
      <c r="H70">
        <f t="shared" si="10"/>
        <v>13287</v>
      </c>
      <c r="I70">
        <f t="shared" si="11"/>
        <v>12967</v>
      </c>
      <c r="J70" t="s">
        <v>231</v>
      </c>
      <c r="K70">
        <v>26254</v>
      </c>
      <c r="L70">
        <v>3062</v>
      </c>
      <c r="M70">
        <v>2294</v>
      </c>
      <c r="N70">
        <v>2947</v>
      </c>
      <c r="O70">
        <v>2143</v>
      </c>
      <c r="P70">
        <f t="shared" si="12"/>
        <v>5356</v>
      </c>
      <c r="Q70">
        <f t="shared" si="13"/>
        <v>5090</v>
      </c>
      <c r="R70">
        <v>0</v>
      </c>
      <c r="S70">
        <v>10446</v>
      </c>
      <c r="T70">
        <v>36700</v>
      </c>
      <c r="U70">
        <v>784</v>
      </c>
      <c r="V70">
        <v>2086</v>
      </c>
      <c r="W70">
        <v>1540</v>
      </c>
      <c r="X70">
        <v>17505</v>
      </c>
      <c r="Y70">
        <v>93</v>
      </c>
      <c r="Z70">
        <v>2442</v>
      </c>
      <c r="AA70">
        <v>19</v>
      </c>
      <c r="AB70">
        <v>1202</v>
      </c>
      <c r="AC70">
        <v>583</v>
      </c>
      <c r="AD70">
        <v>779</v>
      </c>
      <c r="AE70">
        <v>4218</v>
      </c>
      <c r="AF70">
        <v>86</v>
      </c>
      <c r="AG70">
        <v>768</v>
      </c>
      <c r="AH70">
        <v>4212</v>
      </c>
      <c r="AI70">
        <v>85</v>
      </c>
      <c r="AJ70">
        <v>93.79</v>
      </c>
      <c r="AK70">
        <v>17360</v>
      </c>
      <c r="AL70">
        <v>18060</v>
      </c>
      <c r="AM70">
        <v>0</v>
      </c>
      <c r="AN70">
        <v>35420</v>
      </c>
      <c r="AO70">
        <v>7343</v>
      </c>
      <c r="AP70">
        <v>9308</v>
      </c>
      <c r="AQ70">
        <v>0</v>
      </c>
      <c r="AR70">
        <v>16651</v>
      </c>
      <c r="AS70">
        <v>2656</v>
      </c>
      <c r="AT70">
        <v>9</v>
      </c>
      <c r="AU70">
        <v>2867</v>
      </c>
      <c r="AV70">
        <v>7</v>
      </c>
      <c r="AW70">
        <v>0</v>
      </c>
      <c r="AX70">
        <v>0</v>
      </c>
      <c r="AY70">
        <v>5539</v>
      </c>
      <c r="AZ70" t="s">
        <v>221</v>
      </c>
      <c r="BA70" t="s">
        <v>181</v>
      </c>
      <c r="BB70">
        <v>3.84</v>
      </c>
      <c r="BC70">
        <v>85</v>
      </c>
      <c r="BD70" t="s">
        <v>181</v>
      </c>
      <c r="BE70">
        <v>724</v>
      </c>
      <c r="BF70">
        <v>554</v>
      </c>
      <c r="BG70">
        <v>4443</v>
      </c>
      <c r="BH70">
        <v>1815</v>
      </c>
      <c r="BI70">
        <v>1278</v>
      </c>
      <c r="BJ70">
        <v>10</v>
      </c>
      <c r="BK70">
        <v>36</v>
      </c>
      <c r="BL70">
        <v>79</v>
      </c>
      <c r="BM70">
        <v>20</v>
      </c>
      <c r="BN70">
        <v>6535</v>
      </c>
      <c r="BO70">
        <v>29406</v>
      </c>
      <c r="BP70">
        <v>29406</v>
      </c>
      <c r="BQ70">
        <v>272.29000000000002</v>
      </c>
      <c r="BR70">
        <v>1178.17</v>
      </c>
      <c r="BS70">
        <v>1178.17</v>
      </c>
      <c r="BT70">
        <v>109666706</v>
      </c>
      <c r="BU70">
        <v>23544067</v>
      </c>
      <c r="BV70">
        <v>16348</v>
      </c>
      <c r="BW70">
        <v>10126</v>
      </c>
      <c r="BX70">
        <v>9663</v>
      </c>
      <c r="BY70">
        <v>76.2</v>
      </c>
      <c r="BZ70">
        <v>10883</v>
      </c>
      <c r="CA70">
        <v>1744</v>
      </c>
      <c r="CB70">
        <v>5032</v>
      </c>
      <c r="CC70">
        <v>47</v>
      </c>
      <c r="CD70">
        <v>24042</v>
      </c>
      <c r="CE70">
        <v>162</v>
      </c>
      <c r="CF70">
        <v>19029</v>
      </c>
      <c r="CG70" t="s">
        <v>236</v>
      </c>
    </row>
    <row r="71" spans="1:85" x14ac:dyDescent="0.3">
      <c r="A71" t="s">
        <v>123</v>
      </c>
      <c r="B71" t="s">
        <v>44</v>
      </c>
      <c r="C71" t="s">
        <v>86</v>
      </c>
      <c r="D71">
        <v>7626</v>
      </c>
      <c r="E71">
        <v>406</v>
      </c>
      <c r="F71">
        <v>11731</v>
      </c>
      <c r="G71">
        <v>447</v>
      </c>
      <c r="H71">
        <f t="shared" si="10"/>
        <v>8032</v>
      </c>
      <c r="I71">
        <f t="shared" si="11"/>
        <v>12178</v>
      </c>
      <c r="J71">
        <v>0</v>
      </c>
      <c r="K71">
        <v>20210</v>
      </c>
      <c r="L71">
        <v>2713</v>
      </c>
      <c r="M71">
        <v>1975</v>
      </c>
      <c r="N71">
        <v>4438</v>
      </c>
      <c r="O71">
        <v>2613</v>
      </c>
      <c r="P71">
        <f t="shared" si="12"/>
        <v>4688</v>
      </c>
      <c r="Q71">
        <f t="shared" si="13"/>
        <v>7051</v>
      </c>
      <c r="R71">
        <v>0</v>
      </c>
      <c r="S71">
        <v>11739</v>
      </c>
      <c r="T71">
        <v>31949</v>
      </c>
      <c r="U71">
        <v>1253</v>
      </c>
      <c r="V71">
        <v>1918</v>
      </c>
      <c r="W71">
        <v>1669</v>
      </c>
      <c r="X71">
        <v>10990</v>
      </c>
      <c r="Y71">
        <v>62</v>
      </c>
      <c r="Z71">
        <v>2788</v>
      </c>
      <c r="AA71">
        <v>10</v>
      </c>
      <c r="AB71">
        <v>1023</v>
      </c>
      <c r="AC71">
        <v>497</v>
      </c>
      <c r="AD71">
        <v>808</v>
      </c>
      <c r="AE71">
        <v>4224</v>
      </c>
      <c r="AF71">
        <v>91.3</v>
      </c>
      <c r="AG71">
        <v>855</v>
      </c>
      <c r="AH71">
        <v>4073</v>
      </c>
      <c r="AI71">
        <v>91.9</v>
      </c>
      <c r="AJ71">
        <v>95.9</v>
      </c>
      <c r="AK71">
        <v>23862</v>
      </c>
      <c r="AL71">
        <v>33359</v>
      </c>
      <c r="AM71">
        <v>0</v>
      </c>
      <c r="AN71">
        <v>57221</v>
      </c>
      <c r="AO71">
        <v>3863</v>
      </c>
      <c r="AP71">
        <v>5777</v>
      </c>
      <c r="AQ71">
        <v>0</v>
      </c>
      <c r="AR71">
        <v>9640</v>
      </c>
      <c r="AS71">
        <v>1673</v>
      </c>
      <c r="AT71">
        <v>6</v>
      </c>
      <c r="AU71">
        <v>2752</v>
      </c>
      <c r="AV71">
        <v>4</v>
      </c>
      <c r="AW71">
        <v>0</v>
      </c>
      <c r="AX71">
        <v>0</v>
      </c>
      <c r="AY71">
        <v>4435</v>
      </c>
      <c r="AZ71" t="s">
        <v>241</v>
      </c>
      <c r="BA71" t="s">
        <v>181</v>
      </c>
      <c r="BB71">
        <v>4.47</v>
      </c>
      <c r="BC71">
        <v>85</v>
      </c>
      <c r="BD71" t="s">
        <v>181</v>
      </c>
      <c r="BE71">
        <v>444</v>
      </c>
      <c r="BF71">
        <v>459</v>
      </c>
      <c r="BG71">
        <v>3645</v>
      </c>
      <c r="BH71">
        <v>1535</v>
      </c>
      <c r="BI71">
        <v>903</v>
      </c>
      <c r="BJ71">
        <v>14</v>
      </c>
      <c r="BK71">
        <v>44</v>
      </c>
      <c r="BL71">
        <v>56</v>
      </c>
      <c r="BM71">
        <v>20</v>
      </c>
      <c r="BN71">
        <v>7020</v>
      </c>
      <c r="BO71">
        <v>37360</v>
      </c>
      <c r="BP71">
        <v>37360</v>
      </c>
      <c r="BQ71">
        <v>293</v>
      </c>
      <c r="BR71">
        <v>1557</v>
      </c>
      <c r="BS71">
        <v>1557</v>
      </c>
      <c r="BT71">
        <v>121094542</v>
      </c>
      <c r="BU71">
        <v>21819005</v>
      </c>
      <c r="BV71">
        <v>10873</v>
      </c>
      <c r="BW71">
        <v>7521</v>
      </c>
      <c r="BX71">
        <v>6900</v>
      </c>
      <c r="BY71">
        <v>100</v>
      </c>
      <c r="BZ71">
        <v>17336</v>
      </c>
      <c r="CA71">
        <v>1357</v>
      </c>
      <c r="CB71">
        <v>6111</v>
      </c>
      <c r="CC71">
        <v>33</v>
      </c>
      <c r="CD71">
        <v>20680</v>
      </c>
      <c r="CE71">
        <v>0</v>
      </c>
      <c r="CF71" t="s">
        <v>231</v>
      </c>
      <c r="CG71" t="s">
        <v>265</v>
      </c>
    </row>
    <row r="72" spans="1:85" x14ac:dyDescent="0.3">
      <c r="A72" t="s">
        <v>46</v>
      </c>
      <c r="B72" t="s">
        <v>47</v>
      </c>
      <c r="C72" t="s">
        <v>86</v>
      </c>
      <c r="D72">
        <v>4496</v>
      </c>
      <c r="E72">
        <v>480</v>
      </c>
      <c r="F72">
        <v>4451</v>
      </c>
      <c r="G72">
        <v>669</v>
      </c>
      <c r="H72">
        <f t="shared" si="10"/>
        <v>4976</v>
      </c>
      <c r="I72">
        <f t="shared" si="11"/>
        <v>5120</v>
      </c>
      <c r="J72">
        <v>0</v>
      </c>
      <c r="K72">
        <v>10096</v>
      </c>
      <c r="L72">
        <v>444</v>
      </c>
      <c r="M72">
        <v>587</v>
      </c>
      <c r="N72">
        <v>518</v>
      </c>
      <c r="O72">
        <v>597</v>
      </c>
      <c r="P72">
        <f t="shared" si="12"/>
        <v>1031</v>
      </c>
      <c r="Q72">
        <f t="shared" si="13"/>
        <v>1115</v>
      </c>
      <c r="R72">
        <v>0</v>
      </c>
      <c r="S72">
        <v>2146</v>
      </c>
      <c r="T72">
        <v>12242</v>
      </c>
      <c r="U72">
        <v>93</v>
      </c>
      <c r="V72">
        <v>322</v>
      </c>
      <c r="W72">
        <v>324</v>
      </c>
      <c r="X72">
        <v>8657</v>
      </c>
      <c r="Y72">
        <v>50</v>
      </c>
      <c r="Z72">
        <v>146</v>
      </c>
      <c r="AA72">
        <v>4</v>
      </c>
      <c r="AB72">
        <v>413</v>
      </c>
      <c r="AC72">
        <v>87</v>
      </c>
      <c r="AD72">
        <v>497</v>
      </c>
      <c r="AE72">
        <v>2471</v>
      </c>
      <c r="AF72">
        <v>63.17</v>
      </c>
      <c r="AG72">
        <v>546</v>
      </c>
      <c r="AH72">
        <v>2529</v>
      </c>
      <c r="AI72">
        <v>64.87</v>
      </c>
      <c r="AJ72">
        <v>75.22</v>
      </c>
      <c r="AK72">
        <v>3659</v>
      </c>
      <c r="AL72">
        <v>4876</v>
      </c>
      <c r="AM72">
        <v>0</v>
      </c>
      <c r="AN72">
        <v>8535</v>
      </c>
      <c r="AO72">
        <v>3471</v>
      </c>
      <c r="AP72">
        <v>4695</v>
      </c>
      <c r="AQ72">
        <v>0</v>
      </c>
      <c r="AR72">
        <v>8166</v>
      </c>
      <c r="AS72">
        <v>1177</v>
      </c>
      <c r="AT72">
        <v>13</v>
      </c>
      <c r="AU72">
        <v>1308</v>
      </c>
      <c r="AV72">
        <v>15</v>
      </c>
      <c r="AW72">
        <v>0</v>
      </c>
      <c r="AX72">
        <v>0</v>
      </c>
      <c r="AY72">
        <v>2513</v>
      </c>
      <c r="AZ72" t="s">
        <v>221</v>
      </c>
      <c r="BA72" t="s">
        <v>178</v>
      </c>
      <c r="BB72">
        <v>3.51</v>
      </c>
      <c r="BC72">
        <v>0</v>
      </c>
      <c r="BD72" t="s">
        <v>231</v>
      </c>
      <c r="BE72">
        <v>264</v>
      </c>
      <c r="BF72">
        <v>279</v>
      </c>
      <c r="BG72">
        <v>1031</v>
      </c>
      <c r="BH72">
        <v>993</v>
      </c>
      <c r="BI72">
        <v>543</v>
      </c>
      <c r="BJ72">
        <v>59</v>
      </c>
      <c r="BK72">
        <v>37</v>
      </c>
      <c r="BL72">
        <v>63</v>
      </c>
      <c r="BM72">
        <v>21</v>
      </c>
      <c r="BN72" t="s">
        <v>231</v>
      </c>
      <c r="BO72" t="s">
        <v>231</v>
      </c>
      <c r="BP72" t="s">
        <v>231</v>
      </c>
      <c r="BQ72" t="s">
        <v>231</v>
      </c>
      <c r="BR72" t="s">
        <v>231</v>
      </c>
      <c r="BS72" t="s">
        <v>231</v>
      </c>
      <c r="BT72">
        <v>20991910</v>
      </c>
      <c r="BU72">
        <v>6687508</v>
      </c>
      <c r="BV72">
        <v>7049</v>
      </c>
      <c r="BW72">
        <v>4053</v>
      </c>
      <c r="BX72">
        <v>3405</v>
      </c>
      <c r="BY72">
        <v>47.3</v>
      </c>
      <c r="BZ72">
        <v>6407</v>
      </c>
      <c r="CA72">
        <v>1094</v>
      </c>
      <c r="CB72">
        <v>2403</v>
      </c>
      <c r="CC72">
        <v>67</v>
      </c>
      <c r="CD72">
        <v>33491</v>
      </c>
      <c r="CE72">
        <v>56</v>
      </c>
      <c r="CF72">
        <v>7581</v>
      </c>
      <c r="CG72" t="s">
        <v>236</v>
      </c>
    </row>
    <row r="73" spans="1:85" x14ac:dyDescent="0.3">
      <c r="A73" t="s">
        <v>60</v>
      </c>
      <c r="B73" t="s">
        <v>61</v>
      </c>
      <c r="C73" t="s">
        <v>86</v>
      </c>
      <c r="D73">
        <v>6672</v>
      </c>
      <c r="E73">
        <v>1051</v>
      </c>
      <c r="F73">
        <v>11151</v>
      </c>
      <c r="G73">
        <v>1544</v>
      </c>
      <c r="H73">
        <f t="shared" si="10"/>
        <v>7723</v>
      </c>
      <c r="I73">
        <f t="shared" si="11"/>
        <v>12695</v>
      </c>
      <c r="J73">
        <v>0</v>
      </c>
      <c r="K73">
        <v>20418</v>
      </c>
      <c r="L73">
        <v>1165</v>
      </c>
      <c r="M73">
        <v>660</v>
      </c>
      <c r="N73">
        <v>1828</v>
      </c>
      <c r="O73">
        <v>1783</v>
      </c>
      <c r="P73">
        <f t="shared" si="12"/>
        <v>1825</v>
      </c>
      <c r="Q73">
        <f t="shared" si="13"/>
        <v>3611</v>
      </c>
      <c r="R73">
        <v>0</v>
      </c>
      <c r="S73">
        <v>5436</v>
      </c>
      <c r="T73">
        <v>25854</v>
      </c>
      <c r="U73">
        <v>642</v>
      </c>
      <c r="V73">
        <v>856</v>
      </c>
      <c r="W73">
        <v>1799</v>
      </c>
      <c r="X73">
        <v>15347</v>
      </c>
      <c r="Y73">
        <v>31</v>
      </c>
      <c r="Z73">
        <v>466</v>
      </c>
      <c r="AA73">
        <v>13</v>
      </c>
      <c r="AB73">
        <v>795</v>
      </c>
      <c r="AC73">
        <v>469</v>
      </c>
      <c r="AD73">
        <v>1403</v>
      </c>
      <c r="AE73">
        <v>4333</v>
      </c>
      <c r="AF73">
        <v>65.900000000000006</v>
      </c>
      <c r="AG73" t="s">
        <v>231</v>
      </c>
      <c r="AH73" t="s">
        <v>231</v>
      </c>
      <c r="AI73" t="s">
        <v>231</v>
      </c>
      <c r="AJ73">
        <v>78.48</v>
      </c>
      <c r="AK73">
        <v>7748</v>
      </c>
      <c r="AL73">
        <v>12621</v>
      </c>
      <c r="AM73">
        <v>0</v>
      </c>
      <c r="AN73">
        <f>SUM(AK73,AL73,AM73)</f>
        <v>20369</v>
      </c>
      <c r="AO73">
        <v>6629</v>
      </c>
      <c r="AP73">
        <v>11300</v>
      </c>
      <c r="AQ73">
        <v>0</v>
      </c>
      <c r="AR73">
        <f t="shared" ref="AR73:AR76" si="16">SUM(AO73,AP73,AQ73)</f>
        <v>17929</v>
      </c>
      <c r="AS73">
        <v>1539</v>
      </c>
      <c r="AT73">
        <v>16</v>
      </c>
      <c r="AU73">
        <v>2712</v>
      </c>
      <c r="AV73">
        <v>14</v>
      </c>
      <c r="AW73">
        <v>0</v>
      </c>
      <c r="AX73">
        <v>0</v>
      </c>
      <c r="AY73">
        <f t="shared" ref="AY73:AY76" si="17">SUM(AS73,AT73,AU73,AV73,AW73,AX73)</f>
        <v>4281</v>
      </c>
      <c r="AZ73" t="s">
        <v>221</v>
      </c>
      <c r="BA73" t="s">
        <v>181</v>
      </c>
      <c r="BB73">
        <v>3.65</v>
      </c>
      <c r="BC73">
        <v>50</v>
      </c>
      <c r="BD73" t="s">
        <v>181</v>
      </c>
      <c r="BE73">
        <v>371</v>
      </c>
      <c r="BF73">
        <v>464</v>
      </c>
      <c r="BG73">
        <v>1810</v>
      </c>
      <c r="BH73">
        <v>1574</v>
      </c>
      <c r="BI73">
        <v>835</v>
      </c>
      <c r="BJ73">
        <v>15.8</v>
      </c>
      <c r="BK73">
        <v>29.6</v>
      </c>
      <c r="BL73">
        <v>70.400000000000006</v>
      </c>
      <c r="BM73">
        <v>21</v>
      </c>
      <c r="BN73" t="s">
        <v>231</v>
      </c>
      <c r="BO73" t="s">
        <v>231</v>
      </c>
      <c r="BP73" t="s">
        <v>231</v>
      </c>
      <c r="BQ73" t="s">
        <v>231</v>
      </c>
      <c r="BR73" t="s">
        <v>231</v>
      </c>
      <c r="BS73" t="s">
        <v>231</v>
      </c>
      <c r="BT73">
        <v>93755673</v>
      </c>
      <c r="BU73">
        <v>30760180</v>
      </c>
      <c r="BV73">
        <v>13585</v>
      </c>
      <c r="BW73">
        <v>10052</v>
      </c>
      <c r="BX73">
        <v>9098</v>
      </c>
      <c r="BY73">
        <v>64.8</v>
      </c>
      <c r="BZ73">
        <v>10009</v>
      </c>
      <c r="CA73">
        <v>4658</v>
      </c>
      <c r="CB73">
        <v>5319</v>
      </c>
      <c r="CC73">
        <v>69</v>
      </c>
      <c r="CD73">
        <v>30770</v>
      </c>
      <c r="CE73">
        <v>243</v>
      </c>
      <c r="CF73">
        <v>10247</v>
      </c>
      <c r="CG73" t="s">
        <v>208</v>
      </c>
    </row>
    <row r="74" spans="1:85" x14ac:dyDescent="0.3">
      <c r="A74" t="s">
        <v>130</v>
      </c>
      <c r="B74" t="s">
        <v>61</v>
      </c>
      <c r="C74" t="s">
        <v>86</v>
      </c>
      <c r="D74">
        <v>21554</v>
      </c>
      <c r="E74">
        <v>2127</v>
      </c>
      <c r="F74">
        <v>21503</v>
      </c>
      <c r="G74">
        <v>1922</v>
      </c>
      <c r="H74">
        <f t="shared" si="10"/>
        <v>23681</v>
      </c>
      <c r="I74">
        <f t="shared" si="11"/>
        <v>23425</v>
      </c>
      <c r="J74" t="s">
        <v>231</v>
      </c>
      <c r="K74">
        <v>47106</v>
      </c>
      <c r="L74">
        <v>4109</v>
      </c>
      <c r="M74">
        <v>1949</v>
      </c>
      <c r="N74">
        <v>6052</v>
      </c>
      <c r="O74">
        <v>2461</v>
      </c>
      <c r="P74">
        <f t="shared" si="12"/>
        <v>6058</v>
      </c>
      <c r="Q74">
        <f t="shared" si="13"/>
        <v>8513</v>
      </c>
      <c r="R74">
        <v>0</v>
      </c>
      <c r="S74">
        <v>14571</v>
      </c>
      <c r="T74">
        <v>61677</v>
      </c>
      <c r="U74">
        <v>3161</v>
      </c>
      <c r="V74">
        <v>2451</v>
      </c>
      <c r="W74">
        <v>3603</v>
      </c>
      <c r="X74">
        <v>30309</v>
      </c>
      <c r="Y74">
        <v>31</v>
      </c>
      <c r="Z74">
        <v>4074</v>
      </c>
      <c r="AA74">
        <v>26</v>
      </c>
      <c r="AB74">
        <v>2040</v>
      </c>
      <c r="AC74">
        <v>1411</v>
      </c>
      <c r="AD74">
        <v>1206</v>
      </c>
      <c r="AE74">
        <v>7023</v>
      </c>
      <c r="AF74">
        <v>88</v>
      </c>
      <c r="AG74" t="s">
        <v>231</v>
      </c>
      <c r="AH74" t="s">
        <v>231</v>
      </c>
      <c r="AI74" t="s">
        <v>231</v>
      </c>
      <c r="AJ74">
        <v>93.9</v>
      </c>
      <c r="AK74">
        <v>27987</v>
      </c>
      <c r="AL74">
        <v>30193</v>
      </c>
      <c r="AM74">
        <v>0</v>
      </c>
      <c r="AN74">
        <f t="shared" ref="AN74:AN76" si="18">SUM(AK74,AL74,AM74)</f>
        <v>58180</v>
      </c>
      <c r="AO74">
        <v>15518</v>
      </c>
      <c r="AP74">
        <v>17751</v>
      </c>
      <c r="AQ74">
        <v>0</v>
      </c>
      <c r="AR74">
        <f t="shared" si="16"/>
        <v>33269</v>
      </c>
      <c r="AS74">
        <v>3873</v>
      </c>
      <c r="AT74">
        <v>16</v>
      </c>
      <c r="AU74">
        <v>4525</v>
      </c>
      <c r="AV74">
        <v>9</v>
      </c>
      <c r="AW74">
        <v>0</v>
      </c>
      <c r="AX74">
        <v>0</v>
      </c>
      <c r="AY74">
        <f t="shared" si="17"/>
        <v>8423</v>
      </c>
      <c r="AZ74" t="s">
        <v>221</v>
      </c>
      <c r="BA74" t="s">
        <v>181</v>
      </c>
      <c r="BB74" t="s">
        <v>231</v>
      </c>
      <c r="BC74">
        <v>60</v>
      </c>
      <c r="BD74" t="s">
        <v>181</v>
      </c>
      <c r="BE74">
        <v>1088</v>
      </c>
      <c r="BF74">
        <v>982</v>
      </c>
      <c r="BG74">
        <v>3853</v>
      </c>
      <c r="BH74">
        <v>3450</v>
      </c>
      <c r="BI74">
        <v>2070</v>
      </c>
      <c r="BJ74">
        <v>20</v>
      </c>
      <c r="BK74">
        <v>32</v>
      </c>
      <c r="BL74">
        <v>68</v>
      </c>
      <c r="BM74">
        <v>21</v>
      </c>
      <c r="BN74">
        <v>11936</v>
      </c>
      <c r="BO74">
        <v>36173</v>
      </c>
      <c r="BP74">
        <v>39101</v>
      </c>
      <c r="BQ74" t="s">
        <v>231</v>
      </c>
      <c r="BR74" t="s">
        <v>231</v>
      </c>
      <c r="BS74" t="s">
        <v>231</v>
      </c>
      <c r="BT74">
        <v>211374563</v>
      </c>
      <c r="BU74">
        <v>94451679</v>
      </c>
      <c r="BV74">
        <v>28793</v>
      </c>
      <c r="BW74">
        <v>18582</v>
      </c>
      <c r="BX74">
        <v>16080</v>
      </c>
      <c r="BY74">
        <v>72</v>
      </c>
      <c r="BZ74">
        <v>13137</v>
      </c>
      <c r="CA74">
        <v>9633</v>
      </c>
      <c r="CB74">
        <v>7124</v>
      </c>
      <c r="CC74">
        <v>46</v>
      </c>
      <c r="CD74">
        <v>26772</v>
      </c>
      <c r="CE74">
        <v>20</v>
      </c>
      <c r="CF74">
        <v>1665</v>
      </c>
      <c r="CG74" t="s">
        <v>220</v>
      </c>
    </row>
    <row r="75" spans="1:85" x14ac:dyDescent="0.3">
      <c r="A75" t="s">
        <v>131</v>
      </c>
      <c r="B75" t="s">
        <v>61</v>
      </c>
      <c r="C75" t="s">
        <v>86</v>
      </c>
      <c r="D75">
        <v>6280</v>
      </c>
      <c r="E75">
        <v>733</v>
      </c>
      <c r="F75">
        <v>8367</v>
      </c>
      <c r="G75">
        <v>2480</v>
      </c>
      <c r="H75">
        <f t="shared" si="10"/>
        <v>7013</v>
      </c>
      <c r="I75">
        <f t="shared" si="11"/>
        <v>10847</v>
      </c>
      <c r="J75">
        <v>0</v>
      </c>
      <c r="K75">
        <v>17860</v>
      </c>
      <c r="L75">
        <v>1349</v>
      </c>
      <c r="M75">
        <v>1142</v>
      </c>
      <c r="N75">
        <v>1802</v>
      </c>
      <c r="O75">
        <v>1740</v>
      </c>
      <c r="P75">
        <f t="shared" si="12"/>
        <v>2491</v>
      </c>
      <c r="Q75">
        <f t="shared" si="13"/>
        <v>3542</v>
      </c>
      <c r="R75">
        <v>0</v>
      </c>
      <c r="S75">
        <v>6033</v>
      </c>
      <c r="T75">
        <v>23893</v>
      </c>
      <c r="U75">
        <v>210</v>
      </c>
      <c r="V75">
        <v>794</v>
      </c>
      <c r="W75">
        <v>974</v>
      </c>
      <c r="X75">
        <v>14462</v>
      </c>
      <c r="Y75">
        <v>15</v>
      </c>
      <c r="Z75">
        <v>292</v>
      </c>
      <c r="AA75">
        <v>11</v>
      </c>
      <c r="AB75">
        <v>647</v>
      </c>
      <c r="AC75">
        <v>375</v>
      </c>
      <c r="AD75">
        <v>1182</v>
      </c>
      <c r="AE75">
        <v>4284</v>
      </c>
      <c r="AF75">
        <v>64.7</v>
      </c>
      <c r="AG75">
        <v>1152</v>
      </c>
      <c r="AH75">
        <v>4411</v>
      </c>
      <c r="AI75">
        <v>66.8</v>
      </c>
      <c r="AJ75">
        <v>79</v>
      </c>
      <c r="AK75">
        <v>10093</v>
      </c>
      <c r="AL75">
        <v>14885</v>
      </c>
      <c r="AM75">
        <v>0</v>
      </c>
      <c r="AN75">
        <f t="shared" si="18"/>
        <v>24978</v>
      </c>
      <c r="AO75">
        <v>8529</v>
      </c>
      <c r="AP75">
        <v>13081</v>
      </c>
      <c r="AQ75">
        <v>0</v>
      </c>
      <c r="AR75">
        <f t="shared" si="16"/>
        <v>21610</v>
      </c>
      <c r="AS75">
        <v>1824</v>
      </c>
      <c r="AT75">
        <v>2</v>
      </c>
      <c r="AU75">
        <v>2606</v>
      </c>
      <c r="AV75">
        <v>9</v>
      </c>
      <c r="AW75">
        <v>0</v>
      </c>
      <c r="AX75">
        <v>0</v>
      </c>
      <c r="AY75">
        <f t="shared" si="17"/>
        <v>4441</v>
      </c>
      <c r="AZ75" t="s">
        <v>221</v>
      </c>
      <c r="BA75" t="s">
        <v>181</v>
      </c>
      <c r="BB75">
        <v>3.7450000000000001</v>
      </c>
      <c r="BC75">
        <v>50</v>
      </c>
      <c r="BD75" t="s">
        <v>181</v>
      </c>
      <c r="BE75">
        <v>157</v>
      </c>
      <c r="BF75">
        <v>153</v>
      </c>
      <c r="BG75">
        <v>994</v>
      </c>
      <c r="BH75">
        <v>675</v>
      </c>
      <c r="BI75">
        <v>310</v>
      </c>
      <c r="BJ75">
        <v>13</v>
      </c>
      <c r="BK75">
        <v>49</v>
      </c>
      <c r="BL75">
        <v>51</v>
      </c>
      <c r="BM75">
        <v>20</v>
      </c>
      <c r="BN75" t="s">
        <v>231</v>
      </c>
      <c r="BO75" t="s">
        <v>231</v>
      </c>
      <c r="BP75" t="s">
        <v>231</v>
      </c>
      <c r="BQ75" t="s">
        <v>231</v>
      </c>
      <c r="BR75" t="s">
        <v>231</v>
      </c>
      <c r="BS75" t="s">
        <v>231</v>
      </c>
      <c r="BT75">
        <v>85222563</v>
      </c>
      <c r="BU75">
        <v>13817693</v>
      </c>
      <c r="BV75">
        <v>10719</v>
      </c>
      <c r="BW75">
        <v>7300</v>
      </c>
      <c r="BX75">
        <v>6332</v>
      </c>
      <c r="BY75">
        <v>60.5</v>
      </c>
      <c r="BZ75">
        <v>8869</v>
      </c>
      <c r="CA75">
        <v>1411</v>
      </c>
      <c r="CB75">
        <v>6021</v>
      </c>
      <c r="CC75">
        <v>64.38</v>
      </c>
      <c r="CD75">
        <v>28635</v>
      </c>
      <c r="CE75">
        <v>128</v>
      </c>
      <c r="CF75">
        <v>5936</v>
      </c>
      <c r="CG75" t="s">
        <v>220</v>
      </c>
    </row>
    <row r="76" spans="1:85" x14ac:dyDescent="0.3">
      <c r="A76" t="s">
        <v>132</v>
      </c>
      <c r="B76" t="s">
        <v>61</v>
      </c>
      <c r="C76" t="s">
        <v>86</v>
      </c>
      <c r="D76">
        <v>12893</v>
      </c>
      <c r="E76">
        <v>1888</v>
      </c>
      <c r="F76">
        <v>12468</v>
      </c>
      <c r="G76">
        <v>2734</v>
      </c>
      <c r="H76">
        <f t="shared" si="10"/>
        <v>14781</v>
      </c>
      <c r="I76">
        <f t="shared" si="11"/>
        <v>15202</v>
      </c>
      <c r="J76">
        <v>6</v>
      </c>
      <c r="K76">
        <v>29989</v>
      </c>
      <c r="L76">
        <v>2729</v>
      </c>
      <c r="M76">
        <v>1677</v>
      </c>
      <c r="N76">
        <v>3400</v>
      </c>
      <c r="O76">
        <v>3655</v>
      </c>
      <c r="P76">
        <f t="shared" si="12"/>
        <v>4406</v>
      </c>
      <c r="Q76">
        <f t="shared" si="13"/>
        <v>7055</v>
      </c>
      <c r="R76">
        <v>51</v>
      </c>
      <c r="S76">
        <v>11512</v>
      </c>
      <c r="T76">
        <v>41501</v>
      </c>
      <c r="U76">
        <v>1430</v>
      </c>
      <c r="V76">
        <v>1254</v>
      </c>
      <c r="W76">
        <v>2265</v>
      </c>
      <c r="X76">
        <v>21451</v>
      </c>
      <c r="Y76">
        <v>41</v>
      </c>
      <c r="Z76">
        <v>1589</v>
      </c>
      <c r="AA76">
        <v>15</v>
      </c>
      <c r="AB76">
        <v>1312</v>
      </c>
      <c r="AC76">
        <v>632</v>
      </c>
      <c r="AD76">
        <v>990</v>
      </c>
      <c r="AE76">
        <v>4974</v>
      </c>
      <c r="AF76">
        <v>72.099999999999994</v>
      </c>
      <c r="AG76">
        <v>981</v>
      </c>
      <c r="AH76">
        <v>4393</v>
      </c>
      <c r="AI76">
        <v>73</v>
      </c>
      <c r="AJ76">
        <v>86.2</v>
      </c>
      <c r="AK76">
        <v>13240</v>
      </c>
      <c r="AL76">
        <v>15784</v>
      </c>
      <c r="AM76">
        <v>0</v>
      </c>
      <c r="AN76">
        <f t="shared" si="18"/>
        <v>29024</v>
      </c>
      <c r="AO76">
        <v>11523</v>
      </c>
      <c r="AP76">
        <v>13500</v>
      </c>
      <c r="AQ76">
        <v>0</v>
      </c>
      <c r="AR76">
        <f t="shared" si="16"/>
        <v>25023</v>
      </c>
      <c r="AS76">
        <v>3144</v>
      </c>
      <c r="AT76">
        <v>33</v>
      </c>
      <c r="AU76">
        <v>3139</v>
      </c>
      <c r="AV76">
        <v>53</v>
      </c>
      <c r="AW76">
        <v>0</v>
      </c>
      <c r="AX76">
        <v>0</v>
      </c>
      <c r="AY76">
        <f t="shared" si="17"/>
        <v>6369</v>
      </c>
      <c r="AZ76" t="s">
        <v>221</v>
      </c>
      <c r="BA76" t="s">
        <v>181</v>
      </c>
      <c r="BB76">
        <v>3.74</v>
      </c>
      <c r="BC76">
        <v>50</v>
      </c>
      <c r="BD76" t="s">
        <v>181</v>
      </c>
      <c r="BE76">
        <v>503</v>
      </c>
      <c r="BF76">
        <v>844</v>
      </c>
      <c r="BG76">
        <v>4820</v>
      </c>
      <c r="BH76">
        <v>2533</v>
      </c>
      <c r="BI76">
        <v>1347</v>
      </c>
      <c r="BJ76">
        <v>19</v>
      </c>
      <c r="BK76">
        <v>25</v>
      </c>
      <c r="BL76">
        <v>75</v>
      </c>
      <c r="BM76">
        <v>21</v>
      </c>
      <c r="BN76" t="s">
        <v>231</v>
      </c>
      <c r="BO76" t="s">
        <v>231</v>
      </c>
      <c r="BP76" t="s">
        <v>231</v>
      </c>
      <c r="BQ76" t="s">
        <v>231</v>
      </c>
      <c r="BR76" t="s">
        <v>231</v>
      </c>
      <c r="BS76" t="s">
        <v>231</v>
      </c>
      <c r="BT76">
        <v>74457638</v>
      </c>
      <c r="BU76">
        <v>37092895</v>
      </c>
      <c r="BV76">
        <v>15996</v>
      </c>
      <c r="BW76">
        <v>10193</v>
      </c>
      <c r="BX76">
        <v>8082</v>
      </c>
      <c r="BY76">
        <v>46</v>
      </c>
      <c r="BZ76">
        <v>8693</v>
      </c>
      <c r="CA76">
        <v>5308</v>
      </c>
      <c r="CB76">
        <v>6182</v>
      </c>
      <c r="CC76">
        <v>56.8</v>
      </c>
      <c r="CD76">
        <v>24936</v>
      </c>
      <c r="CE76">
        <v>765</v>
      </c>
      <c r="CF76">
        <v>13211</v>
      </c>
      <c r="CG76" t="s">
        <v>220</v>
      </c>
    </row>
    <row r="77" spans="1:85" x14ac:dyDescent="0.3">
      <c r="A77" t="s">
        <v>269</v>
      </c>
      <c r="B77" t="s">
        <v>63</v>
      </c>
      <c r="C77" t="s">
        <v>86</v>
      </c>
      <c r="D77">
        <v>8742</v>
      </c>
      <c r="E77">
        <v>1239</v>
      </c>
      <c r="F77">
        <v>9470</v>
      </c>
      <c r="G77">
        <v>1350</v>
      </c>
      <c r="H77">
        <f t="shared" si="10"/>
        <v>9981</v>
      </c>
      <c r="I77">
        <f t="shared" si="11"/>
        <v>10820</v>
      </c>
      <c r="J77">
        <v>0</v>
      </c>
      <c r="K77">
        <v>20801</v>
      </c>
      <c r="L77">
        <v>779</v>
      </c>
      <c r="M77">
        <v>1456</v>
      </c>
      <c r="N77">
        <v>1112</v>
      </c>
      <c r="O77">
        <v>1211</v>
      </c>
      <c r="P77">
        <f t="shared" si="12"/>
        <v>2235</v>
      </c>
      <c r="Q77">
        <f t="shared" si="13"/>
        <v>2323</v>
      </c>
      <c r="R77">
        <v>0</v>
      </c>
      <c r="S77">
        <v>4558</v>
      </c>
      <c r="T77">
        <v>25359</v>
      </c>
      <c r="U77">
        <v>437</v>
      </c>
      <c r="V77">
        <v>1908</v>
      </c>
      <c r="W77">
        <v>868</v>
      </c>
      <c r="X77">
        <v>13921</v>
      </c>
      <c r="Y77">
        <v>966</v>
      </c>
      <c r="Z77">
        <v>430</v>
      </c>
      <c r="AA77">
        <v>15</v>
      </c>
      <c r="AB77">
        <v>2238</v>
      </c>
      <c r="AC77">
        <v>18</v>
      </c>
      <c r="AD77">
        <v>1004</v>
      </c>
      <c r="AE77">
        <v>3920</v>
      </c>
      <c r="AF77">
        <v>65</v>
      </c>
      <c r="AG77">
        <v>1090</v>
      </c>
      <c r="AH77">
        <v>3940</v>
      </c>
      <c r="AI77">
        <v>65.66</v>
      </c>
      <c r="AJ77">
        <v>84</v>
      </c>
      <c r="AK77">
        <v>8134</v>
      </c>
      <c r="AL77">
        <v>10982</v>
      </c>
      <c r="AM77">
        <v>1</v>
      </c>
      <c r="AN77">
        <v>19117</v>
      </c>
      <c r="AO77">
        <v>5986</v>
      </c>
      <c r="AP77">
        <v>7517</v>
      </c>
      <c r="AQ77">
        <v>0</v>
      </c>
      <c r="AR77">
        <v>13503</v>
      </c>
      <c r="AS77">
        <v>2059</v>
      </c>
      <c r="AT77">
        <v>138</v>
      </c>
      <c r="AU77">
        <v>2268</v>
      </c>
      <c r="AV77">
        <v>178</v>
      </c>
      <c r="AW77">
        <v>0</v>
      </c>
      <c r="AX77">
        <v>0</v>
      </c>
      <c r="AY77">
        <v>4643</v>
      </c>
      <c r="AZ77" t="s">
        <v>221</v>
      </c>
      <c r="BA77" t="s">
        <v>181</v>
      </c>
      <c r="BB77">
        <v>3.61</v>
      </c>
      <c r="BC77">
        <v>40</v>
      </c>
      <c r="BD77" t="s">
        <v>181</v>
      </c>
      <c r="BE77">
        <v>777</v>
      </c>
      <c r="BF77">
        <v>845</v>
      </c>
      <c r="BG77">
        <v>4344</v>
      </c>
      <c r="BH77">
        <v>2506</v>
      </c>
      <c r="BI77">
        <v>1622</v>
      </c>
      <c r="BJ77">
        <v>28.49</v>
      </c>
      <c r="BK77">
        <v>43.92</v>
      </c>
      <c r="BL77">
        <v>56.08</v>
      </c>
      <c r="BM77">
        <v>21</v>
      </c>
      <c r="BN77">
        <v>5416.5</v>
      </c>
      <c r="BO77">
        <v>20937</v>
      </c>
      <c r="BP77">
        <v>20937</v>
      </c>
      <c r="BQ77">
        <v>180.55</v>
      </c>
      <c r="BR77">
        <v>697.9</v>
      </c>
      <c r="BS77">
        <v>697.9</v>
      </c>
      <c r="BT77">
        <v>64006908.350000001</v>
      </c>
      <c r="BU77">
        <v>14287623.83</v>
      </c>
      <c r="BV77">
        <v>12580</v>
      </c>
      <c r="BW77">
        <v>8988</v>
      </c>
      <c r="BX77">
        <v>7105</v>
      </c>
      <c r="BY77">
        <v>67.2</v>
      </c>
      <c r="BZ77">
        <v>8338</v>
      </c>
      <c r="CA77">
        <v>5936</v>
      </c>
      <c r="CB77">
        <v>6643</v>
      </c>
      <c r="CC77">
        <v>49</v>
      </c>
      <c r="CD77">
        <v>25642</v>
      </c>
      <c r="CE77">
        <v>194</v>
      </c>
      <c r="CF77">
        <v>8333</v>
      </c>
      <c r="CG77" t="s">
        <v>220</v>
      </c>
    </row>
    <row r="78" spans="1:85" x14ac:dyDescent="0.3">
      <c r="A78" t="s">
        <v>62</v>
      </c>
      <c r="B78" t="s">
        <v>63</v>
      </c>
      <c r="C78" t="s">
        <v>86</v>
      </c>
      <c r="D78">
        <v>9009</v>
      </c>
      <c r="E78">
        <v>1328</v>
      </c>
      <c r="F78">
        <v>9590</v>
      </c>
      <c r="G78">
        <v>1367</v>
      </c>
      <c r="H78">
        <f t="shared" si="10"/>
        <v>10337</v>
      </c>
      <c r="I78">
        <f t="shared" si="11"/>
        <v>10957</v>
      </c>
      <c r="J78" t="s">
        <v>231</v>
      </c>
      <c r="K78">
        <v>21294</v>
      </c>
      <c r="L78">
        <v>1599</v>
      </c>
      <c r="M78">
        <v>1362</v>
      </c>
      <c r="N78">
        <v>2241</v>
      </c>
      <c r="O78">
        <v>1824</v>
      </c>
      <c r="P78">
        <f t="shared" si="12"/>
        <v>2961</v>
      </c>
      <c r="Q78">
        <f t="shared" si="13"/>
        <v>4065</v>
      </c>
      <c r="R78">
        <v>0</v>
      </c>
      <c r="S78">
        <v>7026</v>
      </c>
      <c r="T78">
        <v>28320</v>
      </c>
      <c r="U78">
        <v>744</v>
      </c>
      <c r="V78">
        <v>2821</v>
      </c>
      <c r="W78">
        <v>999</v>
      </c>
      <c r="X78">
        <v>12168</v>
      </c>
      <c r="Y78">
        <v>690</v>
      </c>
      <c r="Z78">
        <v>1513</v>
      </c>
      <c r="AA78">
        <v>19</v>
      </c>
      <c r="AB78">
        <v>2078</v>
      </c>
      <c r="AC78">
        <v>262</v>
      </c>
      <c r="AD78">
        <v>706</v>
      </c>
      <c r="AE78">
        <v>3670</v>
      </c>
      <c r="AF78">
        <v>75.8</v>
      </c>
      <c r="AG78" t="s">
        <v>231</v>
      </c>
      <c r="AH78" t="s">
        <v>231</v>
      </c>
      <c r="AI78" t="s">
        <v>231</v>
      </c>
      <c r="AJ78">
        <v>88</v>
      </c>
      <c r="AK78">
        <v>9427</v>
      </c>
      <c r="AL78">
        <v>12121</v>
      </c>
      <c r="AM78">
        <v>0</v>
      </c>
      <c r="AN78">
        <f>SUM(AK78,AL78,AM78)</f>
        <v>21548</v>
      </c>
      <c r="AO78">
        <v>6734</v>
      </c>
      <c r="AP78">
        <v>8978</v>
      </c>
      <c r="AQ78">
        <v>0</v>
      </c>
      <c r="AR78">
        <f>SUM(AO78,AP78,AQ78)</f>
        <v>15712</v>
      </c>
      <c r="AS78">
        <v>1830</v>
      </c>
      <c r="AT78">
        <v>221</v>
      </c>
      <c r="AU78">
        <v>2262</v>
      </c>
      <c r="AV78">
        <v>370</v>
      </c>
      <c r="AW78">
        <v>0</v>
      </c>
      <c r="AX78">
        <v>0</v>
      </c>
      <c r="AY78">
        <f>SUM(AS78,AT78,AU78,AV78,AW78,AX78)</f>
        <v>4683</v>
      </c>
      <c r="AZ78" t="s">
        <v>221</v>
      </c>
      <c r="BA78" t="s">
        <v>181</v>
      </c>
      <c r="BB78">
        <v>3.67</v>
      </c>
      <c r="BC78">
        <v>40</v>
      </c>
      <c r="BD78" t="s">
        <v>181</v>
      </c>
      <c r="BE78">
        <v>601</v>
      </c>
      <c r="BF78">
        <v>554</v>
      </c>
      <c r="BG78">
        <v>3041</v>
      </c>
      <c r="BH78">
        <v>2039</v>
      </c>
      <c r="BI78">
        <v>1155</v>
      </c>
      <c r="BJ78">
        <v>39</v>
      </c>
      <c r="BK78">
        <v>32</v>
      </c>
      <c r="BL78">
        <v>68</v>
      </c>
      <c r="BM78">
        <v>21</v>
      </c>
      <c r="BN78">
        <v>5070</v>
      </c>
      <c r="BO78">
        <v>22140</v>
      </c>
      <c r="BP78">
        <v>22140</v>
      </c>
      <c r="BQ78">
        <v>169</v>
      </c>
      <c r="BR78">
        <v>738</v>
      </c>
      <c r="BS78">
        <v>738</v>
      </c>
      <c r="BT78">
        <v>61993318</v>
      </c>
      <c r="BU78">
        <v>11172106</v>
      </c>
      <c r="BV78">
        <v>11613</v>
      </c>
      <c r="BW78">
        <v>8349</v>
      </c>
      <c r="BX78">
        <v>3567</v>
      </c>
      <c r="BY78">
        <v>84.3</v>
      </c>
      <c r="BZ78">
        <v>3596</v>
      </c>
      <c r="CA78">
        <v>1966</v>
      </c>
      <c r="CB78">
        <v>3119</v>
      </c>
      <c r="CC78">
        <v>45</v>
      </c>
      <c r="CD78">
        <v>31768</v>
      </c>
      <c r="CE78">
        <v>9</v>
      </c>
      <c r="CF78">
        <v>4842</v>
      </c>
      <c r="CG78" t="s">
        <v>270</v>
      </c>
    </row>
    <row r="79" spans="1:85" x14ac:dyDescent="0.3">
      <c r="A79" t="s">
        <v>64</v>
      </c>
      <c r="B79" t="s">
        <v>65</v>
      </c>
      <c r="C79" t="s">
        <v>86</v>
      </c>
      <c r="D79">
        <v>10186</v>
      </c>
      <c r="E79">
        <v>4630</v>
      </c>
      <c r="F79">
        <v>9659</v>
      </c>
      <c r="G79">
        <v>4430</v>
      </c>
      <c r="H79">
        <f t="shared" si="10"/>
        <v>14816</v>
      </c>
      <c r="I79">
        <f t="shared" si="11"/>
        <v>14089</v>
      </c>
      <c r="J79">
        <v>0</v>
      </c>
      <c r="K79">
        <v>28905</v>
      </c>
      <c r="L79">
        <v>1634</v>
      </c>
      <c r="M79">
        <v>873</v>
      </c>
      <c r="N79">
        <v>1710</v>
      </c>
      <c r="O79">
        <v>1170</v>
      </c>
      <c r="P79">
        <f t="shared" si="12"/>
        <v>2507</v>
      </c>
      <c r="Q79">
        <f t="shared" si="13"/>
        <v>2880</v>
      </c>
      <c r="R79">
        <v>0</v>
      </c>
      <c r="S79">
        <v>5387</v>
      </c>
      <c r="T79">
        <v>34292</v>
      </c>
      <c r="U79">
        <v>1193</v>
      </c>
      <c r="V79">
        <v>3534</v>
      </c>
      <c r="W79">
        <v>512</v>
      </c>
      <c r="X79">
        <v>18229</v>
      </c>
      <c r="Y79">
        <v>162</v>
      </c>
      <c r="Z79">
        <v>2454</v>
      </c>
      <c r="AA79">
        <v>85</v>
      </c>
      <c r="AB79">
        <v>2041</v>
      </c>
      <c r="AC79">
        <v>695</v>
      </c>
      <c r="AD79">
        <v>895</v>
      </c>
      <c r="AE79">
        <v>3523</v>
      </c>
      <c r="AF79">
        <v>70</v>
      </c>
      <c r="AG79">
        <v>1090</v>
      </c>
      <c r="AH79">
        <v>3339</v>
      </c>
      <c r="AI79">
        <v>68.2</v>
      </c>
      <c r="AJ79">
        <v>86.8</v>
      </c>
      <c r="AK79">
        <v>11800</v>
      </c>
      <c r="AL79">
        <v>13851</v>
      </c>
      <c r="AM79">
        <v>0</v>
      </c>
      <c r="AN79">
        <v>25651</v>
      </c>
      <c r="AO79">
        <v>9486</v>
      </c>
      <c r="AP79">
        <v>11683</v>
      </c>
      <c r="AQ79">
        <v>0</v>
      </c>
      <c r="AR79">
        <v>21169</v>
      </c>
      <c r="AS79">
        <v>2029</v>
      </c>
      <c r="AT79">
        <v>206</v>
      </c>
      <c r="AU79">
        <v>2036</v>
      </c>
      <c r="AV79">
        <v>242</v>
      </c>
      <c r="AW79">
        <v>0</v>
      </c>
      <c r="AX79">
        <v>0</v>
      </c>
      <c r="AY79">
        <v>4513</v>
      </c>
      <c r="AZ79" t="s">
        <v>221</v>
      </c>
      <c r="BA79" t="s">
        <v>181</v>
      </c>
      <c r="BB79">
        <v>3.64</v>
      </c>
      <c r="BC79">
        <v>65</v>
      </c>
      <c r="BD79" t="s">
        <v>178</v>
      </c>
      <c r="BE79">
        <v>1036</v>
      </c>
      <c r="BF79">
        <v>1270</v>
      </c>
      <c r="BG79">
        <v>5163</v>
      </c>
      <c r="BH79">
        <v>4250</v>
      </c>
      <c r="BI79">
        <v>2306</v>
      </c>
      <c r="BJ79">
        <v>43</v>
      </c>
      <c r="BK79">
        <v>18</v>
      </c>
      <c r="BL79">
        <v>82</v>
      </c>
      <c r="BM79">
        <v>24</v>
      </c>
      <c r="BN79">
        <v>11145</v>
      </c>
      <c r="BO79">
        <v>33315</v>
      </c>
      <c r="BP79">
        <v>33315</v>
      </c>
      <c r="BQ79">
        <v>241</v>
      </c>
      <c r="BR79">
        <v>718</v>
      </c>
      <c r="BS79">
        <v>718</v>
      </c>
      <c r="BT79">
        <v>90216780</v>
      </c>
      <c r="BU79">
        <v>21705992</v>
      </c>
      <c r="BV79">
        <v>13586</v>
      </c>
      <c r="BW79">
        <v>9348</v>
      </c>
      <c r="BX79">
        <v>8378</v>
      </c>
      <c r="BY79">
        <v>50.6</v>
      </c>
      <c r="BZ79">
        <v>10188</v>
      </c>
      <c r="CA79">
        <v>5941</v>
      </c>
      <c r="CB79">
        <v>6845</v>
      </c>
      <c r="CC79">
        <v>50</v>
      </c>
      <c r="CD79">
        <v>26049</v>
      </c>
      <c r="CE79">
        <v>0</v>
      </c>
      <c r="CF79" t="s">
        <v>231</v>
      </c>
      <c r="CG79" t="s">
        <v>208</v>
      </c>
    </row>
    <row r="80" spans="1:85" x14ac:dyDescent="0.3">
      <c r="A80" t="s">
        <v>133</v>
      </c>
      <c r="B80" t="s">
        <v>65</v>
      </c>
      <c r="C80" t="s">
        <v>86</v>
      </c>
      <c r="D80">
        <v>8014</v>
      </c>
      <c r="E80">
        <v>687</v>
      </c>
      <c r="F80">
        <v>10114</v>
      </c>
      <c r="G80">
        <v>679</v>
      </c>
      <c r="H80">
        <f t="shared" si="10"/>
        <v>8701</v>
      </c>
      <c r="I80">
        <f t="shared" si="11"/>
        <v>10793</v>
      </c>
      <c r="J80">
        <v>71</v>
      </c>
      <c r="K80">
        <v>19565</v>
      </c>
      <c r="L80">
        <v>1438</v>
      </c>
      <c r="M80">
        <v>118</v>
      </c>
      <c r="N80">
        <v>1791</v>
      </c>
      <c r="O80">
        <v>228</v>
      </c>
      <c r="P80">
        <f t="shared" si="12"/>
        <v>1556</v>
      </c>
      <c r="Q80">
        <f t="shared" si="13"/>
        <v>2019</v>
      </c>
      <c r="R80">
        <v>23</v>
      </c>
      <c r="S80">
        <v>3598</v>
      </c>
      <c r="T80">
        <v>23163</v>
      </c>
      <c r="U80">
        <v>459</v>
      </c>
      <c r="V80">
        <v>2987</v>
      </c>
      <c r="W80">
        <v>493</v>
      </c>
      <c r="X80">
        <v>12010</v>
      </c>
      <c r="Y80">
        <v>77</v>
      </c>
      <c r="Z80">
        <v>1286</v>
      </c>
      <c r="AA80">
        <v>83</v>
      </c>
      <c r="AB80">
        <v>1771</v>
      </c>
      <c r="AC80">
        <v>277</v>
      </c>
      <c r="AD80">
        <v>998</v>
      </c>
      <c r="AE80">
        <v>3942</v>
      </c>
      <c r="AF80">
        <v>73.400000000000006</v>
      </c>
      <c r="AG80">
        <v>998</v>
      </c>
      <c r="AH80">
        <v>4047</v>
      </c>
      <c r="AI80">
        <v>74.400000000000006</v>
      </c>
      <c r="AJ80">
        <v>85.6</v>
      </c>
      <c r="AK80">
        <v>15280</v>
      </c>
      <c r="AL80">
        <v>21840</v>
      </c>
      <c r="AM80">
        <v>34</v>
      </c>
      <c r="AN80">
        <v>37154</v>
      </c>
      <c r="AO80">
        <v>12830</v>
      </c>
      <c r="AP80">
        <v>19216</v>
      </c>
      <c r="AQ80">
        <v>15</v>
      </c>
      <c r="AR80">
        <v>32061</v>
      </c>
      <c r="AS80">
        <v>2259</v>
      </c>
      <c r="AT80">
        <v>40</v>
      </c>
      <c r="AU80">
        <v>2962</v>
      </c>
      <c r="AV80">
        <v>43</v>
      </c>
      <c r="AW80">
        <v>9</v>
      </c>
      <c r="AX80">
        <v>0</v>
      </c>
      <c r="AY80">
        <v>5313</v>
      </c>
      <c r="AZ80" t="s">
        <v>221</v>
      </c>
      <c r="BA80" t="s">
        <v>181</v>
      </c>
      <c r="BB80">
        <v>3.76</v>
      </c>
      <c r="BC80">
        <v>65</v>
      </c>
      <c r="BD80" t="s">
        <v>181</v>
      </c>
      <c r="BE80">
        <v>480</v>
      </c>
      <c r="BF80">
        <v>535</v>
      </c>
      <c r="BG80">
        <v>3016</v>
      </c>
      <c r="BH80">
        <v>2075</v>
      </c>
      <c r="BI80">
        <v>1027</v>
      </c>
      <c r="BJ80">
        <v>49</v>
      </c>
      <c r="BK80">
        <v>29</v>
      </c>
      <c r="BL80">
        <v>71</v>
      </c>
      <c r="BM80">
        <v>21</v>
      </c>
      <c r="BN80">
        <v>12240</v>
      </c>
      <c r="BO80">
        <v>38683</v>
      </c>
      <c r="BP80">
        <v>38683</v>
      </c>
      <c r="BQ80">
        <v>272</v>
      </c>
      <c r="BR80">
        <v>860</v>
      </c>
      <c r="BS80">
        <v>860</v>
      </c>
      <c r="BT80">
        <v>73444613</v>
      </c>
      <c r="BU80">
        <v>16068334</v>
      </c>
      <c r="BV80">
        <v>11002</v>
      </c>
      <c r="BW80">
        <v>7552</v>
      </c>
      <c r="BX80">
        <v>6352</v>
      </c>
      <c r="BY80">
        <v>51</v>
      </c>
      <c r="BZ80">
        <v>11207</v>
      </c>
      <c r="CA80">
        <v>2201</v>
      </c>
      <c r="CB80">
        <v>6725</v>
      </c>
      <c r="CC80">
        <v>42</v>
      </c>
      <c r="CD80">
        <v>24823</v>
      </c>
      <c r="CE80">
        <v>46</v>
      </c>
      <c r="CF80">
        <v>17066</v>
      </c>
      <c r="CG80" t="s">
        <v>208</v>
      </c>
    </row>
    <row r="81" spans="1:85" x14ac:dyDescent="0.3">
      <c r="A81" t="s">
        <v>66</v>
      </c>
      <c r="B81" t="s">
        <v>67</v>
      </c>
      <c r="C81" t="s">
        <v>86</v>
      </c>
      <c r="D81">
        <v>21315</v>
      </c>
      <c r="E81">
        <v>810</v>
      </c>
      <c r="F81">
        <v>19070</v>
      </c>
      <c r="G81">
        <v>399</v>
      </c>
      <c r="H81">
        <f t="shared" si="10"/>
        <v>22125</v>
      </c>
      <c r="I81">
        <f t="shared" si="11"/>
        <v>19469</v>
      </c>
      <c r="J81">
        <v>542</v>
      </c>
      <c r="K81">
        <v>41745</v>
      </c>
      <c r="L81">
        <v>3483</v>
      </c>
      <c r="M81">
        <v>224</v>
      </c>
      <c r="N81">
        <v>3019</v>
      </c>
      <c r="O81">
        <v>273</v>
      </c>
      <c r="P81">
        <f t="shared" si="12"/>
        <v>3707</v>
      </c>
      <c r="Q81">
        <f t="shared" si="13"/>
        <v>3292</v>
      </c>
      <c r="R81">
        <v>172</v>
      </c>
      <c r="S81">
        <v>7020</v>
      </c>
      <c r="T81">
        <v>48765</v>
      </c>
      <c r="U81">
        <v>4599</v>
      </c>
      <c r="V81">
        <v>3481</v>
      </c>
      <c r="W81">
        <v>1856</v>
      </c>
      <c r="X81">
        <v>26196</v>
      </c>
      <c r="Y81">
        <v>45</v>
      </c>
      <c r="Z81">
        <v>2924</v>
      </c>
      <c r="AA81">
        <v>32</v>
      </c>
      <c r="AB81">
        <v>1503</v>
      </c>
      <c r="AC81">
        <v>1109</v>
      </c>
      <c r="AD81">
        <v>1115</v>
      </c>
      <c r="AE81">
        <v>8444</v>
      </c>
      <c r="AF81">
        <v>84.64</v>
      </c>
      <c r="AG81">
        <v>916</v>
      </c>
      <c r="AH81">
        <v>7599</v>
      </c>
      <c r="AI81">
        <v>85.43</v>
      </c>
      <c r="AJ81">
        <v>91</v>
      </c>
      <c r="AK81">
        <v>39364</v>
      </c>
      <c r="AL81">
        <v>46114</v>
      </c>
      <c r="AM81">
        <v>306</v>
      </c>
      <c r="AN81">
        <v>85784</v>
      </c>
      <c r="AO81">
        <v>20723</v>
      </c>
      <c r="AP81">
        <v>26476</v>
      </c>
      <c r="AQ81">
        <v>161</v>
      </c>
      <c r="AR81">
        <v>47360</v>
      </c>
      <c r="AS81">
        <v>4668</v>
      </c>
      <c r="AT81">
        <v>21</v>
      </c>
      <c r="AU81">
        <v>4771</v>
      </c>
      <c r="AV81">
        <v>14</v>
      </c>
      <c r="AW81">
        <v>42</v>
      </c>
      <c r="AX81">
        <v>0</v>
      </c>
      <c r="AY81">
        <v>9216</v>
      </c>
      <c r="AZ81" t="s">
        <v>221</v>
      </c>
      <c r="BA81" t="s">
        <v>181</v>
      </c>
      <c r="BB81">
        <v>3.68</v>
      </c>
      <c r="BC81">
        <v>65</v>
      </c>
      <c r="BD81" t="s">
        <v>181</v>
      </c>
      <c r="BE81">
        <v>234</v>
      </c>
      <c r="BF81">
        <v>188</v>
      </c>
      <c r="BG81">
        <v>1696</v>
      </c>
      <c r="BH81">
        <v>962</v>
      </c>
      <c r="BI81">
        <v>432</v>
      </c>
      <c r="BJ81">
        <v>42.7</v>
      </c>
      <c r="BK81">
        <v>34</v>
      </c>
      <c r="BL81">
        <v>66</v>
      </c>
      <c r="BM81">
        <v>19</v>
      </c>
      <c r="BN81">
        <v>18286</v>
      </c>
      <c r="BO81">
        <v>38102</v>
      </c>
      <c r="BP81">
        <v>38102</v>
      </c>
      <c r="BQ81">
        <v>804</v>
      </c>
      <c r="BR81">
        <v>1588</v>
      </c>
      <c r="BS81">
        <v>1588</v>
      </c>
      <c r="BT81">
        <v>135714278</v>
      </c>
      <c r="BU81">
        <v>55045936</v>
      </c>
      <c r="BV81">
        <v>24347</v>
      </c>
      <c r="BW81">
        <v>15926</v>
      </c>
      <c r="BX81">
        <v>7388</v>
      </c>
      <c r="BY81">
        <v>62.4</v>
      </c>
      <c r="BZ81">
        <v>8234</v>
      </c>
      <c r="CA81">
        <v>3928</v>
      </c>
      <c r="CB81">
        <v>5420</v>
      </c>
      <c r="CC81">
        <v>53.05</v>
      </c>
      <c r="CD81">
        <v>44008</v>
      </c>
      <c r="CE81">
        <v>0</v>
      </c>
      <c r="CF81" t="s">
        <v>231</v>
      </c>
      <c r="CG81" t="s">
        <v>273</v>
      </c>
    </row>
    <row r="82" spans="1:85" x14ac:dyDescent="0.3">
      <c r="A82" t="s">
        <v>134</v>
      </c>
      <c r="B82" t="s">
        <v>67</v>
      </c>
      <c r="C82" t="s">
        <v>86</v>
      </c>
      <c r="D82">
        <v>9580</v>
      </c>
      <c r="E82">
        <v>1095</v>
      </c>
      <c r="F82">
        <v>12446</v>
      </c>
      <c r="G82">
        <v>985</v>
      </c>
      <c r="H82">
        <f t="shared" si="10"/>
        <v>10675</v>
      </c>
      <c r="I82">
        <f t="shared" si="11"/>
        <v>13431</v>
      </c>
      <c r="J82">
        <v>0</v>
      </c>
      <c r="K82">
        <v>24106</v>
      </c>
      <c r="L82">
        <v>2871</v>
      </c>
      <c r="M82">
        <v>770</v>
      </c>
      <c r="N82">
        <v>4011</v>
      </c>
      <c r="O82">
        <v>1472</v>
      </c>
      <c r="P82">
        <f t="shared" si="12"/>
        <v>3641</v>
      </c>
      <c r="Q82">
        <f t="shared" si="13"/>
        <v>5483</v>
      </c>
      <c r="R82">
        <v>0</v>
      </c>
      <c r="S82">
        <v>9124</v>
      </c>
      <c r="T82">
        <v>33230</v>
      </c>
      <c r="U82">
        <v>858</v>
      </c>
      <c r="V82">
        <v>2203</v>
      </c>
      <c r="W82">
        <v>3824</v>
      </c>
      <c r="X82">
        <v>11951</v>
      </c>
      <c r="Y82">
        <v>37</v>
      </c>
      <c r="Z82">
        <v>3353</v>
      </c>
      <c r="AA82">
        <v>15</v>
      </c>
      <c r="AB82">
        <v>1038</v>
      </c>
      <c r="AC82">
        <v>827</v>
      </c>
      <c r="AD82">
        <v>1403</v>
      </c>
      <c r="AE82">
        <v>5143</v>
      </c>
      <c r="AF82">
        <v>78</v>
      </c>
      <c r="AG82" t="s">
        <v>231</v>
      </c>
      <c r="AH82" t="s">
        <v>231</v>
      </c>
      <c r="AI82" t="s">
        <v>231</v>
      </c>
      <c r="AJ82">
        <v>84</v>
      </c>
      <c r="AK82">
        <v>15129</v>
      </c>
      <c r="AL82">
        <v>23537</v>
      </c>
      <c r="AM82">
        <v>0</v>
      </c>
      <c r="AN82">
        <f>SUM(AK82,AL82,AM82)</f>
        <v>38666</v>
      </c>
      <c r="AO82">
        <v>11880</v>
      </c>
      <c r="AP82">
        <v>18937</v>
      </c>
      <c r="AQ82">
        <v>0</v>
      </c>
      <c r="AR82">
        <f>SUM(AO82,AP82,AQ82)</f>
        <v>30817</v>
      </c>
      <c r="AS82">
        <v>1955</v>
      </c>
      <c r="AT82">
        <v>27</v>
      </c>
      <c r="AU82">
        <v>2659</v>
      </c>
      <c r="AV82">
        <v>23</v>
      </c>
      <c r="AW82">
        <v>0</v>
      </c>
      <c r="AX82">
        <v>0</v>
      </c>
      <c r="AY82">
        <f>SUM(AS82,AT82,AU82,AV82,AW82,AX82)</f>
        <v>4664</v>
      </c>
      <c r="AZ82" t="s">
        <v>221</v>
      </c>
      <c r="BA82" t="s">
        <v>181</v>
      </c>
      <c r="BB82">
        <v>3.42</v>
      </c>
      <c r="BC82">
        <v>55</v>
      </c>
      <c r="BD82" t="s">
        <v>181</v>
      </c>
      <c r="BE82">
        <v>600</v>
      </c>
      <c r="BF82">
        <v>631</v>
      </c>
      <c r="BG82">
        <v>3052</v>
      </c>
      <c r="BH82">
        <v>2373</v>
      </c>
      <c r="BI82">
        <v>1231</v>
      </c>
      <c r="BJ82">
        <v>26</v>
      </c>
      <c r="BK82">
        <v>19</v>
      </c>
      <c r="BL82">
        <v>81</v>
      </c>
      <c r="BM82">
        <v>21</v>
      </c>
      <c r="BN82" t="s">
        <v>231</v>
      </c>
      <c r="BO82" t="s">
        <v>231</v>
      </c>
      <c r="BP82" t="s">
        <v>231</v>
      </c>
      <c r="BQ82" t="s">
        <v>231</v>
      </c>
      <c r="BR82" t="s">
        <v>231</v>
      </c>
      <c r="BS82" t="s">
        <v>231</v>
      </c>
      <c r="BT82">
        <v>183721334</v>
      </c>
      <c r="BU82">
        <v>38103843</v>
      </c>
      <c r="BV82">
        <v>19359</v>
      </c>
      <c r="BW82">
        <v>15696</v>
      </c>
      <c r="BX82">
        <v>15149</v>
      </c>
      <c r="BY82">
        <v>62.4</v>
      </c>
      <c r="BZ82">
        <v>11027</v>
      </c>
      <c r="CA82">
        <v>3907</v>
      </c>
      <c r="CB82">
        <v>7169</v>
      </c>
      <c r="CC82">
        <v>74</v>
      </c>
      <c r="CD82">
        <v>39869</v>
      </c>
      <c r="CE82">
        <v>409</v>
      </c>
      <c r="CF82">
        <v>13935</v>
      </c>
      <c r="CG82" s="3" t="s">
        <v>237</v>
      </c>
    </row>
    <row r="83" spans="1:85" x14ac:dyDescent="0.3">
      <c r="A83" t="s">
        <v>135</v>
      </c>
      <c r="B83" t="s">
        <v>67</v>
      </c>
      <c r="C83" t="s">
        <v>86</v>
      </c>
      <c r="D83">
        <v>8126</v>
      </c>
      <c r="E83">
        <v>354</v>
      </c>
      <c r="F83">
        <v>11108</v>
      </c>
      <c r="G83">
        <v>340</v>
      </c>
      <c r="H83">
        <f t="shared" si="10"/>
        <v>8480</v>
      </c>
      <c r="I83">
        <f t="shared" si="11"/>
        <v>11448</v>
      </c>
      <c r="J83">
        <v>0</v>
      </c>
      <c r="K83">
        <v>19928</v>
      </c>
      <c r="L83">
        <v>3021</v>
      </c>
      <c r="M83">
        <v>691</v>
      </c>
      <c r="N83">
        <v>4316</v>
      </c>
      <c r="O83">
        <v>1222</v>
      </c>
      <c r="P83">
        <f t="shared" si="12"/>
        <v>3712</v>
      </c>
      <c r="Q83">
        <f t="shared" si="13"/>
        <v>5538</v>
      </c>
      <c r="R83">
        <v>0</v>
      </c>
      <c r="S83">
        <v>9250</v>
      </c>
      <c r="T83">
        <v>29178</v>
      </c>
      <c r="U83">
        <v>921</v>
      </c>
      <c r="V83">
        <v>1359</v>
      </c>
      <c r="W83">
        <v>1078</v>
      </c>
      <c r="X83">
        <v>12420</v>
      </c>
      <c r="Y83">
        <v>6</v>
      </c>
      <c r="Z83">
        <v>2802</v>
      </c>
      <c r="AA83">
        <v>2</v>
      </c>
      <c r="AB83">
        <v>915</v>
      </c>
      <c r="AC83">
        <v>300</v>
      </c>
      <c r="AD83">
        <v>515</v>
      </c>
      <c r="AE83">
        <v>3951</v>
      </c>
      <c r="AF83">
        <v>83.7</v>
      </c>
      <c r="AG83">
        <v>510</v>
      </c>
      <c r="AH83">
        <v>4010</v>
      </c>
      <c r="AI83">
        <v>84.3</v>
      </c>
      <c r="AJ83">
        <v>92.6</v>
      </c>
      <c r="AK83">
        <v>22670</v>
      </c>
      <c r="AL83">
        <v>30402</v>
      </c>
      <c r="AM83">
        <v>0</v>
      </c>
      <c r="AN83">
        <v>53072</v>
      </c>
      <c r="AO83">
        <v>10295</v>
      </c>
      <c r="AP83">
        <v>15784</v>
      </c>
      <c r="AQ83">
        <v>0</v>
      </c>
      <c r="AR83">
        <v>26079</v>
      </c>
      <c r="AS83">
        <v>1587</v>
      </c>
      <c r="AT83">
        <v>0</v>
      </c>
      <c r="AU83">
        <v>2799</v>
      </c>
      <c r="AV83">
        <v>4</v>
      </c>
      <c r="AW83">
        <v>0</v>
      </c>
      <c r="AX83">
        <v>0</v>
      </c>
      <c r="AY83">
        <v>4390</v>
      </c>
      <c r="AZ83" t="s">
        <v>221</v>
      </c>
      <c r="BA83" t="s">
        <v>181</v>
      </c>
      <c r="BB83">
        <v>4.16</v>
      </c>
      <c r="BC83">
        <v>55</v>
      </c>
      <c r="BD83" t="s">
        <v>181</v>
      </c>
      <c r="BE83">
        <v>352</v>
      </c>
      <c r="BF83">
        <v>308</v>
      </c>
      <c r="BG83">
        <v>2757</v>
      </c>
      <c r="BH83">
        <v>1268</v>
      </c>
      <c r="BI83">
        <v>660</v>
      </c>
      <c r="BJ83">
        <v>36</v>
      </c>
      <c r="BK83">
        <v>42</v>
      </c>
      <c r="BL83">
        <v>58</v>
      </c>
      <c r="BM83">
        <v>20</v>
      </c>
      <c r="BN83">
        <v>20154</v>
      </c>
      <c r="BO83">
        <v>38520</v>
      </c>
      <c r="BP83">
        <v>38520</v>
      </c>
      <c r="BQ83">
        <v>839</v>
      </c>
      <c r="BR83">
        <v>1605</v>
      </c>
      <c r="BS83">
        <v>1605</v>
      </c>
      <c r="BT83">
        <v>103001531</v>
      </c>
      <c r="BU83">
        <v>33060418</v>
      </c>
      <c r="BV83">
        <v>13235</v>
      </c>
      <c r="BW83">
        <v>9056</v>
      </c>
      <c r="BX83">
        <v>7351</v>
      </c>
      <c r="BY83">
        <v>55.8</v>
      </c>
      <c r="BZ83">
        <v>14700</v>
      </c>
      <c r="CA83">
        <v>1046</v>
      </c>
      <c r="CB83">
        <v>9233</v>
      </c>
      <c r="CC83">
        <v>58.6</v>
      </c>
      <c r="CD83">
        <v>38460</v>
      </c>
      <c r="CE83">
        <v>0</v>
      </c>
      <c r="CF83" t="s">
        <v>231</v>
      </c>
      <c r="CG83" t="s">
        <v>274</v>
      </c>
    </row>
    <row r="84" spans="1:85" x14ac:dyDescent="0.3">
      <c r="A84" t="s">
        <v>136</v>
      </c>
      <c r="B84" t="s">
        <v>69</v>
      </c>
      <c r="C84" t="s">
        <v>86</v>
      </c>
      <c r="D84">
        <v>10236</v>
      </c>
      <c r="E84">
        <v>481</v>
      </c>
      <c r="F84">
        <v>11505</v>
      </c>
      <c r="G84">
        <v>344</v>
      </c>
      <c r="H84">
        <f t="shared" si="10"/>
        <v>10717</v>
      </c>
      <c r="I84">
        <f t="shared" si="11"/>
        <v>11849</v>
      </c>
      <c r="J84">
        <v>0</v>
      </c>
      <c r="K84">
        <v>22566</v>
      </c>
      <c r="L84">
        <v>1867</v>
      </c>
      <c r="M84">
        <v>970</v>
      </c>
      <c r="N84">
        <v>1426</v>
      </c>
      <c r="O84">
        <v>1637</v>
      </c>
      <c r="P84">
        <f t="shared" si="12"/>
        <v>2837</v>
      </c>
      <c r="Q84">
        <f t="shared" si="13"/>
        <v>3063</v>
      </c>
      <c r="R84">
        <v>0</v>
      </c>
      <c r="S84">
        <v>5900</v>
      </c>
      <c r="T84">
        <v>28466</v>
      </c>
      <c r="U84">
        <v>174</v>
      </c>
      <c r="V84">
        <v>1773</v>
      </c>
      <c r="W84">
        <v>1223</v>
      </c>
      <c r="X84">
        <v>17385</v>
      </c>
      <c r="Y84">
        <v>54</v>
      </c>
      <c r="Z84">
        <v>662</v>
      </c>
      <c r="AA84">
        <v>24</v>
      </c>
      <c r="AB84">
        <v>887</v>
      </c>
      <c r="AC84">
        <v>384</v>
      </c>
      <c r="AD84">
        <v>563</v>
      </c>
      <c r="AE84">
        <v>3681</v>
      </c>
      <c r="AF84">
        <v>85.32</v>
      </c>
      <c r="AG84">
        <v>532</v>
      </c>
      <c r="AH84">
        <v>3439</v>
      </c>
      <c r="AI84">
        <v>85.47</v>
      </c>
      <c r="AJ84">
        <v>92.4</v>
      </c>
      <c r="AK84">
        <v>20644</v>
      </c>
      <c r="AL84">
        <v>32170</v>
      </c>
      <c r="AM84">
        <v>0</v>
      </c>
      <c r="AN84">
        <v>52819</v>
      </c>
      <c r="AO84">
        <v>8497</v>
      </c>
      <c r="AP84">
        <v>14207</v>
      </c>
      <c r="AQ84">
        <v>0</v>
      </c>
      <c r="AR84">
        <v>22704</v>
      </c>
      <c r="AS84">
        <v>1907</v>
      </c>
      <c r="AT84">
        <v>5</v>
      </c>
      <c r="AU84">
        <v>2668</v>
      </c>
      <c r="AV84">
        <v>8</v>
      </c>
      <c r="AW84">
        <v>0</v>
      </c>
      <c r="AX84">
        <v>0</v>
      </c>
      <c r="AY84">
        <v>4588</v>
      </c>
      <c r="AZ84" t="s">
        <v>221</v>
      </c>
      <c r="BA84" t="s">
        <v>181</v>
      </c>
      <c r="BB84">
        <v>4</v>
      </c>
      <c r="BC84">
        <v>70</v>
      </c>
      <c r="BD84" t="s">
        <v>181</v>
      </c>
      <c r="BE84">
        <v>881</v>
      </c>
      <c r="BF84">
        <v>741</v>
      </c>
      <c r="BG84">
        <v>4234</v>
      </c>
      <c r="BH84">
        <v>2466</v>
      </c>
      <c r="BI84">
        <v>1622</v>
      </c>
      <c r="BJ84">
        <v>40</v>
      </c>
      <c r="BK84">
        <v>41</v>
      </c>
      <c r="BL84">
        <v>59</v>
      </c>
      <c r="BM84">
        <v>20</v>
      </c>
      <c r="BN84">
        <v>13758</v>
      </c>
      <c r="BO84">
        <v>37302</v>
      </c>
      <c r="BP84">
        <v>37302</v>
      </c>
      <c r="BQ84">
        <v>644</v>
      </c>
      <c r="BR84">
        <v>1685</v>
      </c>
      <c r="BS84">
        <v>1685</v>
      </c>
      <c r="BT84">
        <v>85066792</v>
      </c>
      <c r="BU84">
        <v>62276160</v>
      </c>
      <c r="BV84">
        <v>13681</v>
      </c>
      <c r="BW84">
        <v>8539</v>
      </c>
      <c r="BX84">
        <v>7095</v>
      </c>
      <c r="BY84">
        <v>47</v>
      </c>
      <c r="BZ84">
        <v>11196</v>
      </c>
      <c r="CA84">
        <v>4865</v>
      </c>
      <c r="CB84">
        <v>4708</v>
      </c>
      <c r="CC84">
        <v>46</v>
      </c>
      <c r="CD84">
        <v>34307</v>
      </c>
      <c r="CE84">
        <v>0</v>
      </c>
      <c r="CF84" t="s">
        <v>231</v>
      </c>
      <c r="CG84" t="s">
        <v>236</v>
      </c>
    </row>
    <row r="85" spans="1:85" x14ac:dyDescent="0.3">
      <c r="A85" t="s">
        <v>68</v>
      </c>
      <c r="B85" t="s">
        <v>69</v>
      </c>
      <c r="C85" t="s">
        <v>86</v>
      </c>
      <c r="D85">
        <v>11394</v>
      </c>
      <c r="E85">
        <v>581</v>
      </c>
      <c r="F85">
        <v>14848</v>
      </c>
      <c r="G85">
        <v>520</v>
      </c>
      <c r="H85">
        <f t="shared" si="10"/>
        <v>11975</v>
      </c>
      <c r="I85">
        <f t="shared" si="11"/>
        <v>15368</v>
      </c>
      <c r="J85">
        <v>0</v>
      </c>
      <c r="K85">
        <v>27343</v>
      </c>
      <c r="L85">
        <v>2345</v>
      </c>
      <c r="M85">
        <v>750</v>
      </c>
      <c r="N85">
        <v>3354</v>
      </c>
      <c r="O85">
        <v>1861</v>
      </c>
      <c r="P85">
        <f t="shared" si="12"/>
        <v>3095</v>
      </c>
      <c r="Q85">
        <f t="shared" si="13"/>
        <v>5215</v>
      </c>
      <c r="R85">
        <v>0</v>
      </c>
      <c r="S85">
        <v>8310</v>
      </c>
      <c r="T85">
        <v>35653</v>
      </c>
      <c r="U85">
        <v>742</v>
      </c>
      <c r="V85">
        <v>1570</v>
      </c>
      <c r="W85">
        <v>2511</v>
      </c>
      <c r="X85">
        <v>19871</v>
      </c>
      <c r="Y85">
        <v>37</v>
      </c>
      <c r="Z85">
        <v>1151</v>
      </c>
      <c r="AA85">
        <v>21</v>
      </c>
      <c r="AB85">
        <v>1138</v>
      </c>
      <c r="AC85">
        <v>302</v>
      </c>
      <c r="AD85">
        <v>788</v>
      </c>
      <c r="AE85">
        <v>5105</v>
      </c>
      <c r="AF85">
        <v>78</v>
      </c>
      <c r="AG85">
        <v>889</v>
      </c>
      <c r="AH85">
        <v>5157</v>
      </c>
      <c r="AI85">
        <v>78</v>
      </c>
      <c r="AJ85">
        <v>90</v>
      </c>
      <c r="AK85">
        <v>16818</v>
      </c>
      <c r="AL85">
        <v>25370</v>
      </c>
      <c r="AM85">
        <v>0</v>
      </c>
      <c r="AN85">
        <v>42188</v>
      </c>
      <c r="AO85">
        <v>9970</v>
      </c>
      <c r="AP85">
        <v>17052</v>
      </c>
      <c r="AQ85">
        <v>0</v>
      </c>
      <c r="AR85">
        <v>27022</v>
      </c>
      <c r="AS85">
        <v>2586</v>
      </c>
      <c r="AT85">
        <v>5</v>
      </c>
      <c r="AU85">
        <v>3981</v>
      </c>
      <c r="AV85">
        <v>2</v>
      </c>
      <c r="AW85">
        <v>0</v>
      </c>
      <c r="AX85">
        <v>0</v>
      </c>
      <c r="AY85">
        <v>6567</v>
      </c>
      <c r="AZ85" t="s">
        <v>221</v>
      </c>
      <c r="BA85" t="s">
        <v>181</v>
      </c>
      <c r="BB85">
        <v>3.66</v>
      </c>
      <c r="BC85">
        <v>65</v>
      </c>
      <c r="BD85" t="s">
        <v>181</v>
      </c>
      <c r="BE85">
        <v>653</v>
      </c>
      <c r="BF85">
        <v>668</v>
      </c>
      <c r="BG85">
        <v>2990</v>
      </c>
      <c r="BH85">
        <v>1981</v>
      </c>
      <c r="BI85">
        <v>1321</v>
      </c>
      <c r="BJ85">
        <v>38</v>
      </c>
      <c r="BK85">
        <v>31</v>
      </c>
      <c r="BL85">
        <v>69</v>
      </c>
      <c r="BM85">
        <v>21</v>
      </c>
      <c r="BN85">
        <v>12288</v>
      </c>
      <c r="BO85">
        <v>34534</v>
      </c>
      <c r="BP85">
        <v>34534</v>
      </c>
      <c r="BQ85">
        <v>512</v>
      </c>
      <c r="BR85">
        <v>1439</v>
      </c>
      <c r="BS85">
        <v>1439</v>
      </c>
      <c r="BT85">
        <v>104257972</v>
      </c>
      <c r="BU85">
        <v>73511573</v>
      </c>
      <c r="BV85">
        <v>17752</v>
      </c>
      <c r="BW85">
        <v>11544</v>
      </c>
      <c r="BX85">
        <v>5804</v>
      </c>
      <c r="BY85">
        <v>71</v>
      </c>
      <c r="BZ85">
        <v>7467</v>
      </c>
      <c r="CA85">
        <v>11002</v>
      </c>
      <c r="CB85">
        <v>7031</v>
      </c>
      <c r="CC85">
        <v>53</v>
      </c>
      <c r="CD85">
        <v>31695</v>
      </c>
      <c r="CE85">
        <v>344</v>
      </c>
      <c r="CF85">
        <v>3581</v>
      </c>
      <c r="CG85" t="s">
        <v>220</v>
      </c>
    </row>
    <row r="86" spans="1:85" x14ac:dyDescent="0.3">
      <c r="A86" t="s">
        <v>137</v>
      </c>
      <c r="B86" t="s">
        <v>71</v>
      </c>
      <c r="C86" t="s">
        <v>86</v>
      </c>
      <c r="D86">
        <v>4383</v>
      </c>
      <c r="E86">
        <v>2170</v>
      </c>
      <c r="F86">
        <v>6571</v>
      </c>
      <c r="G86">
        <v>3584</v>
      </c>
      <c r="H86">
        <f t="shared" si="10"/>
        <v>6553</v>
      </c>
      <c r="I86">
        <f t="shared" si="11"/>
        <v>10155</v>
      </c>
      <c r="J86">
        <v>0</v>
      </c>
      <c r="K86">
        <v>16708</v>
      </c>
      <c r="L86">
        <v>1332</v>
      </c>
      <c r="M86">
        <v>862</v>
      </c>
      <c r="N86">
        <v>1357</v>
      </c>
      <c r="O86">
        <v>1658</v>
      </c>
      <c r="P86">
        <f t="shared" si="12"/>
        <v>2194</v>
      </c>
      <c r="Q86">
        <f t="shared" si="13"/>
        <v>3015</v>
      </c>
      <c r="R86">
        <v>0</v>
      </c>
      <c r="S86">
        <v>5209</v>
      </c>
      <c r="T86">
        <v>21917</v>
      </c>
      <c r="U86">
        <v>211</v>
      </c>
      <c r="V86">
        <v>1555</v>
      </c>
      <c r="W86">
        <v>6251</v>
      </c>
      <c r="X86">
        <v>6910</v>
      </c>
      <c r="Y86">
        <v>39</v>
      </c>
      <c r="Z86">
        <v>824</v>
      </c>
      <c r="AA86">
        <v>2</v>
      </c>
      <c r="AB86">
        <v>666</v>
      </c>
      <c r="AC86">
        <v>250</v>
      </c>
      <c r="AD86">
        <v>1403</v>
      </c>
      <c r="AE86">
        <v>2647</v>
      </c>
      <c r="AF86">
        <v>48</v>
      </c>
      <c r="AG86" t="s">
        <v>231</v>
      </c>
      <c r="AH86" t="s">
        <v>231</v>
      </c>
      <c r="AI86" t="s">
        <v>231</v>
      </c>
      <c r="AJ86">
        <v>74.7</v>
      </c>
      <c r="AK86">
        <v>5713</v>
      </c>
      <c r="AL86">
        <v>10043</v>
      </c>
      <c r="AM86">
        <v>0</v>
      </c>
      <c r="AN86">
        <v>15767</v>
      </c>
      <c r="AO86">
        <v>5327</v>
      </c>
      <c r="AP86">
        <v>9578</v>
      </c>
      <c r="AQ86">
        <v>0</v>
      </c>
      <c r="AR86">
        <v>14916</v>
      </c>
      <c r="AS86">
        <v>963</v>
      </c>
      <c r="AT86">
        <v>43</v>
      </c>
      <c r="AU86">
        <v>1358</v>
      </c>
      <c r="AV86">
        <v>49</v>
      </c>
      <c r="AW86">
        <v>0</v>
      </c>
      <c r="AX86">
        <v>0</v>
      </c>
      <c r="AY86">
        <v>2414</v>
      </c>
      <c r="AZ86" t="s">
        <v>221</v>
      </c>
      <c r="BA86" t="s">
        <v>181</v>
      </c>
      <c r="BB86">
        <v>3.44</v>
      </c>
      <c r="BC86">
        <v>25</v>
      </c>
      <c r="BD86" t="s">
        <v>181</v>
      </c>
      <c r="BE86">
        <v>406</v>
      </c>
      <c r="BF86">
        <v>713</v>
      </c>
      <c r="BG86">
        <v>2204</v>
      </c>
      <c r="BH86">
        <v>2037</v>
      </c>
      <c r="BI86">
        <v>1120</v>
      </c>
      <c r="BJ86">
        <v>17</v>
      </c>
      <c r="BK86">
        <v>18</v>
      </c>
      <c r="BL86">
        <v>82</v>
      </c>
      <c r="BM86">
        <v>24</v>
      </c>
      <c r="BN86" t="s">
        <v>231</v>
      </c>
      <c r="BO86" t="s">
        <v>231</v>
      </c>
      <c r="BP86" t="s">
        <v>231</v>
      </c>
      <c r="BQ86" t="s">
        <v>231</v>
      </c>
      <c r="BR86" t="s">
        <v>231</v>
      </c>
      <c r="BS86" t="s">
        <v>231</v>
      </c>
      <c r="BT86">
        <v>55310817</v>
      </c>
      <c r="BU86">
        <v>45054318</v>
      </c>
      <c r="BV86">
        <v>9901</v>
      </c>
      <c r="BW86">
        <v>7678</v>
      </c>
      <c r="BX86">
        <v>5669</v>
      </c>
      <c r="BY86">
        <v>56</v>
      </c>
      <c r="BZ86">
        <v>7714</v>
      </c>
      <c r="CA86">
        <v>1981</v>
      </c>
      <c r="CB86">
        <v>6571</v>
      </c>
      <c r="CC86">
        <v>60</v>
      </c>
      <c r="CD86">
        <v>29939</v>
      </c>
      <c r="CE86">
        <v>186</v>
      </c>
      <c r="CF86">
        <v>14512</v>
      </c>
      <c r="CG86" t="s">
        <v>223</v>
      </c>
    </row>
    <row r="87" spans="1:85" x14ac:dyDescent="0.3">
      <c r="A87" t="s">
        <v>70</v>
      </c>
      <c r="B87" t="s">
        <v>71</v>
      </c>
      <c r="C87" t="s">
        <v>86</v>
      </c>
      <c r="D87">
        <v>11690</v>
      </c>
      <c r="E87">
        <v>641</v>
      </c>
      <c r="F87">
        <v>14135</v>
      </c>
      <c r="G87">
        <v>573</v>
      </c>
      <c r="H87">
        <f t="shared" si="10"/>
        <v>12331</v>
      </c>
      <c r="I87">
        <f t="shared" si="11"/>
        <v>14708</v>
      </c>
      <c r="J87">
        <v>0</v>
      </c>
      <c r="K87">
        <v>27039</v>
      </c>
      <c r="L87">
        <v>1693</v>
      </c>
      <c r="M87">
        <v>1245</v>
      </c>
      <c r="N87">
        <v>2295</v>
      </c>
      <c r="O87">
        <v>1533</v>
      </c>
      <c r="P87">
        <f t="shared" si="12"/>
        <v>2938</v>
      </c>
      <c r="Q87">
        <f t="shared" si="13"/>
        <v>3828</v>
      </c>
      <c r="R87">
        <v>0</v>
      </c>
      <c r="S87">
        <v>6766</v>
      </c>
      <c r="T87">
        <v>33805</v>
      </c>
      <c r="U87">
        <v>216</v>
      </c>
      <c r="V87">
        <v>1596</v>
      </c>
      <c r="W87">
        <v>1224</v>
      </c>
      <c r="X87">
        <v>21336</v>
      </c>
      <c r="Y87">
        <v>34</v>
      </c>
      <c r="Z87">
        <v>1017</v>
      </c>
      <c r="AA87">
        <v>0</v>
      </c>
      <c r="AB87">
        <v>1318</v>
      </c>
      <c r="AC87">
        <v>298</v>
      </c>
      <c r="AD87">
        <v>1282</v>
      </c>
      <c r="AE87">
        <v>4840</v>
      </c>
      <c r="AF87">
        <v>72.58</v>
      </c>
      <c r="AG87">
        <v>1303</v>
      </c>
      <c r="AH87">
        <v>4700</v>
      </c>
      <c r="AI87">
        <v>72.150000000000006</v>
      </c>
      <c r="AJ87">
        <v>88.6</v>
      </c>
      <c r="AK87">
        <v>13857</v>
      </c>
      <c r="AL87">
        <v>22433</v>
      </c>
      <c r="AM87">
        <v>0</v>
      </c>
      <c r="AN87">
        <v>36290</v>
      </c>
      <c r="AO87">
        <v>9181</v>
      </c>
      <c r="AP87">
        <v>15645</v>
      </c>
      <c r="AQ87">
        <v>0</v>
      </c>
      <c r="AR87">
        <v>24826</v>
      </c>
      <c r="AS87">
        <v>2853</v>
      </c>
      <c r="AT87">
        <v>7</v>
      </c>
      <c r="AU87">
        <v>3975</v>
      </c>
      <c r="AV87">
        <v>11</v>
      </c>
      <c r="AW87">
        <v>0</v>
      </c>
      <c r="AX87">
        <v>0</v>
      </c>
      <c r="AY87">
        <v>6846</v>
      </c>
      <c r="AZ87" t="s">
        <v>221</v>
      </c>
      <c r="BA87" t="s">
        <v>181</v>
      </c>
      <c r="BB87">
        <v>4.07</v>
      </c>
      <c r="BC87">
        <v>50</v>
      </c>
      <c r="BD87" t="s">
        <v>181</v>
      </c>
      <c r="BE87">
        <v>849</v>
      </c>
      <c r="BF87">
        <v>767</v>
      </c>
      <c r="BG87">
        <v>4254</v>
      </c>
      <c r="BH87">
        <v>3058</v>
      </c>
      <c r="BI87">
        <v>1616</v>
      </c>
      <c r="BJ87">
        <v>32</v>
      </c>
      <c r="BK87">
        <v>31</v>
      </c>
      <c r="BL87">
        <v>69</v>
      </c>
      <c r="BM87">
        <v>21</v>
      </c>
      <c r="BN87">
        <v>11332</v>
      </c>
      <c r="BO87">
        <v>29522</v>
      </c>
      <c r="BP87">
        <v>29522</v>
      </c>
      <c r="BQ87">
        <v>378</v>
      </c>
      <c r="BR87">
        <v>1137</v>
      </c>
      <c r="BS87">
        <v>1137</v>
      </c>
      <c r="BT87">
        <v>220319157</v>
      </c>
      <c r="BU87">
        <v>0</v>
      </c>
      <c r="BV87">
        <v>20410</v>
      </c>
      <c r="BW87">
        <v>10259</v>
      </c>
      <c r="BX87">
        <v>9131</v>
      </c>
      <c r="BY87">
        <v>52.32</v>
      </c>
      <c r="BZ87">
        <v>11336</v>
      </c>
      <c r="CA87">
        <v>6221</v>
      </c>
      <c r="CB87">
        <v>6174</v>
      </c>
      <c r="CC87">
        <v>48.5</v>
      </c>
      <c r="CD87">
        <v>27949</v>
      </c>
      <c r="CE87">
        <v>53</v>
      </c>
      <c r="CF87">
        <v>8722</v>
      </c>
      <c r="CG87" t="s">
        <v>220</v>
      </c>
    </row>
    <row r="88" spans="1:85" x14ac:dyDescent="0.3">
      <c r="A88" t="s">
        <v>138</v>
      </c>
      <c r="B88" t="s">
        <v>73</v>
      </c>
      <c r="C88" t="s">
        <v>86</v>
      </c>
      <c r="D88">
        <v>26968</v>
      </c>
      <c r="E88">
        <v>3707</v>
      </c>
      <c r="F88">
        <v>24179</v>
      </c>
      <c r="G88">
        <v>2658</v>
      </c>
      <c r="H88">
        <f t="shared" si="10"/>
        <v>30675</v>
      </c>
      <c r="I88">
        <f t="shared" si="11"/>
        <v>26837</v>
      </c>
      <c r="J88">
        <v>0</v>
      </c>
      <c r="K88">
        <v>57512</v>
      </c>
      <c r="L88">
        <v>6866</v>
      </c>
      <c r="M88">
        <v>1839</v>
      </c>
      <c r="N88">
        <v>5821</v>
      </c>
      <c r="O88">
        <v>1976</v>
      </c>
      <c r="P88">
        <f t="shared" si="12"/>
        <v>8705</v>
      </c>
      <c r="Q88">
        <f t="shared" si="13"/>
        <v>7797</v>
      </c>
      <c r="R88">
        <v>0</v>
      </c>
      <c r="S88">
        <v>16502</v>
      </c>
      <c r="T88">
        <v>74014</v>
      </c>
      <c r="U88">
        <v>689</v>
      </c>
      <c r="V88">
        <v>14637</v>
      </c>
      <c r="W88">
        <v>1333</v>
      </c>
      <c r="X88">
        <v>31836</v>
      </c>
      <c r="Y88">
        <v>127</v>
      </c>
      <c r="Z88">
        <v>6526</v>
      </c>
      <c r="AA88">
        <v>24</v>
      </c>
      <c r="AB88">
        <v>2145</v>
      </c>
      <c r="AC88">
        <v>195</v>
      </c>
      <c r="AD88">
        <v>1839</v>
      </c>
      <c r="AE88">
        <v>8955</v>
      </c>
      <c r="AF88">
        <v>83.54</v>
      </c>
      <c r="AG88">
        <v>2142</v>
      </c>
      <c r="AH88">
        <v>9028</v>
      </c>
      <c r="AI88">
        <v>83.36</v>
      </c>
      <c r="AJ88">
        <v>94.55</v>
      </c>
      <c r="AK88">
        <v>22007</v>
      </c>
      <c r="AL88">
        <v>21415</v>
      </c>
      <c r="AM88">
        <v>0</v>
      </c>
      <c r="AN88">
        <v>43422</v>
      </c>
      <c r="AO88">
        <v>14043</v>
      </c>
      <c r="AP88">
        <v>13160</v>
      </c>
      <c r="AQ88">
        <v>0</v>
      </c>
      <c r="AR88">
        <v>27203</v>
      </c>
      <c r="AS88">
        <v>6115</v>
      </c>
      <c r="AT88">
        <v>603</v>
      </c>
      <c r="AU88">
        <v>5267</v>
      </c>
      <c r="AV88">
        <v>505</v>
      </c>
      <c r="AW88">
        <v>0</v>
      </c>
      <c r="AX88">
        <v>0</v>
      </c>
      <c r="AY88">
        <v>12490</v>
      </c>
      <c r="AZ88" t="s">
        <v>221</v>
      </c>
      <c r="BA88" t="s">
        <v>181</v>
      </c>
      <c r="BB88" t="s">
        <v>231</v>
      </c>
      <c r="BC88">
        <v>75</v>
      </c>
      <c r="BD88" t="s">
        <v>181</v>
      </c>
      <c r="BE88">
        <v>1323</v>
      </c>
      <c r="BF88">
        <v>1185</v>
      </c>
      <c r="BG88">
        <v>5207</v>
      </c>
      <c r="BH88">
        <v>2699</v>
      </c>
      <c r="BI88">
        <v>2508</v>
      </c>
      <c r="BJ88">
        <v>4</v>
      </c>
      <c r="BK88">
        <v>22</v>
      </c>
      <c r="BL88">
        <v>78</v>
      </c>
      <c r="BM88">
        <v>20</v>
      </c>
      <c r="BN88">
        <v>8443</v>
      </c>
      <c r="BO88">
        <v>36637</v>
      </c>
      <c r="BP88">
        <v>36637</v>
      </c>
      <c r="BQ88" t="s">
        <v>231</v>
      </c>
      <c r="BR88" t="s">
        <v>231</v>
      </c>
      <c r="BS88" t="s">
        <v>231</v>
      </c>
      <c r="BT88">
        <v>210178834</v>
      </c>
      <c r="BU88">
        <v>62804954</v>
      </c>
      <c r="BV88">
        <v>31762</v>
      </c>
      <c r="BW88">
        <v>20462</v>
      </c>
      <c r="BX88">
        <v>18356</v>
      </c>
      <c r="BY88">
        <v>67</v>
      </c>
      <c r="BZ88">
        <v>12155</v>
      </c>
      <c r="CA88">
        <v>6716</v>
      </c>
      <c r="CB88">
        <v>5564</v>
      </c>
      <c r="CC88">
        <v>39.049999999999997</v>
      </c>
      <c r="CD88">
        <v>24633</v>
      </c>
      <c r="CE88">
        <v>191</v>
      </c>
      <c r="CF88">
        <v>31634</v>
      </c>
      <c r="CG88" t="s">
        <v>208</v>
      </c>
    </row>
    <row r="89" spans="1:85" x14ac:dyDescent="0.3">
      <c r="A89" t="s">
        <v>139</v>
      </c>
      <c r="B89" t="s">
        <v>73</v>
      </c>
      <c r="C89" t="s">
        <v>86</v>
      </c>
      <c r="D89">
        <v>14731</v>
      </c>
      <c r="E89">
        <v>1817</v>
      </c>
      <c r="F89">
        <v>14402</v>
      </c>
      <c r="G89">
        <v>1629</v>
      </c>
      <c r="H89">
        <f t="shared" si="10"/>
        <v>16548</v>
      </c>
      <c r="I89">
        <f t="shared" si="11"/>
        <v>16031</v>
      </c>
      <c r="J89">
        <v>0</v>
      </c>
      <c r="K89">
        <v>32579</v>
      </c>
      <c r="L89">
        <v>2465</v>
      </c>
      <c r="M89">
        <v>987</v>
      </c>
      <c r="N89">
        <v>2531</v>
      </c>
      <c r="O89">
        <v>1816</v>
      </c>
      <c r="P89">
        <f t="shared" si="12"/>
        <v>3452</v>
      </c>
      <c r="Q89">
        <f t="shared" si="13"/>
        <v>4347</v>
      </c>
      <c r="R89">
        <v>0</v>
      </c>
      <c r="S89">
        <v>7799</v>
      </c>
      <c r="T89">
        <v>40378</v>
      </c>
      <c r="U89">
        <v>552</v>
      </c>
      <c r="V89">
        <v>9457</v>
      </c>
      <c r="W89">
        <v>1966</v>
      </c>
      <c r="X89">
        <v>17704</v>
      </c>
      <c r="Y89">
        <v>108</v>
      </c>
      <c r="Z89">
        <v>1022</v>
      </c>
      <c r="AA89">
        <v>22</v>
      </c>
      <c r="AB89">
        <v>1368</v>
      </c>
      <c r="AC89">
        <v>380</v>
      </c>
      <c r="AD89">
        <v>1140</v>
      </c>
      <c r="AE89">
        <v>4690</v>
      </c>
      <c r="AF89">
        <v>63.7</v>
      </c>
      <c r="AG89">
        <v>1173</v>
      </c>
      <c r="AH89">
        <v>5079</v>
      </c>
      <c r="AI89">
        <v>63</v>
      </c>
      <c r="AJ89">
        <v>85.7</v>
      </c>
      <c r="AK89">
        <v>16632</v>
      </c>
      <c r="AL89">
        <v>18768</v>
      </c>
      <c r="AM89">
        <v>0</v>
      </c>
      <c r="AN89">
        <v>35400</v>
      </c>
      <c r="AO89">
        <v>11179</v>
      </c>
      <c r="AP89">
        <v>12658</v>
      </c>
      <c r="AQ89">
        <v>0</v>
      </c>
      <c r="AR89">
        <v>23837</v>
      </c>
      <c r="AS89">
        <v>3239</v>
      </c>
      <c r="AT89">
        <v>66</v>
      </c>
      <c r="AU89">
        <v>3449</v>
      </c>
      <c r="AV89">
        <v>55</v>
      </c>
      <c r="AW89">
        <v>0</v>
      </c>
      <c r="AX89">
        <v>0</v>
      </c>
      <c r="AY89">
        <v>6809</v>
      </c>
      <c r="AZ89" t="s">
        <v>221</v>
      </c>
      <c r="BA89" t="s">
        <v>181</v>
      </c>
      <c r="BB89">
        <v>3.62</v>
      </c>
      <c r="BC89">
        <v>75</v>
      </c>
      <c r="BD89" t="s">
        <v>181</v>
      </c>
      <c r="BE89">
        <v>1081</v>
      </c>
      <c r="BF89">
        <v>1167</v>
      </c>
      <c r="BG89">
        <v>4669</v>
      </c>
      <c r="BH89">
        <v>3542</v>
      </c>
      <c r="BI89">
        <v>2248</v>
      </c>
      <c r="BJ89">
        <v>7.2</v>
      </c>
      <c r="BK89">
        <v>23.3</v>
      </c>
      <c r="BL89">
        <v>76.7</v>
      </c>
      <c r="BM89">
        <v>21</v>
      </c>
      <c r="BN89">
        <v>8934</v>
      </c>
      <c r="BO89">
        <v>21174</v>
      </c>
      <c r="BP89">
        <v>21174</v>
      </c>
      <c r="BQ89">
        <v>298</v>
      </c>
      <c r="BR89">
        <v>706</v>
      </c>
      <c r="BS89">
        <v>706</v>
      </c>
      <c r="BT89">
        <v>122463488</v>
      </c>
      <c r="BU89">
        <v>32866551</v>
      </c>
      <c r="BV89">
        <v>20402</v>
      </c>
      <c r="BW89">
        <v>13745</v>
      </c>
      <c r="BX89">
        <v>11875</v>
      </c>
      <c r="BY89">
        <v>57</v>
      </c>
      <c r="BZ89">
        <v>10017</v>
      </c>
      <c r="CA89">
        <v>6142</v>
      </c>
      <c r="CB89">
        <v>4303</v>
      </c>
      <c r="CC89">
        <v>49</v>
      </c>
      <c r="CD89">
        <v>31640</v>
      </c>
      <c r="CE89">
        <v>398</v>
      </c>
      <c r="CF89">
        <v>6728</v>
      </c>
      <c r="CG89" t="s">
        <v>238</v>
      </c>
    </row>
    <row r="90" spans="1:85" x14ac:dyDescent="0.3">
      <c r="A90" t="s">
        <v>140</v>
      </c>
      <c r="B90" t="s">
        <v>73</v>
      </c>
      <c r="C90" t="s">
        <v>86</v>
      </c>
      <c r="D90">
        <v>12716</v>
      </c>
      <c r="E90">
        <v>5574</v>
      </c>
      <c r="F90">
        <v>14604</v>
      </c>
      <c r="G90">
        <v>5049</v>
      </c>
      <c r="H90">
        <f t="shared" si="10"/>
        <v>18290</v>
      </c>
      <c r="I90">
        <f t="shared" si="11"/>
        <v>19653</v>
      </c>
      <c r="J90">
        <v>0</v>
      </c>
      <c r="K90">
        <v>37943</v>
      </c>
      <c r="L90">
        <v>2871</v>
      </c>
      <c r="M90">
        <v>1198</v>
      </c>
      <c r="N90">
        <v>3214</v>
      </c>
      <c r="O90">
        <v>1474</v>
      </c>
      <c r="P90">
        <f t="shared" si="12"/>
        <v>4069</v>
      </c>
      <c r="Q90">
        <f t="shared" si="13"/>
        <v>4688</v>
      </c>
      <c r="R90">
        <v>0</v>
      </c>
      <c r="S90">
        <v>8757</v>
      </c>
      <c r="T90">
        <v>46700</v>
      </c>
      <c r="U90">
        <v>1784</v>
      </c>
      <c r="V90">
        <v>14012</v>
      </c>
      <c r="W90">
        <v>4206</v>
      </c>
      <c r="X90">
        <v>7076</v>
      </c>
      <c r="Y90">
        <v>42</v>
      </c>
      <c r="Z90">
        <v>9090</v>
      </c>
      <c r="AA90">
        <v>30</v>
      </c>
      <c r="AB90">
        <v>1189</v>
      </c>
      <c r="AC90">
        <v>514</v>
      </c>
      <c r="AD90">
        <v>1427</v>
      </c>
      <c r="AE90">
        <v>4263</v>
      </c>
      <c r="AF90">
        <v>63.1</v>
      </c>
      <c r="AG90">
        <v>1493</v>
      </c>
      <c r="AH90">
        <v>4010</v>
      </c>
      <c r="AI90">
        <v>62</v>
      </c>
      <c r="AJ90">
        <v>85</v>
      </c>
      <c r="AK90">
        <v>12623</v>
      </c>
      <c r="AL90">
        <v>17160</v>
      </c>
      <c r="AM90">
        <v>0</v>
      </c>
      <c r="AN90">
        <v>29783</v>
      </c>
      <c r="AO90">
        <v>8096</v>
      </c>
      <c r="AP90">
        <v>11632</v>
      </c>
      <c r="AQ90">
        <v>0</v>
      </c>
      <c r="AR90">
        <v>19728</v>
      </c>
      <c r="AS90">
        <v>2195</v>
      </c>
      <c r="AT90">
        <v>190</v>
      </c>
      <c r="AU90">
        <v>2907</v>
      </c>
      <c r="AV90">
        <v>263</v>
      </c>
      <c r="AW90">
        <v>0</v>
      </c>
      <c r="AX90">
        <v>0</v>
      </c>
      <c r="AY90">
        <v>5555</v>
      </c>
      <c r="AZ90" t="s">
        <v>221</v>
      </c>
      <c r="BA90" t="s">
        <v>181</v>
      </c>
      <c r="BB90">
        <v>3.49</v>
      </c>
      <c r="BC90">
        <v>75</v>
      </c>
      <c r="BD90" t="s">
        <v>181</v>
      </c>
      <c r="BE90">
        <v>2209</v>
      </c>
      <c r="BF90">
        <v>2320</v>
      </c>
      <c r="BG90">
        <v>8497</v>
      </c>
      <c r="BH90">
        <v>7495</v>
      </c>
      <c r="BI90">
        <v>4529</v>
      </c>
      <c r="BJ90">
        <v>2</v>
      </c>
      <c r="BK90">
        <v>18</v>
      </c>
      <c r="BL90">
        <v>82</v>
      </c>
      <c r="BM90">
        <v>22</v>
      </c>
      <c r="BN90">
        <v>10856</v>
      </c>
      <c r="BO90">
        <v>26096</v>
      </c>
      <c r="BP90">
        <v>26096</v>
      </c>
      <c r="BQ90">
        <v>362</v>
      </c>
      <c r="BR90">
        <v>870</v>
      </c>
      <c r="BS90">
        <v>870</v>
      </c>
      <c r="BT90">
        <v>165580574</v>
      </c>
      <c r="BU90">
        <v>14485637</v>
      </c>
      <c r="BV90">
        <v>20131</v>
      </c>
      <c r="BW90">
        <v>17011</v>
      </c>
      <c r="BX90">
        <v>15005</v>
      </c>
      <c r="BY90">
        <v>65.599999999999994</v>
      </c>
      <c r="BZ90">
        <v>10122</v>
      </c>
      <c r="CA90">
        <v>907</v>
      </c>
      <c r="CB90">
        <v>4398</v>
      </c>
      <c r="CC90">
        <v>42.76</v>
      </c>
      <c r="CD90">
        <v>21553</v>
      </c>
      <c r="CE90">
        <v>477</v>
      </c>
      <c r="CF90">
        <v>3352</v>
      </c>
      <c r="CG90" t="s">
        <v>238</v>
      </c>
    </row>
    <row r="91" spans="1:85" x14ac:dyDescent="0.3">
      <c r="A91" t="s">
        <v>141</v>
      </c>
      <c r="B91" t="s">
        <v>73</v>
      </c>
      <c r="C91" t="s">
        <v>86</v>
      </c>
      <c r="D91">
        <v>11756</v>
      </c>
      <c r="E91">
        <v>3374</v>
      </c>
      <c r="F91">
        <v>14248</v>
      </c>
      <c r="G91">
        <v>3646</v>
      </c>
      <c r="H91">
        <f t="shared" si="10"/>
        <v>15130</v>
      </c>
      <c r="I91">
        <f>SUM(F91,G91)</f>
        <v>17894</v>
      </c>
      <c r="J91">
        <v>0</v>
      </c>
      <c r="K91">
        <v>33024</v>
      </c>
      <c r="L91">
        <v>3927</v>
      </c>
      <c r="M91">
        <v>1486</v>
      </c>
      <c r="N91">
        <v>3741</v>
      </c>
      <c r="O91">
        <v>2527</v>
      </c>
      <c r="P91">
        <f t="shared" si="12"/>
        <v>5413</v>
      </c>
      <c r="Q91">
        <f t="shared" si="13"/>
        <v>6268</v>
      </c>
      <c r="R91">
        <v>0</v>
      </c>
      <c r="S91">
        <v>11681</v>
      </c>
      <c r="T91">
        <v>44705</v>
      </c>
      <c r="U91">
        <v>1445</v>
      </c>
      <c r="V91">
        <v>9488</v>
      </c>
      <c r="W91">
        <v>5013</v>
      </c>
      <c r="X91">
        <v>12602</v>
      </c>
      <c r="Y91">
        <v>90</v>
      </c>
      <c r="Z91">
        <v>2560</v>
      </c>
      <c r="AA91">
        <v>37</v>
      </c>
      <c r="AB91">
        <v>1453</v>
      </c>
      <c r="AC91">
        <v>336</v>
      </c>
      <c r="AD91">
        <v>1774</v>
      </c>
      <c r="AE91">
        <v>4559</v>
      </c>
      <c r="AF91">
        <v>58.89</v>
      </c>
      <c r="AG91" t="s">
        <v>231</v>
      </c>
      <c r="AH91" t="s">
        <v>231</v>
      </c>
      <c r="AI91" t="s">
        <v>231</v>
      </c>
      <c r="AJ91">
        <v>77.930000000000007</v>
      </c>
      <c r="AK91">
        <v>14182</v>
      </c>
      <c r="AL91">
        <v>18541</v>
      </c>
      <c r="AM91">
        <v>0</v>
      </c>
      <c r="AN91">
        <v>32724</v>
      </c>
      <c r="AO91">
        <v>10804</v>
      </c>
      <c r="AP91">
        <v>14937</v>
      </c>
      <c r="AQ91">
        <v>0</v>
      </c>
      <c r="AR91">
        <v>25742</v>
      </c>
      <c r="AS91">
        <v>2703</v>
      </c>
      <c r="AT91">
        <v>191</v>
      </c>
      <c r="AU91">
        <v>3525</v>
      </c>
      <c r="AV91">
        <v>205</v>
      </c>
      <c r="AW91">
        <v>0</v>
      </c>
      <c r="AX91">
        <v>0</v>
      </c>
      <c r="AY91">
        <v>6624</v>
      </c>
      <c r="AZ91" t="s">
        <v>221</v>
      </c>
      <c r="BA91" t="s">
        <v>181</v>
      </c>
      <c r="BB91" t="s">
        <v>231</v>
      </c>
      <c r="BC91">
        <v>75</v>
      </c>
      <c r="BD91" t="s">
        <v>181</v>
      </c>
      <c r="BE91">
        <v>1720</v>
      </c>
      <c r="BF91">
        <v>2031</v>
      </c>
      <c r="BG91">
        <v>7500</v>
      </c>
      <c r="BH91">
        <v>5793</v>
      </c>
      <c r="BI91">
        <v>3751</v>
      </c>
      <c r="BJ91">
        <v>5.0999999999999996</v>
      </c>
      <c r="BK91">
        <v>19.5</v>
      </c>
      <c r="BL91">
        <v>80.5</v>
      </c>
      <c r="BM91">
        <v>22</v>
      </c>
      <c r="BN91">
        <v>8295</v>
      </c>
      <c r="BO91">
        <v>18087</v>
      </c>
      <c r="BP91">
        <v>18087</v>
      </c>
      <c r="BQ91" t="s">
        <v>231</v>
      </c>
      <c r="BR91" t="s">
        <v>231</v>
      </c>
      <c r="BS91" t="s">
        <v>231</v>
      </c>
      <c r="BT91">
        <v>183881461</v>
      </c>
      <c r="BU91">
        <v>13907414</v>
      </c>
      <c r="BV91">
        <v>19304</v>
      </c>
      <c r="BW91">
        <v>15073</v>
      </c>
      <c r="BX91">
        <v>11317</v>
      </c>
      <c r="BY91">
        <v>62</v>
      </c>
      <c r="BZ91">
        <v>9559</v>
      </c>
      <c r="CA91">
        <v>3636</v>
      </c>
      <c r="CB91">
        <v>6739</v>
      </c>
      <c r="CC91">
        <v>49</v>
      </c>
      <c r="CD91">
        <v>22068</v>
      </c>
      <c r="CE91">
        <v>368</v>
      </c>
      <c r="CF91">
        <v>4664</v>
      </c>
      <c r="CG91" t="s">
        <v>242</v>
      </c>
    </row>
    <row r="92" spans="1:85" s="5" customFormat="1" x14ac:dyDescent="0.3">
      <c r="A92" s="5" t="s">
        <v>142</v>
      </c>
      <c r="B92" s="5" t="s">
        <v>73</v>
      </c>
      <c r="C92" s="5" t="s">
        <v>86</v>
      </c>
    </row>
    <row r="93" spans="1:85" x14ac:dyDescent="0.3">
      <c r="A93" t="s">
        <v>72</v>
      </c>
      <c r="B93" t="s">
        <v>73</v>
      </c>
      <c r="C93" t="s">
        <v>86</v>
      </c>
      <c r="D93">
        <v>16248</v>
      </c>
      <c r="E93">
        <v>1362</v>
      </c>
      <c r="F93">
        <v>22343</v>
      </c>
      <c r="G93">
        <v>1356</v>
      </c>
      <c r="H93">
        <f t="shared" ref="H93:H96" si="19">SUM(D93,E93)</f>
        <v>17610</v>
      </c>
      <c r="I93">
        <f t="shared" ref="I93:I96" si="20">SUM(F93,G93)</f>
        <v>23699</v>
      </c>
      <c r="J93">
        <v>0</v>
      </c>
      <c r="K93">
        <v>41309</v>
      </c>
      <c r="L93">
        <v>5124</v>
      </c>
      <c r="M93">
        <v>360</v>
      </c>
      <c r="N93">
        <v>5149</v>
      </c>
      <c r="O93">
        <v>442</v>
      </c>
      <c r="P93">
        <f t="shared" ref="P93:P96" si="21">SUM(L93,M93)</f>
        <v>5484</v>
      </c>
      <c r="Q93">
        <f t="shared" ref="Q93:Q96" si="22">SUM(N93,O93)</f>
        <v>5591</v>
      </c>
      <c r="R93">
        <v>0</v>
      </c>
      <c r="S93">
        <v>11075</v>
      </c>
      <c r="T93">
        <v>52384</v>
      </c>
      <c r="U93">
        <v>1915</v>
      </c>
      <c r="V93">
        <v>11538</v>
      </c>
      <c r="W93">
        <v>1861</v>
      </c>
      <c r="X93">
        <v>13732</v>
      </c>
      <c r="Y93">
        <v>43</v>
      </c>
      <c r="Z93">
        <v>10039</v>
      </c>
      <c r="AA93">
        <v>22</v>
      </c>
      <c r="AB93">
        <v>1638</v>
      </c>
      <c r="AC93">
        <v>521</v>
      </c>
      <c r="AD93">
        <v>1956</v>
      </c>
      <c r="AE93">
        <v>8570</v>
      </c>
      <c r="AF93">
        <v>87.8</v>
      </c>
      <c r="AG93">
        <v>1803</v>
      </c>
      <c r="AH93">
        <v>7566</v>
      </c>
      <c r="AI93">
        <v>87.7</v>
      </c>
      <c r="AJ93">
        <v>95.3</v>
      </c>
      <c r="AK93">
        <v>28507</v>
      </c>
      <c r="AL93">
        <v>31260</v>
      </c>
      <c r="AM93">
        <v>0</v>
      </c>
      <c r="AN93">
        <f t="shared" ref="AN93:AN96" si="23">SUM(AK93,AL93,AM93)</f>
        <v>59767</v>
      </c>
      <c r="AO93">
        <v>7598</v>
      </c>
      <c r="AP93">
        <v>11172</v>
      </c>
      <c r="AQ93">
        <v>0</v>
      </c>
      <c r="AR93">
        <f t="shared" ref="AR93:AR96" si="24">SUM(AO93,AP93,AQ93)</f>
        <v>18770</v>
      </c>
      <c r="AS93">
        <v>3570</v>
      </c>
      <c r="AT93">
        <v>51</v>
      </c>
      <c r="AU93">
        <v>5409</v>
      </c>
      <c r="AV93">
        <v>79</v>
      </c>
      <c r="AW93">
        <v>0</v>
      </c>
      <c r="AX93">
        <v>0</v>
      </c>
      <c r="AY93">
        <f t="shared" ref="AY93:AY96" si="25">SUM(AS93,AT93,AU93,AV93,AW93,AX93)</f>
        <v>9109</v>
      </c>
      <c r="AZ93" t="s">
        <v>221</v>
      </c>
      <c r="BA93" t="s">
        <v>181</v>
      </c>
      <c r="BB93" t="s">
        <v>231</v>
      </c>
      <c r="BC93">
        <v>75</v>
      </c>
      <c r="BD93" t="s">
        <v>181</v>
      </c>
      <c r="BE93">
        <v>786</v>
      </c>
      <c r="BF93">
        <v>953</v>
      </c>
      <c r="BG93">
        <v>6961</v>
      </c>
      <c r="BH93">
        <v>2358</v>
      </c>
      <c r="BI93">
        <v>1739</v>
      </c>
      <c r="BJ93">
        <v>5</v>
      </c>
      <c r="BK93">
        <v>17.600000000000001</v>
      </c>
      <c r="BL93">
        <v>82.4</v>
      </c>
      <c r="BM93">
        <v>20</v>
      </c>
      <c r="BN93">
        <v>11698</v>
      </c>
      <c r="BO93">
        <v>41070</v>
      </c>
      <c r="BP93">
        <v>41070</v>
      </c>
      <c r="BQ93" t="s">
        <v>231</v>
      </c>
      <c r="BR93" t="s">
        <v>231</v>
      </c>
      <c r="BS93" t="s">
        <v>231</v>
      </c>
      <c r="BT93">
        <v>225308443</v>
      </c>
      <c r="BU93">
        <v>24807954</v>
      </c>
      <c r="BV93">
        <v>24323</v>
      </c>
      <c r="BW93">
        <v>17117</v>
      </c>
      <c r="BX93">
        <v>16236</v>
      </c>
      <c r="BY93">
        <v>77.2</v>
      </c>
      <c r="BZ93">
        <v>13616</v>
      </c>
      <c r="CA93">
        <v>1964</v>
      </c>
      <c r="CB93">
        <v>4152</v>
      </c>
      <c r="CC93">
        <v>41</v>
      </c>
      <c r="CD93">
        <v>21809</v>
      </c>
      <c r="CE93">
        <v>125</v>
      </c>
      <c r="CF93">
        <v>8092</v>
      </c>
      <c r="CG93" t="s">
        <v>220</v>
      </c>
    </row>
    <row r="94" spans="1:85" x14ac:dyDescent="0.3">
      <c r="A94" t="s">
        <v>143</v>
      </c>
      <c r="B94" t="s">
        <v>73</v>
      </c>
      <c r="C94" t="s">
        <v>86</v>
      </c>
      <c r="D94">
        <v>10006</v>
      </c>
      <c r="E94">
        <v>2190</v>
      </c>
      <c r="F94">
        <v>7963</v>
      </c>
      <c r="G94">
        <v>1458</v>
      </c>
      <c r="H94">
        <f t="shared" si="19"/>
        <v>12196</v>
      </c>
      <c r="I94">
        <f t="shared" si="20"/>
        <v>9421</v>
      </c>
      <c r="J94">
        <v>0</v>
      </c>
      <c r="K94">
        <v>21617</v>
      </c>
      <c r="L94">
        <v>4191</v>
      </c>
      <c r="M94">
        <v>1454</v>
      </c>
      <c r="N94">
        <v>3147</v>
      </c>
      <c r="O94">
        <v>1161</v>
      </c>
      <c r="P94">
        <f t="shared" si="21"/>
        <v>5645</v>
      </c>
      <c r="Q94">
        <f t="shared" si="22"/>
        <v>4308</v>
      </c>
      <c r="R94">
        <v>0</v>
      </c>
      <c r="S94">
        <v>9953</v>
      </c>
      <c r="T94">
        <v>31570</v>
      </c>
      <c r="U94">
        <v>895</v>
      </c>
      <c r="V94">
        <v>3849</v>
      </c>
      <c r="W94">
        <v>1185</v>
      </c>
      <c r="X94">
        <v>5241</v>
      </c>
      <c r="Y94">
        <v>21</v>
      </c>
      <c r="Z94">
        <v>8933</v>
      </c>
      <c r="AA94">
        <v>12</v>
      </c>
      <c r="AB94">
        <v>862</v>
      </c>
      <c r="AC94">
        <v>619</v>
      </c>
      <c r="AD94">
        <v>912</v>
      </c>
      <c r="AE94">
        <v>3137</v>
      </c>
      <c r="AF94">
        <v>73.92</v>
      </c>
      <c r="AG94">
        <v>813</v>
      </c>
      <c r="AH94">
        <v>2656</v>
      </c>
      <c r="AI94">
        <v>73.62</v>
      </c>
      <c r="AJ94">
        <v>87.27</v>
      </c>
      <c r="AK94">
        <v>10818</v>
      </c>
      <c r="AL94">
        <v>10682</v>
      </c>
      <c r="AM94">
        <v>0</v>
      </c>
      <c r="AN94">
        <f t="shared" si="23"/>
        <v>21500</v>
      </c>
      <c r="AO94">
        <v>8963</v>
      </c>
      <c r="AP94">
        <v>9257</v>
      </c>
      <c r="AQ94">
        <v>0</v>
      </c>
      <c r="AR94">
        <f t="shared" si="24"/>
        <v>18220</v>
      </c>
      <c r="AS94">
        <v>2113</v>
      </c>
      <c r="AT94">
        <v>179</v>
      </c>
      <c r="AU94">
        <v>1820</v>
      </c>
      <c r="AV94">
        <v>106</v>
      </c>
      <c r="AW94">
        <v>0</v>
      </c>
      <c r="AX94">
        <v>0</v>
      </c>
      <c r="AY94">
        <f t="shared" si="25"/>
        <v>4218</v>
      </c>
      <c r="AZ94" t="s">
        <v>221</v>
      </c>
      <c r="BA94" t="s">
        <v>181</v>
      </c>
      <c r="BB94" t="s">
        <v>231</v>
      </c>
      <c r="BC94">
        <v>50</v>
      </c>
      <c r="BD94" t="s">
        <v>181</v>
      </c>
      <c r="BE94">
        <v>922</v>
      </c>
      <c r="BF94">
        <v>738</v>
      </c>
      <c r="BG94">
        <v>3705</v>
      </c>
      <c r="BH94">
        <v>3016</v>
      </c>
      <c r="BI94">
        <v>1660</v>
      </c>
      <c r="BJ94">
        <v>6</v>
      </c>
      <c r="BK94">
        <v>23</v>
      </c>
      <c r="BL94">
        <v>77</v>
      </c>
      <c r="BM94">
        <v>21</v>
      </c>
      <c r="BN94">
        <v>16412</v>
      </c>
      <c r="BO94">
        <v>44812</v>
      </c>
      <c r="BP94">
        <v>44812</v>
      </c>
      <c r="BQ94" t="s">
        <v>231</v>
      </c>
      <c r="BR94" t="s">
        <v>231</v>
      </c>
      <c r="BS94" t="s">
        <v>231</v>
      </c>
      <c r="BT94">
        <v>135403419</v>
      </c>
      <c r="BU94">
        <v>15184213</v>
      </c>
      <c r="BV94">
        <v>11159</v>
      </c>
      <c r="BW94">
        <v>8472</v>
      </c>
      <c r="BX94">
        <v>7594</v>
      </c>
      <c r="BY94">
        <v>63</v>
      </c>
      <c r="BZ94">
        <v>11149</v>
      </c>
      <c r="CA94">
        <v>4495</v>
      </c>
      <c r="CB94">
        <v>11673</v>
      </c>
      <c r="CC94">
        <v>29</v>
      </c>
      <c r="CD94">
        <v>23403</v>
      </c>
      <c r="CE94">
        <v>411</v>
      </c>
      <c r="CF94">
        <v>8890</v>
      </c>
      <c r="CG94" t="s">
        <v>275</v>
      </c>
    </row>
    <row r="95" spans="1:85" x14ac:dyDescent="0.3">
      <c r="A95" t="s">
        <v>144</v>
      </c>
      <c r="B95" t="s">
        <v>73</v>
      </c>
      <c r="C95" t="s">
        <v>86</v>
      </c>
      <c r="D95">
        <v>6054</v>
      </c>
      <c r="E95">
        <v>2982</v>
      </c>
      <c r="F95">
        <v>7629</v>
      </c>
      <c r="G95">
        <v>3500</v>
      </c>
      <c r="H95">
        <f t="shared" si="19"/>
        <v>9036</v>
      </c>
      <c r="I95">
        <f t="shared" si="20"/>
        <v>11129</v>
      </c>
      <c r="J95">
        <v>0</v>
      </c>
      <c r="K95">
        <v>20165</v>
      </c>
      <c r="L95">
        <v>666</v>
      </c>
      <c r="M95">
        <v>897</v>
      </c>
      <c r="N95">
        <v>805</v>
      </c>
      <c r="O95">
        <v>1347</v>
      </c>
      <c r="P95">
        <f t="shared" si="21"/>
        <v>1563</v>
      </c>
      <c r="Q95">
        <f t="shared" si="22"/>
        <v>2152</v>
      </c>
      <c r="R95">
        <v>0</v>
      </c>
      <c r="S95">
        <v>3715</v>
      </c>
      <c r="T95">
        <v>23880</v>
      </c>
      <c r="U95">
        <v>748</v>
      </c>
      <c r="V95">
        <v>17697</v>
      </c>
      <c r="W95">
        <v>365</v>
      </c>
      <c r="X95">
        <v>825</v>
      </c>
      <c r="Y95">
        <v>35</v>
      </c>
      <c r="Z95">
        <v>120</v>
      </c>
      <c r="AA95">
        <v>18</v>
      </c>
      <c r="AB95">
        <v>157</v>
      </c>
      <c r="AC95">
        <v>200</v>
      </c>
      <c r="AD95">
        <v>1873</v>
      </c>
      <c r="AE95">
        <v>3004</v>
      </c>
      <c r="AF95">
        <v>47.3</v>
      </c>
      <c r="AG95">
        <v>1889</v>
      </c>
      <c r="AH95">
        <v>2950</v>
      </c>
      <c r="AI95">
        <v>45.4</v>
      </c>
      <c r="AJ95">
        <v>75.3</v>
      </c>
      <c r="AK95">
        <v>4509</v>
      </c>
      <c r="AL95">
        <v>5644</v>
      </c>
      <c r="AM95">
        <v>0</v>
      </c>
      <c r="AN95">
        <f t="shared" si="23"/>
        <v>10153</v>
      </c>
      <c r="AO95">
        <v>4908</v>
      </c>
      <c r="AP95">
        <v>5585</v>
      </c>
      <c r="AQ95">
        <v>0</v>
      </c>
      <c r="AR95">
        <f t="shared" si="24"/>
        <v>10493</v>
      </c>
      <c r="AS95">
        <v>1391</v>
      </c>
      <c r="AT95">
        <v>371</v>
      </c>
      <c r="AU95">
        <v>1571</v>
      </c>
      <c r="AV95">
        <v>436</v>
      </c>
      <c r="AW95">
        <v>0</v>
      </c>
      <c r="AX95">
        <v>0</v>
      </c>
      <c r="AY95">
        <f t="shared" si="25"/>
        <v>3769</v>
      </c>
      <c r="AZ95" t="s">
        <v>221</v>
      </c>
      <c r="BA95" t="s">
        <v>181</v>
      </c>
      <c r="BB95">
        <v>3.28</v>
      </c>
      <c r="BC95">
        <v>0</v>
      </c>
      <c r="BD95" t="s">
        <v>231</v>
      </c>
      <c r="BE95">
        <v>643</v>
      </c>
      <c r="BF95">
        <v>794</v>
      </c>
      <c r="BG95">
        <v>2412</v>
      </c>
      <c r="BH95">
        <v>2258</v>
      </c>
      <c r="BI95">
        <v>1437</v>
      </c>
      <c r="BJ95">
        <v>3</v>
      </c>
      <c r="BK95" t="s">
        <v>231</v>
      </c>
      <c r="BL95" t="s">
        <v>231</v>
      </c>
      <c r="BM95">
        <v>22</v>
      </c>
      <c r="BN95">
        <v>7704</v>
      </c>
      <c r="BO95">
        <v>23112</v>
      </c>
      <c r="BP95">
        <v>23112</v>
      </c>
      <c r="BQ95">
        <v>257</v>
      </c>
      <c r="BR95">
        <v>770</v>
      </c>
      <c r="BS95">
        <v>770</v>
      </c>
      <c r="BT95">
        <v>104250522</v>
      </c>
      <c r="BU95">
        <v>304869</v>
      </c>
      <c r="BV95">
        <v>12423</v>
      </c>
      <c r="BW95">
        <v>10717</v>
      </c>
      <c r="BX95">
        <v>9525</v>
      </c>
      <c r="BY95">
        <v>77</v>
      </c>
      <c r="BZ95">
        <v>7518</v>
      </c>
      <c r="CA95">
        <v>849</v>
      </c>
      <c r="CB95">
        <v>4454</v>
      </c>
      <c r="CC95">
        <v>54.91</v>
      </c>
      <c r="CD95">
        <v>22065</v>
      </c>
      <c r="CE95">
        <v>283</v>
      </c>
      <c r="CF95">
        <v>13890</v>
      </c>
      <c r="CG95" t="s">
        <v>208</v>
      </c>
    </row>
    <row r="96" spans="1:85" x14ac:dyDescent="0.3">
      <c r="A96" t="s">
        <v>145</v>
      </c>
      <c r="B96" t="s">
        <v>73</v>
      </c>
      <c r="C96" t="s">
        <v>86</v>
      </c>
      <c r="D96">
        <v>10101</v>
      </c>
      <c r="E96">
        <v>4074</v>
      </c>
      <c r="F96">
        <v>11623</v>
      </c>
      <c r="G96">
        <v>3856</v>
      </c>
      <c r="H96">
        <f t="shared" si="19"/>
        <v>14175</v>
      </c>
      <c r="I96">
        <f t="shared" si="20"/>
        <v>15479</v>
      </c>
      <c r="J96">
        <v>0</v>
      </c>
      <c r="K96">
        <v>29654</v>
      </c>
      <c r="L96">
        <v>981</v>
      </c>
      <c r="M96">
        <v>1140</v>
      </c>
      <c r="N96">
        <v>1115</v>
      </c>
      <c r="O96">
        <v>1454</v>
      </c>
      <c r="P96">
        <f t="shared" si="21"/>
        <v>2121</v>
      </c>
      <c r="Q96">
        <f t="shared" si="22"/>
        <v>2569</v>
      </c>
      <c r="R96">
        <v>0</v>
      </c>
      <c r="S96">
        <v>4690</v>
      </c>
      <c r="T96">
        <v>34344</v>
      </c>
      <c r="U96">
        <v>400</v>
      </c>
      <c r="V96">
        <v>17962</v>
      </c>
      <c r="W96">
        <v>2402</v>
      </c>
      <c r="X96">
        <v>5842</v>
      </c>
      <c r="Y96">
        <v>35</v>
      </c>
      <c r="Z96">
        <v>1671</v>
      </c>
      <c r="AA96">
        <v>47</v>
      </c>
      <c r="AB96">
        <v>1017</v>
      </c>
      <c r="AC96">
        <v>278</v>
      </c>
      <c r="AD96">
        <v>1932</v>
      </c>
      <c r="AE96">
        <v>4306</v>
      </c>
      <c r="AF96">
        <v>53.51</v>
      </c>
      <c r="AG96" t="s">
        <v>231</v>
      </c>
      <c r="AH96" t="s">
        <v>231</v>
      </c>
      <c r="AI96" t="s">
        <v>231</v>
      </c>
      <c r="AJ96">
        <v>80</v>
      </c>
      <c r="AK96">
        <v>9562</v>
      </c>
      <c r="AL96">
        <v>13733</v>
      </c>
      <c r="AM96">
        <v>0</v>
      </c>
      <c r="AN96">
        <f t="shared" si="23"/>
        <v>23295</v>
      </c>
      <c r="AO96">
        <v>7979</v>
      </c>
      <c r="AP96">
        <v>12264</v>
      </c>
      <c r="AQ96">
        <v>0</v>
      </c>
      <c r="AR96">
        <f t="shared" si="24"/>
        <v>20243</v>
      </c>
      <c r="AS96">
        <v>2009</v>
      </c>
      <c r="AT96">
        <v>501</v>
      </c>
      <c r="AU96">
        <v>2606</v>
      </c>
      <c r="AV96">
        <v>575</v>
      </c>
      <c r="AW96">
        <v>0</v>
      </c>
      <c r="AX96">
        <v>0</v>
      </c>
      <c r="AY96">
        <f t="shared" si="25"/>
        <v>5691</v>
      </c>
      <c r="AZ96" t="s">
        <v>221</v>
      </c>
      <c r="BA96" t="s">
        <v>181</v>
      </c>
      <c r="BB96" t="s">
        <v>231</v>
      </c>
      <c r="BC96">
        <v>70</v>
      </c>
      <c r="BD96" t="s">
        <v>181</v>
      </c>
      <c r="BE96">
        <v>1476</v>
      </c>
      <c r="BF96">
        <v>1441</v>
      </c>
      <c r="BG96">
        <v>4655</v>
      </c>
      <c r="BH96">
        <v>4181</v>
      </c>
      <c r="BI96">
        <v>2917</v>
      </c>
      <c r="BJ96">
        <v>2</v>
      </c>
      <c r="BK96">
        <v>11</v>
      </c>
      <c r="BL96">
        <v>89</v>
      </c>
      <c r="BM96">
        <v>22</v>
      </c>
      <c r="BN96">
        <v>7439</v>
      </c>
      <c r="BO96">
        <v>23657</v>
      </c>
      <c r="BP96">
        <v>23657</v>
      </c>
      <c r="BQ96">
        <v>247.95</v>
      </c>
      <c r="BR96">
        <v>788.55</v>
      </c>
      <c r="BS96">
        <v>788.55</v>
      </c>
      <c r="BT96">
        <v>127635476</v>
      </c>
      <c r="BU96">
        <v>6887743</v>
      </c>
      <c r="BV96">
        <v>17610</v>
      </c>
      <c r="BW96">
        <v>14284</v>
      </c>
      <c r="BX96">
        <v>12950</v>
      </c>
      <c r="BY96">
        <v>54</v>
      </c>
      <c r="BZ96">
        <v>8388</v>
      </c>
      <c r="CA96">
        <v>1569</v>
      </c>
      <c r="CB96">
        <v>3013</v>
      </c>
      <c r="CC96">
        <v>60</v>
      </c>
      <c r="CD96">
        <v>21397</v>
      </c>
      <c r="CE96">
        <v>335</v>
      </c>
      <c r="CF96">
        <v>5446</v>
      </c>
      <c r="CG96" t="s">
        <v>242</v>
      </c>
    </row>
    <row r="97" spans="1:85" s="5" customFormat="1" x14ac:dyDescent="0.3">
      <c r="A97" s="5" t="s">
        <v>146</v>
      </c>
      <c r="B97" s="5" t="s">
        <v>75</v>
      </c>
      <c r="C97" s="5" t="s">
        <v>86</v>
      </c>
    </row>
    <row r="98" spans="1:85" x14ac:dyDescent="0.3">
      <c r="A98" t="s">
        <v>74</v>
      </c>
      <c r="B98" t="s">
        <v>75</v>
      </c>
      <c r="C98" t="s">
        <v>86</v>
      </c>
      <c r="D98">
        <v>11035</v>
      </c>
      <c r="E98">
        <v>2570</v>
      </c>
      <c r="F98">
        <v>10256</v>
      </c>
      <c r="G98">
        <v>2494</v>
      </c>
      <c r="H98">
        <f t="shared" ref="H98:H105" si="26">SUM(D98,E98)</f>
        <v>13605</v>
      </c>
      <c r="I98">
        <f t="shared" ref="I98:I105" si="27">SUM(F98,G98)</f>
        <v>12750</v>
      </c>
      <c r="J98">
        <v>0</v>
      </c>
      <c r="K98">
        <v>26355</v>
      </c>
      <c r="L98">
        <v>3251</v>
      </c>
      <c r="M98">
        <v>815</v>
      </c>
      <c r="N98">
        <v>3528</v>
      </c>
      <c r="O98">
        <v>785</v>
      </c>
      <c r="P98">
        <f t="shared" ref="P98:P105" si="28">SUM(L98,M98)</f>
        <v>4066</v>
      </c>
      <c r="Q98">
        <f t="shared" ref="Q98:Q105" si="29">SUM(N98,O98)</f>
        <v>4313</v>
      </c>
      <c r="R98">
        <v>0</v>
      </c>
      <c r="S98">
        <v>8379</v>
      </c>
      <c r="T98">
        <v>34734</v>
      </c>
      <c r="U98">
        <v>1603</v>
      </c>
      <c r="V98">
        <v>3626</v>
      </c>
      <c r="W98">
        <v>381</v>
      </c>
      <c r="X98">
        <v>16470</v>
      </c>
      <c r="Y98">
        <v>94</v>
      </c>
      <c r="Z98">
        <v>2046</v>
      </c>
      <c r="AA98">
        <v>119</v>
      </c>
      <c r="AB98">
        <v>1542</v>
      </c>
      <c r="AC98">
        <v>474</v>
      </c>
      <c r="AD98">
        <v>736</v>
      </c>
      <c r="AE98">
        <v>3319</v>
      </c>
      <c r="AF98">
        <v>65</v>
      </c>
      <c r="AG98">
        <v>756</v>
      </c>
      <c r="AH98">
        <v>3086</v>
      </c>
      <c r="AI98">
        <v>67</v>
      </c>
      <c r="AJ98">
        <v>85</v>
      </c>
      <c r="AK98">
        <v>10629</v>
      </c>
      <c r="AL98">
        <v>10443</v>
      </c>
      <c r="AM98">
        <v>0</v>
      </c>
      <c r="AN98">
        <v>21072</v>
      </c>
      <c r="AO98">
        <v>9265</v>
      </c>
      <c r="AP98">
        <v>9516</v>
      </c>
      <c r="AQ98">
        <v>0</v>
      </c>
      <c r="AR98">
        <v>18781</v>
      </c>
      <c r="AS98">
        <v>2633</v>
      </c>
      <c r="AT98">
        <v>108</v>
      </c>
      <c r="AU98">
        <v>2661</v>
      </c>
      <c r="AV98">
        <v>118</v>
      </c>
      <c r="AW98">
        <v>0</v>
      </c>
      <c r="AX98">
        <v>0</v>
      </c>
      <c r="AY98">
        <v>5520</v>
      </c>
      <c r="AZ98" t="s">
        <v>221</v>
      </c>
      <c r="BA98" t="s">
        <v>181</v>
      </c>
      <c r="BB98">
        <v>3.66</v>
      </c>
      <c r="BC98">
        <v>55</v>
      </c>
      <c r="BD98" t="s">
        <v>181</v>
      </c>
      <c r="BE98">
        <v>730</v>
      </c>
      <c r="BF98">
        <v>742</v>
      </c>
      <c r="BG98">
        <v>3449</v>
      </c>
      <c r="BH98">
        <v>3038</v>
      </c>
      <c r="BI98">
        <v>1472</v>
      </c>
      <c r="BJ98">
        <v>33</v>
      </c>
      <c r="BK98">
        <v>16</v>
      </c>
      <c r="BL98">
        <v>84</v>
      </c>
      <c r="BM98">
        <v>21</v>
      </c>
      <c r="BN98">
        <v>9103</v>
      </c>
      <c r="BO98">
        <v>31861</v>
      </c>
      <c r="BP98">
        <v>31861</v>
      </c>
      <c r="BQ98">
        <v>256</v>
      </c>
      <c r="BR98">
        <v>879</v>
      </c>
      <c r="BS98">
        <v>879</v>
      </c>
      <c r="BT98">
        <v>32707429</v>
      </c>
      <c r="BU98">
        <v>62152890</v>
      </c>
      <c r="BV98">
        <v>11491</v>
      </c>
      <c r="BW98">
        <v>7907</v>
      </c>
      <c r="BX98">
        <v>6670</v>
      </c>
      <c r="BY98">
        <v>56</v>
      </c>
      <c r="BZ98">
        <v>9519</v>
      </c>
      <c r="CA98">
        <v>5028</v>
      </c>
      <c r="CB98">
        <v>7643</v>
      </c>
      <c r="CC98">
        <v>33.22</v>
      </c>
      <c r="CD98">
        <v>20236</v>
      </c>
      <c r="CE98">
        <v>267</v>
      </c>
      <c r="CF98">
        <v>12100</v>
      </c>
      <c r="CG98" t="s">
        <v>220</v>
      </c>
    </row>
    <row r="99" spans="1:85" x14ac:dyDescent="0.3">
      <c r="A99" t="s">
        <v>147</v>
      </c>
      <c r="B99" t="s">
        <v>77</v>
      </c>
      <c r="C99" t="s">
        <v>86</v>
      </c>
      <c r="D99">
        <v>10848</v>
      </c>
      <c r="E99">
        <v>2926</v>
      </c>
      <c r="F99">
        <v>10663</v>
      </c>
      <c r="G99">
        <v>2577</v>
      </c>
      <c r="H99">
        <f t="shared" si="26"/>
        <v>13774</v>
      </c>
      <c r="I99">
        <f t="shared" si="27"/>
        <v>13240</v>
      </c>
      <c r="J99">
        <v>0</v>
      </c>
      <c r="K99">
        <v>27014</v>
      </c>
      <c r="L99">
        <v>2617</v>
      </c>
      <c r="M99">
        <v>2348</v>
      </c>
      <c r="N99">
        <v>2934</v>
      </c>
      <c r="O99">
        <v>4136</v>
      </c>
      <c r="P99">
        <f t="shared" si="28"/>
        <v>4965</v>
      </c>
      <c r="Q99">
        <f t="shared" si="29"/>
        <v>7070</v>
      </c>
      <c r="R99">
        <v>0</v>
      </c>
      <c r="S99">
        <v>12035</v>
      </c>
      <c r="T99">
        <v>39049</v>
      </c>
      <c r="U99">
        <v>1471</v>
      </c>
      <c r="V99">
        <v>4572</v>
      </c>
      <c r="W99">
        <v>3215</v>
      </c>
      <c r="X99">
        <v>9217</v>
      </c>
      <c r="Y99">
        <v>29</v>
      </c>
      <c r="Z99">
        <v>6193</v>
      </c>
      <c r="AA99">
        <v>29</v>
      </c>
      <c r="AB99">
        <v>1427</v>
      </c>
      <c r="AC99">
        <v>864</v>
      </c>
      <c r="AD99">
        <v>868</v>
      </c>
      <c r="AE99">
        <v>3154</v>
      </c>
      <c r="AF99">
        <v>70</v>
      </c>
      <c r="AG99">
        <v>874</v>
      </c>
      <c r="AH99">
        <v>3175</v>
      </c>
      <c r="AI99">
        <v>71</v>
      </c>
      <c r="AJ99">
        <v>85.2</v>
      </c>
      <c r="AK99">
        <v>9248</v>
      </c>
      <c r="AL99">
        <v>10753</v>
      </c>
      <c r="AM99">
        <v>0</v>
      </c>
      <c r="AN99">
        <f>SUM(AK99,AL99,AM99)</f>
        <v>20001</v>
      </c>
      <c r="AO99">
        <v>8147</v>
      </c>
      <c r="AP99">
        <v>9854</v>
      </c>
      <c r="AQ99">
        <v>0</v>
      </c>
      <c r="AR99">
        <f>SUM(AO99,AP99,AQ99)</f>
        <v>18001</v>
      </c>
      <c r="AS99">
        <v>2061</v>
      </c>
      <c r="AT99">
        <v>85</v>
      </c>
      <c r="AU99">
        <v>1944</v>
      </c>
      <c r="AV99">
        <v>52</v>
      </c>
      <c r="AW99">
        <v>0</v>
      </c>
      <c r="AX99">
        <v>0</v>
      </c>
      <c r="AY99">
        <f>SUM(AS99,AT99,AU99,AV99,AW99,AX99)</f>
        <v>4142</v>
      </c>
      <c r="AZ99" t="s">
        <v>221</v>
      </c>
      <c r="BA99" t="s">
        <v>181</v>
      </c>
      <c r="BB99">
        <v>3.69</v>
      </c>
      <c r="BC99" t="s">
        <v>276</v>
      </c>
      <c r="BD99" t="s">
        <v>181</v>
      </c>
      <c r="BE99">
        <v>1350</v>
      </c>
      <c r="BF99">
        <v>1419</v>
      </c>
      <c r="BG99">
        <v>4529</v>
      </c>
      <c r="BH99">
        <v>3971</v>
      </c>
      <c r="BI99">
        <v>2769</v>
      </c>
      <c r="BJ99">
        <v>10</v>
      </c>
      <c r="BK99">
        <v>21</v>
      </c>
      <c r="BL99">
        <v>79</v>
      </c>
      <c r="BM99">
        <v>22</v>
      </c>
      <c r="BN99">
        <v>9795</v>
      </c>
      <c r="BO99">
        <v>33959</v>
      </c>
      <c r="BP99">
        <v>33959</v>
      </c>
      <c r="BQ99">
        <v>396</v>
      </c>
      <c r="BR99">
        <v>1374</v>
      </c>
      <c r="BS99">
        <v>1374</v>
      </c>
      <c r="BT99">
        <v>91503631</v>
      </c>
      <c r="BU99">
        <v>37814062</v>
      </c>
      <c r="BV99">
        <v>14466</v>
      </c>
      <c r="BW99">
        <v>11418</v>
      </c>
      <c r="BX99">
        <v>10329</v>
      </c>
      <c r="BY99">
        <v>56.7</v>
      </c>
      <c r="BZ99">
        <v>7924</v>
      </c>
      <c r="CA99">
        <v>2490</v>
      </c>
      <c r="CB99">
        <v>6787</v>
      </c>
      <c r="CC99">
        <v>53</v>
      </c>
      <c r="CD99">
        <v>31190</v>
      </c>
      <c r="CE99">
        <v>550</v>
      </c>
      <c r="CF99">
        <v>10450</v>
      </c>
      <c r="CG99" t="s">
        <v>236</v>
      </c>
    </row>
    <row r="100" spans="1:85" x14ac:dyDescent="0.3">
      <c r="A100" t="s">
        <v>148</v>
      </c>
      <c r="B100" t="s">
        <v>77</v>
      </c>
      <c r="C100" t="s">
        <v>86</v>
      </c>
      <c r="D100">
        <v>6272</v>
      </c>
      <c r="E100">
        <v>2004</v>
      </c>
      <c r="F100">
        <v>7619</v>
      </c>
      <c r="G100">
        <v>2475</v>
      </c>
      <c r="H100">
        <f t="shared" si="26"/>
        <v>8276</v>
      </c>
      <c r="I100">
        <f t="shared" si="27"/>
        <v>10094</v>
      </c>
      <c r="J100">
        <v>5</v>
      </c>
      <c r="K100">
        <v>18375</v>
      </c>
      <c r="L100">
        <v>576</v>
      </c>
      <c r="M100">
        <v>1245</v>
      </c>
      <c r="N100">
        <v>1110</v>
      </c>
      <c r="O100">
        <v>1801</v>
      </c>
      <c r="P100">
        <f t="shared" si="28"/>
        <v>1821</v>
      </c>
      <c r="Q100">
        <f t="shared" si="29"/>
        <v>2911</v>
      </c>
      <c r="R100">
        <v>0</v>
      </c>
      <c r="S100">
        <v>4732</v>
      </c>
      <c r="T100">
        <v>23107</v>
      </c>
      <c r="U100">
        <v>209</v>
      </c>
      <c r="V100">
        <v>1868</v>
      </c>
      <c r="W100">
        <v>5922</v>
      </c>
      <c r="X100">
        <v>7742</v>
      </c>
      <c r="Y100">
        <v>42</v>
      </c>
      <c r="Z100">
        <v>909</v>
      </c>
      <c r="AA100">
        <v>48</v>
      </c>
      <c r="AB100">
        <v>1237</v>
      </c>
      <c r="AC100">
        <v>398</v>
      </c>
      <c r="AD100">
        <v>1168</v>
      </c>
      <c r="AE100">
        <v>2727</v>
      </c>
      <c r="AF100">
        <v>48</v>
      </c>
      <c r="AG100">
        <v>1186</v>
      </c>
      <c r="AH100">
        <v>2927</v>
      </c>
      <c r="AI100">
        <v>49</v>
      </c>
      <c r="AJ100">
        <v>74</v>
      </c>
      <c r="AK100">
        <v>6434</v>
      </c>
      <c r="AL100">
        <v>8001</v>
      </c>
      <c r="AM100">
        <v>0</v>
      </c>
      <c r="AN100">
        <v>14435</v>
      </c>
      <c r="AO100">
        <v>6084</v>
      </c>
      <c r="AP100">
        <v>7650</v>
      </c>
      <c r="AQ100">
        <v>0</v>
      </c>
      <c r="AR100">
        <v>13734</v>
      </c>
      <c r="AS100">
        <v>1435</v>
      </c>
      <c r="AT100">
        <v>27</v>
      </c>
      <c r="AU100">
        <v>1588</v>
      </c>
      <c r="AV100">
        <v>34</v>
      </c>
      <c r="AW100">
        <v>0</v>
      </c>
      <c r="AX100">
        <v>0</v>
      </c>
      <c r="AY100">
        <v>3084</v>
      </c>
      <c r="AZ100" t="s">
        <v>221</v>
      </c>
      <c r="BA100" t="s">
        <v>181</v>
      </c>
      <c r="BB100">
        <v>3.4</v>
      </c>
      <c r="BC100">
        <v>50</v>
      </c>
      <c r="BD100" t="s">
        <v>181</v>
      </c>
      <c r="BE100">
        <v>800</v>
      </c>
      <c r="BF100">
        <v>992</v>
      </c>
      <c r="BG100">
        <v>3139</v>
      </c>
      <c r="BH100">
        <v>2912</v>
      </c>
      <c r="BI100">
        <v>1792</v>
      </c>
      <c r="BJ100">
        <v>8</v>
      </c>
      <c r="BK100">
        <v>26</v>
      </c>
      <c r="BL100">
        <v>74</v>
      </c>
      <c r="BM100">
        <v>23</v>
      </c>
      <c r="BN100">
        <v>11630</v>
      </c>
      <c r="BO100">
        <v>31580</v>
      </c>
      <c r="BP100">
        <v>31580</v>
      </c>
      <c r="BQ100">
        <v>374</v>
      </c>
      <c r="BR100">
        <v>1039</v>
      </c>
      <c r="BS100">
        <v>1039</v>
      </c>
      <c r="BT100">
        <v>82108875</v>
      </c>
      <c r="BU100">
        <v>28849094</v>
      </c>
      <c r="BV100">
        <v>10903</v>
      </c>
      <c r="BW100">
        <v>8589</v>
      </c>
      <c r="BX100">
        <v>7258</v>
      </c>
      <c r="BY100">
        <v>51</v>
      </c>
      <c r="BZ100">
        <v>10057</v>
      </c>
      <c r="CA100">
        <v>1832</v>
      </c>
      <c r="CB100">
        <v>6409</v>
      </c>
      <c r="CC100">
        <v>71</v>
      </c>
      <c r="CD100">
        <v>31273</v>
      </c>
      <c r="CE100">
        <v>20</v>
      </c>
      <c r="CF100">
        <v>15000</v>
      </c>
      <c r="CG100" t="s">
        <v>236</v>
      </c>
    </row>
    <row r="101" spans="1:85" x14ac:dyDescent="0.3">
      <c r="A101" t="s">
        <v>76</v>
      </c>
      <c r="B101" t="s">
        <v>77</v>
      </c>
      <c r="C101" t="s">
        <v>86</v>
      </c>
      <c r="D101">
        <v>7260</v>
      </c>
      <c r="E101">
        <v>447</v>
      </c>
      <c r="F101">
        <v>9317</v>
      </c>
      <c r="G101">
        <v>467</v>
      </c>
      <c r="H101">
        <f t="shared" si="26"/>
        <v>7707</v>
      </c>
      <c r="I101">
        <f t="shared" si="27"/>
        <v>9784</v>
      </c>
      <c r="J101">
        <v>5</v>
      </c>
      <c r="K101">
        <v>17496</v>
      </c>
      <c r="L101">
        <v>3231</v>
      </c>
      <c r="M101">
        <v>834</v>
      </c>
      <c r="N101">
        <v>3221</v>
      </c>
      <c r="O101">
        <v>1352</v>
      </c>
      <c r="P101">
        <f t="shared" si="28"/>
        <v>4065</v>
      </c>
      <c r="Q101">
        <f t="shared" si="29"/>
        <v>4573</v>
      </c>
      <c r="R101">
        <v>15</v>
      </c>
      <c r="S101">
        <v>8653</v>
      </c>
      <c r="T101">
        <v>26149</v>
      </c>
      <c r="U101">
        <v>837</v>
      </c>
      <c r="V101">
        <v>1240</v>
      </c>
      <c r="W101">
        <v>1259</v>
      </c>
      <c r="X101">
        <v>9133</v>
      </c>
      <c r="Y101">
        <v>12</v>
      </c>
      <c r="Z101">
        <v>3060</v>
      </c>
      <c r="AA101">
        <v>9</v>
      </c>
      <c r="AB101">
        <v>977</v>
      </c>
      <c r="AC101">
        <v>969</v>
      </c>
      <c r="AD101">
        <v>448</v>
      </c>
      <c r="AE101">
        <v>3682</v>
      </c>
      <c r="AF101">
        <v>95</v>
      </c>
      <c r="AG101">
        <v>427</v>
      </c>
      <c r="AH101">
        <v>3672</v>
      </c>
      <c r="AI101">
        <v>94</v>
      </c>
      <c r="AJ101">
        <v>97</v>
      </c>
      <c r="AK101">
        <v>23200</v>
      </c>
      <c r="AL101">
        <v>27740</v>
      </c>
      <c r="AM101">
        <v>1</v>
      </c>
      <c r="AN101">
        <v>50926</v>
      </c>
      <c r="AO101">
        <v>4116</v>
      </c>
      <c r="AP101">
        <v>5387</v>
      </c>
      <c r="AQ101">
        <v>1</v>
      </c>
      <c r="AR101">
        <v>9503</v>
      </c>
      <c r="AS101">
        <v>1739</v>
      </c>
      <c r="AT101">
        <v>0</v>
      </c>
      <c r="AU101">
        <v>2291</v>
      </c>
      <c r="AV101">
        <v>0</v>
      </c>
      <c r="AW101">
        <v>0</v>
      </c>
      <c r="AX101">
        <v>0</v>
      </c>
      <c r="AY101">
        <v>4030</v>
      </c>
      <c r="AZ101" t="s">
        <v>221</v>
      </c>
      <c r="BA101" t="s">
        <v>181</v>
      </c>
      <c r="BB101" t="s">
        <v>231</v>
      </c>
      <c r="BC101">
        <v>75</v>
      </c>
      <c r="BD101" t="s">
        <v>181</v>
      </c>
      <c r="BE101">
        <v>336</v>
      </c>
      <c r="BF101">
        <v>405</v>
      </c>
      <c r="BG101">
        <v>3562</v>
      </c>
      <c r="BH101">
        <v>1245</v>
      </c>
      <c r="BI101">
        <v>742</v>
      </c>
      <c r="BJ101">
        <v>30</v>
      </c>
      <c r="BK101">
        <v>38</v>
      </c>
      <c r="BL101">
        <v>62</v>
      </c>
      <c r="BM101">
        <v>20</v>
      </c>
      <c r="BN101">
        <v>18823</v>
      </c>
      <c r="BO101">
        <v>55450</v>
      </c>
      <c r="BP101">
        <v>55450</v>
      </c>
      <c r="BQ101">
        <v>653</v>
      </c>
      <c r="BR101">
        <v>1869</v>
      </c>
      <c r="BS101">
        <v>1869</v>
      </c>
      <c r="BT101">
        <v>149074202</v>
      </c>
      <c r="BU101">
        <v>35464054</v>
      </c>
      <c r="BV101">
        <v>10230</v>
      </c>
      <c r="BW101">
        <v>5676</v>
      </c>
      <c r="BX101">
        <v>4942</v>
      </c>
      <c r="BY101">
        <v>100</v>
      </c>
      <c r="BZ101">
        <v>30370</v>
      </c>
      <c r="CA101">
        <v>1108</v>
      </c>
      <c r="CB101">
        <v>5389</v>
      </c>
      <c r="CC101">
        <v>32.4</v>
      </c>
      <c r="CD101">
        <v>26211</v>
      </c>
      <c r="CE101">
        <v>0</v>
      </c>
      <c r="CF101" t="s">
        <v>231</v>
      </c>
      <c r="CG101" t="s">
        <v>244</v>
      </c>
    </row>
    <row r="102" spans="1:85" x14ac:dyDescent="0.3">
      <c r="A102" t="s">
        <v>149</v>
      </c>
      <c r="B102" t="s">
        <v>77</v>
      </c>
      <c r="C102" t="s">
        <v>86</v>
      </c>
      <c r="D102">
        <v>6545</v>
      </c>
      <c r="E102">
        <v>1134</v>
      </c>
      <c r="F102">
        <v>11720</v>
      </c>
      <c r="G102">
        <v>1559</v>
      </c>
      <c r="H102">
        <f t="shared" si="26"/>
        <v>7679</v>
      </c>
      <c r="I102">
        <f t="shared" si="27"/>
        <v>13279</v>
      </c>
      <c r="J102">
        <v>0</v>
      </c>
      <c r="K102">
        <v>20958</v>
      </c>
      <c r="L102">
        <v>1646</v>
      </c>
      <c r="M102">
        <v>719</v>
      </c>
      <c r="N102">
        <v>3251</v>
      </c>
      <c r="O102">
        <v>1508</v>
      </c>
      <c r="P102">
        <f t="shared" si="28"/>
        <v>2365</v>
      </c>
      <c r="Q102">
        <f t="shared" si="29"/>
        <v>4759</v>
      </c>
      <c r="R102">
        <v>0</v>
      </c>
      <c r="S102">
        <v>7124</v>
      </c>
      <c r="T102">
        <v>28082</v>
      </c>
      <c r="U102">
        <v>450</v>
      </c>
      <c r="V102">
        <v>2342</v>
      </c>
      <c r="W102">
        <v>4307</v>
      </c>
      <c r="X102">
        <v>8602</v>
      </c>
      <c r="Y102">
        <v>43</v>
      </c>
      <c r="Z102">
        <v>3008</v>
      </c>
      <c r="AA102">
        <v>34</v>
      </c>
      <c r="AB102">
        <v>1688</v>
      </c>
      <c r="AC102">
        <v>484</v>
      </c>
      <c r="AD102">
        <v>1249</v>
      </c>
      <c r="AE102">
        <v>4139</v>
      </c>
      <c r="AF102">
        <v>64.5</v>
      </c>
      <c r="AG102">
        <v>1043</v>
      </c>
      <c r="AH102">
        <v>3522</v>
      </c>
      <c r="AI102">
        <v>66.06</v>
      </c>
      <c r="AJ102">
        <v>84.8</v>
      </c>
      <c r="AK102">
        <v>6730</v>
      </c>
      <c r="AL102">
        <v>11672</v>
      </c>
      <c r="AM102">
        <v>0</v>
      </c>
      <c r="AN102">
        <f>SUM(AK102,AL102,AM102)</f>
        <v>18402</v>
      </c>
      <c r="AO102">
        <v>6010</v>
      </c>
      <c r="AP102">
        <v>10686</v>
      </c>
      <c r="AQ102">
        <v>0</v>
      </c>
      <c r="AR102">
        <f>SUM(AO102,AP102,AQ102)</f>
        <v>16696</v>
      </c>
      <c r="AS102">
        <v>1436</v>
      </c>
      <c r="AT102">
        <v>19</v>
      </c>
      <c r="AU102">
        <v>2732</v>
      </c>
      <c r="AV102">
        <v>36</v>
      </c>
      <c r="AW102">
        <v>0</v>
      </c>
      <c r="AX102">
        <v>0</v>
      </c>
      <c r="AY102">
        <f>SUM(AS102,AT102,AU102,AV102,AW102,AX102)</f>
        <v>4223</v>
      </c>
      <c r="AZ102" t="s">
        <v>221</v>
      </c>
      <c r="BA102" t="s">
        <v>181</v>
      </c>
      <c r="BB102">
        <v>3.72</v>
      </c>
      <c r="BC102">
        <v>70</v>
      </c>
      <c r="BD102" t="s">
        <v>181</v>
      </c>
      <c r="BE102">
        <v>596</v>
      </c>
      <c r="BF102">
        <v>896</v>
      </c>
      <c r="BG102">
        <v>2922</v>
      </c>
      <c r="BH102">
        <v>2486</v>
      </c>
      <c r="BI102">
        <v>1492</v>
      </c>
      <c r="BJ102">
        <v>6.14</v>
      </c>
      <c r="BK102">
        <v>26.56</v>
      </c>
      <c r="BL102">
        <v>73.44</v>
      </c>
      <c r="BM102">
        <v>21</v>
      </c>
      <c r="BN102">
        <v>12472</v>
      </c>
      <c r="BO102">
        <v>33728</v>
      </c>
      <c r="BP102">
        <v>33728</v>
      </c>
      <c r="BQ102">
        <v>443</v>
      </c>
      <c r="BR102">
        <v>1198</v>
      </c>
      <c r="BS102">
        <v>1198</v>
      </c>
      <c r="BT102">
        <v>115105925</v>
      </c>
      <c r="BU102">
        <v>19515984</v>
      </c>
      <c r="BV102">
        <v>13772</v>
      </c>
      <c r="BW102">
        <v>1065</v>
      </c>
      <c r="BX102">
        <v>9897</v>
      </c>
      <c r="BY102">
        <v>49.71</v>
      </c>
      <c r="BZ102">
        <v>12487</v>
      </c>
      <c r="CA102">
        <v>2261</v>
      </c>
      <c r="CB102">
        <v>7944</v>
      </c>
      <c r="CC102">
        <v>60.76</v>
      </c>
      <c r="CD102">
        <v>31085</v>
      </c>
      <c r="CE102">
        <v>162</v>
      </c>
      <c r="CF102">
        <v>16757</v>
      </c>
      <c r="CG102" t="s">
        <v>236</v>
      </c>
    </row>
    <row r="103" spans="1:85" x14ac:dyDescent="0.3">
      <c r="A103" t="s">
        <v>150</v>
      </c>
      <c r="B103" t="s">
        <v>77</v>
      </c>
      <c r="C103" t="s">
        <v>86</v>
      </c>
      <c r="D103">
        <v>16740</v>
      </c>
      <c r="E103">
        <v>567</v>
      </c>
      <c r="F103">
        <v>12764</v>
      </c>
      <c r="G103">
        <v>292</v>
      </c>
      <c r="H103">
        <f t="shared" si="26"/>
        <v>17307</v>
      </c>
      <c r="I103">
        <f t="shared" si="27"/>
        <v>13056</v>
      </c>
      <c r="J103">
        <v>71</v>
      </c>
      <c r="K103">
        <v>30434</v>
      </c>
      <c r="L103">
        <v>3069</v>
      </c>
      <c r="M103">
        <v>1140</v>
      </c>
      <c r="N103">
        <v>2579</v>
      </c>
      <c r="O103">
        <v>848</v>
      </c>
      <c r="P103">
        <f t="shared" si="28"/>
        <v>4209</v>
      </c>
      <c r="Q103">
        <f t="shared" si="29"/>
        <v>3427</v>
      </c>
      <c r="R103">
        <v>100</v>
      </c>
      <c r="S103">
        <v>7736</v>
      </c>
      <c r="T103">
        <v>38170</v>
      </c>
      <c r="U103">
        <v>1380</v>
      </c>
      <c r="V103">
        <v>2904</v>
      </c>
      <c r="W103">
        <v>1807</v>
      </c>
      <c r="X103">
        <v>18166</v>
      </c>
      <c r="Y103">
        <v>34</v>
      </c>
      <c r="Z103">
        <v>3733</v>
      </c>
      <c r="AA103">
        <v>37</v>
      </c>
      <c r="AB103">
        <v>1592</v>
      </c>
      <c r="AC103">
        <v>781</v>
      </c>
      <c r="AD103">
        <v>818</v>
      </c>
      <c r="AE103">
        <v>5863</v>
      </c>
      <c r="AF103">
        <v>86.6</v>
      </c>
      <c r="AG103" t="s">
        <v>231</v>
      </c>
      <c r="AH103" t="s">
        <v>231</v>
      </c>
      <c r="AI103" t="s">
        <v>231</v>
      </c>
      <c r="AJ103">
        <v>91</v>
      </c>
      <c r="AK103">
        <v>26376</v>
      </c>
      <c r="AL103">
        <v>11831</v>
      </c>
      <c r="AM103">
        <v>114</v>
      </c>
      <c r="AN103">
        <v>45321</v>
      </c>
      <c r="AO103">
        <v>13843</v>
      </c>
      <c r="AP103">
        <v>11919</v>
      </c>
      <c r="AQ103">
        <v>63</v>
      </c>
      <c r="AR103">
        <v>25825</v>
      </c>
      <c r="AS103">
        <v>3949</v>
      </c>
      <c r="AT103">
        <v>5</v>
      </c>
      <c r="AU103">
        <v>3193</v>
      </c>
      <c r="AV103">
        <v>3</v>
      </c>
      <c r="AW103">
        <v>16</v>
      </c>
      <c r="AX103">
        <v>0</v>
      </c>
      <c r="AY103">
        <v>7166</v>
      </c>
      <c r="AZ103" t="s">
        <v>241</v>
      </c>
      <c r="BA103" t="s">
        <v>181</v>
      </c>
      <c r="BB103">
        <v>4.03</v>
      </c>
      <c r="BC103">
        <v>60</v>
      </c>
      <c r="BD103" t="s">
        <v>181</v>
      </c>
      <c r="BE103">
        <v>619</v>
      </c>
      <c r="BF103">
        <v>376</v>
      </c>
      <c r="BG103">
        <v>2890</v>
      </c>
      <c r="BH103">
        <v>1666</v>
      </c>
      <c r="BI103">
        <v>997</v>
      </c>
      <c r="BJ103">
        <v>29</v>
      </c>
      <c r="BK103">
        <v>33</v>
      </c>
      <c r="BL103">
        <v>67</v>
      </c>
      <c r="BM103">
        <v>20</v>
      </c>
      <c r="BN103">
        <v>12698</v>
      </c>
      <c r="BO103">
        <v>33310</v>
      </c>
      <c r="BP103">
        <v>33310</v>
      </c>
      <c r="BQ103">
        <v>529</v>
      </c>
      <c r="BR103">
        <v>1388</v>
      </c>
      <c r="BS103">
        <v>1388</v>
      </c>
      <c r="BT103">
        <v>47883727</v>
      </c>
      <c r="BU103">
        <v>57658642</v>
      </c>
      <c r="BV103">
        <v>18745</v>
      </c>
      <c r="BW103">
        <v>10799</v>
      </c>
      <c r="BX103">
        <v>8563</v>
      </c>
      <c r="BY103">
        <v>53.9</v>
      </c>
      <c r="BZ103">
        <v>8153</v>
      </c>
      <c r="CA103">
        <v>2905</v>
      </c>
      <c r="CB103">
        <v>3348</v>
      </c>
      <c r="CC103">
        <v>46.3</v>
      </c>
      <c r="CD103">
        <v>32376</v>
      </c>
      <c r="CE103">
        <v>0</v>
      </c>
      <c r="CF103" t="s">
        <v>231</v>
      </c>
      <c r="CG103" t="s">
        <v>223</v>
      </c>
    </row>
    <row r="104" spans="1:85" x14ac:dyDescent="0.3">
      <c r="A104" t="s">
        <v>151</v>
      </c>
      <c r="B104" t="s">
        <v>79</v>
      </c>
      <c r="C104" t="s">
        <v>86</v>
      </c>
      <c r="D104">
        <v>12729</v>
      </c>
      <c r="E104">
        <v>3554</v>
      </c>
      <c r="F104">
        <v>17108</v>
      </c>
      <c r="G104">
        <v>3481</v>
      </c>
      <c r="H104">
        <f t="shared" si="26"/>
        <v>16283</v>
      </c>
      <c r="I104">
        <f t="shared" si="27"/>
        <v>20589</v>
      </c>
      <c r="J104">
        <v>0</v>
      </c>
      <c r="K104">
        <v>36872</v>
      </c>
      <c r="L104">
        <v>5673</v>
      </c>
      <c r="M104">
        <v>1357</v>
      </c>
      <c r="N104">
        <v>7630</v>
      </c>
      <c r="O104">
        <v>1551</v>
      </c>
      <c r="P104">
        <f t="shared" si="28"/>
        <v>7030</v>
      </c>
      <c r="Q104">
        <f t="shared" si="29"/>
        <v>9181</v>
      </c>
      <c r="R104">
        <v>0</v>
      </c>
      <c r="S104">
        <v>16211</v>
      </c>
      <c r="T104">
        <v>53083</v>
      </c>
      <c r="U104">
        <v>4483</v>
      </c>
      <c r="V104">
        <v>3072</v>
      </c>
      <c r="W104">
        <v>1154</v>
      </c>
      <c r="X104">
        <v>11063</v>
      </c>
      <c r="Y104">
        <v>104</v>
      </c>
      <c r="Z104">
        <v>8680</v>
      </c>
      <c r="AA104">
        <v>100</v>
      </c>
      <c r="AB104">
        <v>2473</v>
      </c>
      <c r="AC104">
        <v>5743</v>
      </c>
      <c r="AD104">
        <v>1294</v>
      </c>
      <c r="AE104">
        <v>6413</v>
      </c>
      <c r="AF104">
        <v>84.41</v>
      </c>
      <c r="AG104">
        <v>1423</v>
      </c>
      <c r="AH104">
        <v>6735</v>
      </c>
      <c r="AI104">
        <v>83.93</v>
      </c>
      <c r="AJ104">
        <v>93.59</v>
      </c>
      <c r="AK104">
        <v>22714</v>
      </c>
      <c r="AL104">
        <v>29774</v>
      </c>
      <c r="AM104">
        <v>0</v>
      </c>
      <c r="AN104">
        <f t="shared" ref="AN104:AN105" si="30">SUM(AK104,AL104,AM104)</f>
        <v>52488</v>
      </c>
      <c r="AO104">
        <v>9469</v>
      </c>
      <c r="AP104">
        <v>15473</v>
      </c>
      <c r="AQ104">
        <v>0</v>
      </c>
      <c r="AR104">
        <f t="shared" ref="AR104:AR105" si="31">SUM(AO104,AP104,AQ104)</f>
        <v>24942</v>
      </c>
      <c r="AS104">
        <v>3010</v>
      </c>
      <c r="AT104">
        <v>30</v>
      </c>
      <c r="AU104">
        <v>4330</v>
      </c>
      <c r="AV104">
        <v>45</v>
      </c>
      <c r="AW104">
        <v>0</v>
      </c>
      <c r="AX104">
        <v>0</v>
      </c>
      <c r="AY104">
        <f t="shared" ref="AY104:AY105" si="32">SUM(AS104,AT104,AU104,AV104,AW104,AX104)</f>
        <v>7415</v>
      </c>
      <c r="AZ104" t="s">
        <v>278</v>
      </c>
      <c r="BA104" t="s">
        <v>178</v>
      </c>
      <c r="BB104">
        <v>3.83</v>
      </c>
      <c r="BC104">
        <v>80</v>
      </c>
      <c r="BD104" t="s">
        <v>181</v>
      </c>
      <c r="BE104">
        <v>630</v>
      </c>
      <c r="BF104">
        <v>736</v>
      </c>
      <c r="BG104">
        <v>4635</v>
      </c>
      <c r="BH104">
        <v>2140</v>
      </c>
      <c r="BI104">
        <v>1366</v>
      </c>
      <c r="BJ104">
        <v>23</v>
      </c>
      <c r="BK104">
        <v>29</v>
      </c>
      <c r="BL104">
        <v>71</v>
      </c>
      <c r="BM104">
        <v>20</v>
      </c>
      <c r="BN104">
        <v>11189</v>
      </c>
      <c r="BO104">
        <v>39687</v>
      </c>
      <c r="BP104">
        <v>39687</v>
      </c>
      <c r="BQ104">
        <v>373</v>
      </c>
      <c r="BR104">
        <v>1323</v>
      </c>
      <c r="BS104">
        <v>1323</v>
      </c>
      <c r="BT104">
        <v>191208522</v>
      </c>
      <c r="BU104">
        <v>16001557</v>
      </c>
      <c r="BV104">
        <v>16845</v>
      </c>
      <c r="BW104">
        <v>10974</v>
      </c>
      <c r="BX104">
        <v>10295</v>
      </c>
      <c r="BY104">
        <v>74</v>
      </c>
      <c r="BZ104">
        <v>18188</v>
      </c>
      <c r="CA104">
        <v>2879</v>
      </c>
      <c r="CB104">
        <v>4090</v>
      </c>
      <c r="CC104">
        <v>28</v>
      </c>
      <c r="CD104">
        <v>18136</v>
      </c>
      <c r="CE104">
        <v>0</v>
      </c>
      <c r="CF104" t="s">
        <v>231</v>
      </c>
      <c r="CG104" t="s">
        <v>238</v>
      </c>
    </row>
    <row r="105" spans="1:85" x14ac:dyDescent="0.3">
      <c r="A105" t="s">
        <v>78</v>
      </c>
      <c r="B105" t="s">
        <v>79</v>
      </c>
      <c r="C105" t="s">
        <v>86</v>
      </c>
      <c r="D105">
        <v>9396</v>
      </c>
      <c r="E105">
        <v>1197</v>
      </c>
      <c r="F105">
        <v>10416</v>
      </c>
      <c r="G105">
        <v>1603</v>
      </c>
      <c r="H105">
        <f t="shared" si="26"/>
        <v>10593</v>
      </c>
      <c r="I105">
        <f t="shared" si="27"/>
        <v>12019</v>
      </c>
      <c r="J105">
        <v>0</v>
      </c>
      <c r="K105">
        <v>22612</v>
      </c>
      <c r="L105">
        <v>1336</v>
      </c>
      <c r="M105">
        <v>758</v>
      </c>
      <c r="N105">
        <v>1980</v>
      </c>
      <c r="O105">
        <v>853</v>
      </c>
      <c r="P105">
        <f t="shared" si="28"/>
        <v>2094</v>
      </c>
      <c r="Q105">
        <f t="shared" si="29"/>
        <v>2833</v>
      </c>
      <c r="R105">
        <v>0</v>
      </c>
      <c r="S105">
        <v>4927</v>
      </c>
      <c r="T105">
        <v>27539</v>
      </c>
      <c r="U105">
        <v>734</v>
      </c>
      <c r="V105">
        <v>3720</v>
      </c>
      <c r="W105">
        <v>634</v>
      </c>
      <c r="X105">
        <v>13431</v>
      </c>
      <c r="Y105">
        <v>140</v>
      </c>
      <c r="Z105">
        <v>1599</v>
      </c>
      <c r="AA105">
        <v>129</v>
      </c>
      <c r="AB105">
        <v>1684</v>
      </c>
      <c r="AC105">
        <v>541</v>
      </c>
      <c r="AD105">
        <v>1223</v>
      </c>
      <c r="AE105">
        <v>4449</v>
      </c>
      <c r="AF105">
        <v>61.99</v>
      </c>
      <c r="AG105">
        <v>1539</v>
      </c>
      <c r="AH105">
        <v>4625</v>
      </c>
      <c r="AI105">
        <v>59.55</v>
      </c>
      <c r="AJ105">
        <v>80.5</v>
      </c>
      <c r="AK105">
        <v>8141</v>
      </c>
      <c r="AL105">
        <v>11260</v>
      </c>
      <c r="AM105">
        <v>0</v>
      </c>
      <c r="AN105">
        <f t="shared" si="30"/>
        <v>19401</v>
      </c>
      <c r="AO105">
        <v>6681</v>
      </c>
      <c r="AP105">
        <v>9442</v>
      </c>
      <c r="AQ105">
        <v>0</v>
      </c>
      <c r="AR105">
        <f t="shared" si="31"/>
        <v>16123</v>
      </c>
      <c r="AS105">
        <v>1845</v>
      </c>
      <c r="AT105">
        <v>42</v>
      </c>
      <c r="AU105">
        <v>2052</v>
      </c>
      <c r="AV105">
        <v>52</v>
      </c>
      <c r="AW105">
        <v>0</v>
      </c>
      <c r="AX105">
        <v>0</v>
      </c>
      <c r="AY105">
        <f t="shared" si="32"/>
        <v>3991</v>
      </c>
      <c r="AZ105" t="s">
        <v>221</v>
      </c>
      <c r="BA105" t="s">
        <v>178</v>
      </c>
      <c r="BB105">
        <v>3.5</v>
      </c>
      <c r="BC105">
        <v>70</v>
      </c>
      <c r="BD105" t="s">
        <v>181</v>
      </c>
      <c r="BE105">
        <v>930</v>
      </c>
      <c r="BF105">
        <v>1080</v>
      </c>
      <c r="BG105">
        <v>4974</v>
      </c>
      <c r="BH105">
        <v>3614</v>
      </c>
      <c r="BI105">
        <v>2010</v>
      </c>
      <c r="BJ105">
        <v>15</v>
      </c>
      <c r="BK105">
        <v>23</v>
      </c>
      <c r="BL105">
        <v>77</v>
      </c>
      <c r="BM105">
        <v>22</v>
      </c>
      <c r="BN105">
        <v>10976</v>
      </c>
      <c r="BO105">
        <v>27052</v>
      </c>
      <c r="BP105">
        <v>27052</v>
      </c>
      <c r="BQ105">
        <v>578</v>
      </c>
      <c r="BR105">
        <v>1382</v>
      </c>
      <c r="BS105">
        <v>1382</v>
      </c>
      <c r="BT105">
        <v>116520604</v>
      </c>
      <c r="BU105">
        <v>8909656</v>
      </c>
      <c r="BV105">
        <v>15504</v>
      </c>
      <c r="BW105">
        <v>10851</v>
      </c>
      <c r="BX105">
        <v>10044</v>
      </c>
      <c r="BY105">
        <v>70</v>
      </c>
      <c r="BZ105">
        <v>12504</v>
      </c>
      <c r="CA105">
        <v>4449</v>
      </c>
      <c r="CB105">
        <v>5445</v>
      </c>
      <c r="CC105">
        <v>49.5</v>
      </c>
      <c r="CD105">
        <v>25559</v>
      </c>
      <c r="CE105">
        <v>287</v>
      </c>
      <c r="CF105">
        <v>14735</v>
      </c>
      <c r="CG105" t="s">
        <v>244</v>
      </c>
    </row>
    <row r="106" spans="1:85" s="5" customFormat="1" x14ac:dyDescent="0.3">
      <c r="A106" s="5" t="s">
        <v>81</v>
      </c>
      <c r="B106" s="5" t="s">
        <v>82</v>
      </c>
      <c r="C106" s="5" t="s">
        <v>86</v>
      </c>
    </row>
    <row r="107" spans="1:85" x14ac:dyDescent="0.3">
      <c r="A107" t="s">
        <v>272</v>
      </c>
      <c r="B107" t="s">
        <v>271</v>
      </c>
      <c r="C107" t="s">
        <v>86</v>
      </c>
      <c r="D107">
        <v>15790</v>
      </c>
      <c r="E107">
        <v>1726</v>
      </c>
      <c r="F107">
        <v>18098</v>
      </c>
      <c r="G107">
        <v>1616</v>
      </c>
      <c r="H107">
        <f t="shared" ref="H107:H108" si="33">SUM(D107,E107)</f>
        <v>17516</v>
      </c>
      <c r="I107">
        <f t="shared" ref="I107:I108" si="34">SUM(F107,G107)</f>
        <v>19714</v>
      </c>
      <c r="J107">
        <v>0</v>
      </c>
      <c r="K107">
        <v>37230</v>
      </c>
      <c r="L107">
        <v>4894</v>
      </c>
      <c r="M107">
        <v>1030</v>
      </c>
      <c r="N107">
        <v>5522</v>
      </c>
      <c r="O107">
        <v>1210</v>
      </c>
      <c r="P107">
        <f t="shared" ref="P107:P108" si="35">SUM(L107,M107)</f>
        <v>5924</v>
      </c>
      <c r="Q107">
        <f t="shared" ref="Q107:Q108" si="36">SUM(N107,O107)</f>
        <v>6732</v>
      </c>
      <c r="R107">
        <v>0</v>
      </c>
      <c r="S107">
        <v>12656</v>
      </c>
      <c r="T107">
        <v>49886</v>
      </c>
      <c r="U107">
        <v>3860</v>
      </c>
      <c r="V107">
        <v>2726</v>
      </c>
      <c r="W107">
        <v>888</v>
      </c>
      <c r="X107">
        <v>23275</v>
      </c>
      <c r="Y107">
        <v>87</v>
      </c>
      <c r="Z107">
        <v>3523</v>
      </c>
      <c r="AA107">
        <v>25</v>
      </c>
      <c r="AB107">
        <v>1609</v>
      </c>
      <c r="AC107">
        <v>1237</v>
      </c>
      <c r="AD107">
        <v>710</v>
      </c>
      <c r="AE107">
        <v>6430</v>
      </c>
      <c r="AF107">
        <v>89.2</v>
      </c>
      <c r="AG107">
        <v>741</v>
      </c>
      <c r="AH107">
        <v>6270</v>
      </c>
      <c r="AI107">
        <v>89</v>
      </c>
      <c r="AJ107">
        <v>94.2</v>
      </c>
      <c r="AK107">
        <v>29575</v>
      </c>
      <c r="AL107">
        <v>30685</v>
      </c>
      <c r="AM107">
        <v>0</v>
      </c>
      <c r="AN107">
        <v>60260</v>
      </c>
      <c r="AO107">
        <v>13390</v>
      </c>
      <c r="AP107">
        <v>16156</v>
      </c>
      <c r="AQ107">
        <v>0</v>
      </c>
      <c r="AR107">
        <v>29546</v>
      </c>
      <c r="AS107">
        <v>3904</v>
      </c>
      <c r="AT107">
        <v>14</v>
      </c>
      <c r="AU107">
        <v>4701</v>
      </c>
      <c r="AV107">
        <v>9</v>
      </c>
      <c r="AW107">
        <v>0</v>
      </c>
      <c r="AX107">
        <v>0</v>
      </c>
      <c r="AY107">
        <v>8628</v>
      </c>
      <c r="AZ107" t="s">
        <v>221</v>
      </c>
      <c r="BA107" t="s">
        <v>181</v>
      </c>
      <c r="BB107">
        <v>3.88</v>
      </c>
      <c r="BC107">
        <v>60</v>
      </c>
      <c r="BD107" t="s">
        <v>181</v>
      </c>
      <c r="BE107">
        <v>595</v>
      </c>
      <c r="BF107">
        <v>559</v>
      </c>
      <c r="BG107">
        <v>3974</v>
      </c>
      <c r="BH107">
        <v>2102</v>
      </c>
      <c r="BI107">
        <v>1154</v>
      </c>
      <c r="BJ107">
        <v>46</v>
      </c>
      <c r="BK107">
        <v>26</v>
      </c>
      <c r="BL107">
        <v>74</v>
      </c>
      <c r="BM107">
        <v>20</v>
      </c>
      <c r="BN107" t="s">
        <v>231</v>
      </c>
      <c r="BO107" t="s">
        <v>231</v>
      </c>
      <c r="BP107" t="s">
        <v>231</v>
      </c>
      <c r="BQ107" t="s">
        <v>231</v>
      </c>
      <c r="BR107" t="s">
        <v>231</v>
      </c>
      <c r="BS107" t="s">
        <v>231</v>
      </c>
      <c r="BT107">
        <v>152724273</v>
      </c>
      <c r="BU107">
        <v>37927701</v>
      </c>
      <c r="BV107">
        <v>18270</v>
      </c>
      <c r="BW107">
        <v>10405</v>
      </c>
      <c r="BX107">
        <v>8670</v>
      </c>
      <c r="BY107">
        <v>81</v>
      </c>
      <c r="BZ107">
        <v>18070</v>
      </c>
      <c r="CA107">
        <v>2557</v>
      </c>
      <c r="CB107">
        <v>6296</v>
      </c>
      <c r="CC107">
        <v>36.979999999999997</v>
      </c>
      <c r="CD107">
        <v>27495</v>
      </c>
      <c r="CE107">
        <v>0</v>
      </c>
      <c r="CF107" t="s">
        <v>231</v>
      </c>
      <c r="CG107" t="s">
        <v>220</v>
      </c>
    </row>
    <row r="108" spans="1:85" x14ac:dyDescent="0.3">
      <c r="A108" t="s">
        <v>80</v>
      </c>
      <c r="B108" t="s">
        <v>271</v>
      </c>
      <c r="C108" t="s">
        <v>86</v>
      </c>
      <c r="D108">
        <v>6804</v>
      </c>
      <c r="E108">
        <v>1665</v>
      </c>
      <c r="F108">
        <v>8188</v>
      </c>
      <c r="G108">
        <v>2094</v>
      </c>
      <c r="H108">
        <f t="shared" si="33"/>
        <v>8469</v>
      </c>
      <c r="I108">
        <f t="shared" si="34"/>
        <v>10282</v>
      </c>
      <c r="J108">
        <v>0</v>
      </c>
      <c r="K108">
        <v>18751</v>
      </c>
      <c r="L108">
        <v>866</v>
      </c>
      <c r="M108">
        <v>804</v>
      </c>
      <c r="N108">
        <v>1370</v>
      </c>
      <c r="O108">
        <v>1347</v>
      </c>
      <c r="P108">
        <f t="shared" si="35"/>
        <v>1670</v>
      </c>
      <c r="Q108">
        <f t="shared" si="36"/>
        <v>2717</v>
      </c>
      <c r="R108">
        <v>0</v>
      </c>
      <c r="S108">
        <v>4387</v>
      </c>
      <c r="T108">
        <v>23139</v>
      </c>
      <c r="U108">
        <v>378</v>
      </c>
      <c r="V108">
        <v>2607</v>
      </c>
      <c r="W108">
        <v>1343</v>
      </c>
      <c r="X108">
        <v>11952</v>
      </c>
      <c r="Y108">
        <v>62</v>
      </c>
      <c r="Z108">
        <v>1368</v>
      </c>
      <c r="AA108">
        <v>19</v>
      </c>
      <c r="AB108">
        <v>818</v>
      </c>
      <c r="AC108">
        <v>205</v>
      </c>
      <c r="AD108">
        <v>1114</v>
      </c>
      <c r="AE108">
        <v>3066</v>
      </c>
      <c r="AF108">
        <v>48</v>
      </c>
      <c r="AG108" t="s">
        <v>231</v>
      </c>
      <c r="AH108" t="s">
        <v>231</v>
      </c>
      <c r="AI108" t="s">
        <v>231</v>
      </c>
      <c r="AJ108">
        <v>72.08</v>
      </c>
      <c r="AK108">
        <v>6486</v>
      </c>
      <c r="AL108">
        <v>8869</v>
      </c>
      <c r="AM108">
        <v>0</v>
      </c>
      <c r="AN108">
        <v>15355</v>
      </c>
      <c r="AO108">
        <v>6140</v>
      </c>
      <c r="AP108">
        <v>8478</v>
      </c>
      <c r="AQ108">
        <v>0</v>
      </c>
      <c r="AR108">
        <v>14618</v>
      </c>
      <c r="AS108">
        <v>1487</v>
      </c>
      <c r="AT108">
        <v>63</v>
      </c>
      <c r="AU108">
        <v>1733</v>
      </c>
      <c r="AV108">
        <v>88</v>
      </c>
      <c r="AW108">
        <v>0</v>
      </c>
      <c r="AX108">
        <v>0</v>
      </c>
      <c r="AY108">
        <v>3371</v>
      </c>
      <c r="AZ108" t="s">
        <v>221</v>
      </c>
      <c r="BA108" t="s">
        <v>181</v>
      </c>
      <c r="BB108">
        <v>3.19</v>
      </c>
      <c r="BC108">
        <v>0</v>
      </c>
      <c r="BD108" t="s">
        <v>231</v>
      </c>
      <c r="BE108">
        <v>592</v>
      </c>
      <c r="BF108">
        <v>644</v>
      </c>
      <c r="BG108">
        <v>2280</v>
      </c>
      <c r="BH108">
        <v>2129</v>
      </c>
      <c r="BI108">
        <v>1236</v>
      </c>
      <c r="BJ108">
        <v>12</v>
      </c>
      <c r="BK108">
        <v>18</v>
      </c>
      <c r="BL108">
        <v>82</v>
      </c>
      <c r="BM108">
        <v>24</v>
      </c>
      <c r="BN108" t="s">
        <v>231</v>
      </c>
      <c r="BO108" t="s">
        <v>231</v>
      </c>
      <c r="BP108" t="s">
        <v>231</v>
      </c>
      <c r="BQ108" t="s">
        <v>231</v>
      </c>
      <c r="BR108" t="s">
        <v>231</v>
      </c>
      <c r="BS108" t="s">
        <v>231</v>
      </c>
      <c r="BT108">
        <v>48809832</v>
      </c>
      <c r="BU108">
        <v>20458995.359999999</v>
      </c>
      <c r="BV108">
        <v>12134</v>
      </c>
      <c r="BW108">
        <v>8794</v>
      </c>
      <c r="BX108">
        <v>6769</v>
      </c>
      <c r="BY108">
        <v>50.9</v>
      </c>
      <c r="BZ108">
        <v>6889</v>
      </c>
      <c r="CA108">
        <v>1153</v>
      </c>
      <c r="CB108">
        <v>1443</v>
      </c>
      <c r="CC108">
        <v>67.959999999999994</v>
      </c>
      <c r="CD108">
        <v>34244</v>
      </c>
      <c r="CE108">
        <v>37</v>
      </c>
      <c r="CF108">
        <v>3739</v>
      </c>
      <c r="CG108" t="s">
        <v>236</v>
      </c>
    </row>
    <row r="111" spans="1:85" x14ac:dyDescent="0.3">
      <c r="A111" t="s">
        <v>279</v>
      </c>
    </row>
    <row r="112" spans="1:85" x14ac:dyDescent="0.3">
      <c r="AF112" t="s">
        <v>152</v>
      </c>
      <c r="AN112" t="s">
        <v>154</v>
      </c>
      <c r="AR112" t="s">
        <v>153</v>
      </c>
    </row>
    <row r="113" spans="2:2" x14ac:dyDescent="0.3">
      <c r="B113">
        <f>ROWS(_xlfn.UNIQUE(B3:B108))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Aponte</dc:creator>
  <cp:lastModifiedBy>Carrie Aponte</cp:lastModifiedBy>
  <dcterms:created xsi:type="dcterms:W3CDTF">2024-03-06T14:34:40Z</dcterms:created>
  <dcterms:modified xsi:type="dcterms:W3CDTF">2024-04-05T03:27:25Z</dcterms:modified>
</cp:coreProperties>
</file>