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\Desktop\MSBA\Resume-CL\"/>
    </mc:Choice>
  </mc:AlternateContent>
  <xr:revisionPtr revIDLastSave="0" documentId="8_{0DF6F8C9-9AA8-4886-92E3-15AAEB787AC8}" xr6:coauthVersionLast="47" xr6:coauthVersionMax="47" xr10:uidLastSave="{00000000-0000-0000-0000-000000000000}"/>
  <bookViews>
    <workbookView xWindow="-108" yWindow="-108" windowWidth="23256" windowHeight="12456" xr2:uid="{EE3AF874-2C2A-439C-A6A3-43ABBE1D1C4D}"/>
  </bookViews>
  <sheets>
    <sheet name="sales_totals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<sst xmlns="http://schemas.openxmlformats.org/spreadsheetml/2006/main" count="51" uniqueCount="37">
  <si>
    <t>MC1</t>
  </si>
  <si>
    <t>Ag, Forestry and Fishing</t>
  </si>
  <si>
    <t>Amusement, Recreation &amp; Entertainment</t>
  </si>
  <si>
    <t>Auto and Industrial Equipment Dealers, Repair and Rental</t>
  </si>
  <si>
    <t>Cash Accounts</t>
  </si>
  <si>
    <t>Communications</t>
  </si>
  <si>
    <t>Construction</t>
  </si>
  <si>
    <t>Education</t>
  </si>
  <si>
    <t>Government</t>
  </si>
  <si>
    <t>Healthcare</t>
  </si>
  <si>
    <t>Manufacturing</t>
  </si>
  <si>
    <t>Retail, Restaurants, Lodging, Commercial &amp; Service Businesses</t>
  </si>
  <si>
    <t>Transportation</t>
  </si>
  <si>
    <t>Unclassified</t>
  </si>
  <si>
    <t>Wholesale Trade</t>
  </si>
  <si>
    <t>Q1_2020</t>
  </si>
  <si>
    <t>Q1_avg_2020</t>
  </si>
  <si>
    <t>Q2_2020</t>
  </si>
  <si>
    <t>Q2_avg_2020</t>
  </si>
  <si>
    <t>Q3_2020</t>
  </si>
  <si>
    <t>Q3_avg_2020</t>
  </si>
  <si>
    <t>Q4_2020</t>
  </si>
  <si>
    <t>Q4_avg_2020</t>
  </si>
  <si>
    <t>Y1</t>
  </si>
  <si>
    <t>Q1_2021</t>
  </si>
  <si>
    <t>Q1_avg_2021</t>
  </si>
  <si>
    <t>Q2_2021</t>
  </si>
  <si>
    <t>Q2_avg_2021</t>
  </si>
  <si>
    <t>Q3_2021</t>
  </si>
  <si>
    <t>Q3_avg_2021</t>
  </si>
  <si>
    <t>Q4_2021</t>
  </si>
  <si>
    <t>Y2</t>
  </si>
  <si>
    <t>Q4_avg_2021</t>
  </si>
  <si>
    <t>Row Labels</t>
  </si>
  <si>
    <t>Grand Total</t>
  </si>
  <si>
    <t>Sum of Y1</t>
  </si>
  <si>
    <t>Sum of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</si>
</sst>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2" borderId="0" xfId="0" applyNumberFormat="1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e Cox" refreshedDate="44983.545994560183" createdVersion="8" refreshedVersion="8" minRefreshableVersion="3" recordCount="14" xr:uid="{CEE3E9E7-1A84-4F38-940D-B112FCAD2648}">
  <cacheSource type="worksheet">
    <worksheetSource ref="A1:S15" sheet="sales_totals"/>
  </cacheSource>
  <cacheFields count="19">
    <cacheField name="MC1" numFmtId="44">
      <sharedItems count="14">
        <s v="Ag, Forestry and Fishing"/>
        <s v="Amusement, Recreation &amp; Entertainment"/>
        <s v="Auto and Industrial Equipment Dealers, Repair and Rental"/>
        <s v="Cash Accounts"/>
        <s v="Communications"/>
        <s v="Construction"/>
        <s v="Education"/>
        <s v="Government"/>
        <s v="Healthcare"/>
        <s v="Manufacturing"/>
        <s v="Retail, Restaurants, Lodging, Commercial &amp; Service Businesses"/>
        <s v="Transportation"/>
        <s v="Unclassified"/>
        <s v="Wholesale Trade"/>
      </sharedItems>
    </cacheField>
    <cacheField name="Q1_2020" numFmtId="44">
      <sharedItems containsSemiMixedTypes="0" containsString="0" containsNumber="1" minValue="11764.2299999999" maxValue="63611334.75"/>
    </cacheField>
    <cacheField name="Q1_avg_2020" numFmtId="44">
      <sharedItems containsSemiMixedTypes="0" containsString="0" containsNumber="1" minValue="105.22" maxValue="10596.790754371301"/>
    </cacheField>
    <cacheField name="Q2_2020" numFmtId="44">
      <sharedItems containsSemiMixedTypes="0" containsString="0" containsNumber="1" minValue="21332.769999999899" maxValue="62438235.039999902"/>
    </cacheField>
    <cacheField name="Q2_avg_2020" numFmtId="44">
      <sharedItems containsSemiMixedTypes="0" containsString="0" containsNumber="1" minValue="105.268202764976" maxValue="10917.0962034609"/>
    </cacheField>
    <cacheField name="Q3_2020" numFmtId="44">
      <sharedItems containsSemiMixedTypes="0" containsString="0" containsNumber="1" minValue="10074.950000000001" maxValue="62062653.409999996"/>
    </cacheField>
    <cacheField name="Q3_avg_2020" numFmtId="44">
      <sharedItems containsSemiMixedTypes="0" containsString="0" containsNumber="1" minValue="109.031842105263" maxValue="10647.5196054888"/>
    </cacheField>
    <cacheField name="Q4_2020" numFmtId="44">
      <sharedItems containsSemiMixedTypes="0" containsString="0" containsNumber="1" minValue="15520.34" maxValue="61901503.199999899"/>
    </cacheField>
    <cacheField name="Q4_avg_2020" numFmtId="44">
      <sharedItems containsSemiMixedTypes="0" containsString="0" containsNumber="1" minValue="97.909203980099505" maxValue="10972.729771398101"/>
    </cacheField>
    <cacheField name="Y1" numFmtId="44">
      <sharedItems containsSemiMixedTypes="0" containsString="0" containsNumber="1" minValue="58692.28999999979" maxValue="250013726.3999998"/>
    </cacheField>
    <cacheField name="Q1_2021" numFmtId="44">
      <sharedItems containsSemiMixedTypes="0" containsString="0" containsNumber="1" minValue="11920.94" maxValue="67977992.129999995"/>
    </cacheField>
    <cacheField name="Q1_avg_2021" numFmtId="44">
      <sharedItems containsSemiMixedTypes="0" containsString="0" containsNumber="1" minValue="93.613195266272101" maxValue="12045.176344961899"/>
    </cacheField>
    <cacheField name="Q2_2021" numFmtId="44">
      <sharedItems containsSemiMixedTypes="0" containsString="0" containsNumber="1" minValue="12092.52" maxValue="71300351.5"/>
    </cacheField>
    <cacheField name="Q2_avg_2021" numFmtId="44">
      <sharedItems containsSemiMixedTypes="0" containsString="0" containsNumber="1" minValue="97.890526315789401" maxValue="12419.808636363599"/>
    </cacheField>
    <cacheField name="Q3_2021" numFmtId="44">
      <sharedItems containsSemiMixedTypes="0" containsString="0" containsNumber="1" minValue="15682.449999999901" maxValue="75098026.930000007"/>
    </cacheField>
    <cacheField name="Q3_avg_2021" numFmtId="44">
      <sharedItems containsSemiMixedTypes="0" containsString="0" containsNumber="1" minValue="108.241458333333" maxValue="13374.845272435799"/>
    </cacheField>
    <cacheField name="Q4_2021" numFmtId="44">
      <sharedItems containsSemiMixedTypes="0" containsString="0" containsNumber="1" minValue="10266.789999999901" maxValue="74394053.899999902"/>
    </cacheField>
    <cacheField name="Q4_avg_2021" numFmtId="44">
      <sharedItems containsSemiMixedTypes="0" containsString="0" containsNumber="1" minValue="125.442159090909" maxValue="13672.8816057321"/>
    </cacheField>
    <cacheField name="Y2" numFmtId="44">
      <sharedItems containsSemiMixedTypes="0" containsString="0" containsNumber="1" minValue="49962.699999999801" maxValue="288770424.45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859029.57999999903"/>
    <n v="1150.39756358768"/>
    <n v="960467.84999999905"/>
    <n v="1431.24623511904"/>
    <n v="860179.94999999902"/>
    <n v="1278.3930906389301"/>
    <n v="790896.12999999896"/>
    <n v="1427.6103429602799"/>
    <n v="3470573.5099999961"/>
    <n v="699735.53"/>
    <n v="1052.47021052631"/>
    <n v="738350.19999999902"/>
    <n v="1138.05808936825"/>
    <n v="691284.87"/>
    <n v="1183.77214041095"/>
    <n v="594726.40000000002"/>
    <n v="1155.8873398058199"/>
    <n v="2724096.9999999991"/>
  </r>
  <r>
    <x v="1"/>
    <n v="51004.959999999897"/>
    <n v="495.19378640776603"/>
    <n v="26576.45"/>
    <n v="312.65247058823502"/>
    <n v="39090.800000000003"/>
    <n v="400.11428571428502"/>
    <n v="28717.139999999901"/>
    <n v="363.70721518987301"/>
    <n v="145389.3499999998"/>
    <n v="30380.339999999898"/>
    <n v="394.54987012986999"/>
    <n v="35799.9"/>
    <n v="380.85"/>
    <n v="43228.91"/>
    <n v="537.51037037036997"/>
    <n v="42107.74"/>
    <n v="584.82972222222202"/>
    <n v="151516.8899999999"/>
  </r>
  <r>
    <x v="2"/>
    <n v="903258.02999999898"/>
    <n v="674.75168279970205"/>
    <n v="1186408.5699999901"/>
    <n v="947.27775738228195"/>
    <n v="1289718.96"/>
    <n v="1048.46086921202"/>
    <n v="1069789.27999999"/>
    <n v="964.74188848920801"/>
    <n v="4449174.8399999794"/>
    <n v="1022254.79999999"/>
    <n v="928.55079710144901"/>
    <n v="1186922.95999999"/>
    <n v="1036.1971902268699"/>
    <n v="1279898.71999999"/>
    <n v="1133.03792920353"/>
    <n v="1267862.73999999"/>
    <n v="1257.8449007936499"/>
    <n v="4756939.2199999597"/>
  </r>
  <r>
    <x v="3"/>
    <n v="356554.52"/>
    <n v="1455.42065306122"/>
    <n v="495013.179999999"/>
    <n v="2062.5816666666601"/>
    <n v="429326.42"/>
    <n v="1781.4365145228201"/>
    <n v="321469.39999999898"/>
    <n v="1403.7965065502101"/>
    <n v="1602363.5199999979"/>
    <n v="389073.429999999"/>
    <n v="1677.0406465517201"/>
    <n v="402671.26999999897"/>
    <n v="1766.1020614035001"/>
    <n v="409464.27"/>
    <n v="1931.4352358490501"/>
    <n v="361170.45999999897"/>
    <n v="1805.85229999999"/>
    <n v="1562379.4299999969"/>
  </r>
  <r>
    <x v="4"/>
    <n v="11764.2299999999"/>
    <n v="588.21149999999898"/>
    <n v="21332.769999999899"/>
    <n v="1254.8688235294101"/>
    <n v="10074.950000000001"/>
    <n v="457.95227272727197"/>
    <n v="15520.34"/>
    <n v="816.86"/>
    <n v="58692.28999999979"/>
    <n v="11920.94"/>
    <n v="662.27444444444404"/>
    <n v="12092.52"/>
    <n v="1007.71"/>
    <n v="15682.449999999901"/>
    <n v="746.78333333333296"/>
    <n v="10266.789999999901"/>
    <n v="488.89476190476103"/>
    <n v="49962.699999999801"/>
  </r>
  <r>
    <x v="5"/>
    <n v="6953990.0999999996"/>
    <n v="1401.0108796296199"/>
    <n v="7644062.6299999896"/>
    <n v="1636.7357414936801"/>
    <n v="7146606.8899999904"/>
    <n v="1474.42401526087"/>
    <n v="6579115.1299999896"/>
    <n v="1475.8144429500101"/>
    <n v="28323774.74999997"/>
    <n v="6349886"/>
    <n v="1513.80126072449"/>
    <n v="7470002.3199999901"/>
    <n v="1653.0381896551701"/>
    <n v="7617906.6900000004"/>
    <n v="1680.90575523704"/>
    <n v="7451264.8099999996"/>
    <n v="1796.3467967244701"/>
    <n v="28889059.819999989"/>
  </r>
  <r>
    <x v="6"/>
    <n v="482241.86"/>
    <n v="1793.1154275092899"/>
    <n v="675893.31"/>
    <n v="3100.4737155963298"/>
    <n v="1110482"/>
    <n v="3764.3505762711802"/>
    <n v="505573.25999999902"/>
    <n v="2078.9686475409799"/>
    <n v="2774190.4299999988"/>
    <n v="541206.78"/>
    <n v="2139.1537549407099"/>
    <n v="681872.16"/>
    <n v="2965.5659565217302"/>
    <n v="758332.73"/>
    <n v="3082.6917886178799"/>
    <n v="646397.299999999"/>
    <n v="2860.7054424778698"/>
    <n v="2627808.9699999988"/>
  </r>
  <r>
    <x v="7"/>
    <n v="1056176.57"/>
    <n v="1234.5066822429901"/>
    <n v="2182081.9300000002"/>
    <n v="2779.9338980891698"/>
    <n v="1448809.79999999"/>
    <n v="1841.3820584498001"/>
    <n v="2647846.02999999"/>
    <n v="3535.6013217623399"/>
    <n v="7334914.3299999796"/>
    <n v="2577903.6800000002"/>
    <n v="3280.0803689567401"/>
    <n v="1087064.6200000001"/>
    <n v="1504.3848824342999"/>
    <n v="1004346.61"/>
    <n v="1396.2619417475701"/>
    <n v="1017085.25"/>
    <n v="1389.48367486338"/>
    <n v="5686400.1600000001"/>
  </r>
  <r>
    <x v="8"/>
    <n v="528818.05999999901"/>
    <n v="4808.07445454545"/>
    <n v="1065720.1999999899"/>
    <n v="9601.1688288288206"/>
    <n v="491304.95999999897"/>
    <n v="5991.5924390243799"/>
    <n v="411196.89"/>
    <n v="4421.4719354838699"/>
    <n v="2497040.1099999882"/>
    <n v="326275.33999999898"/>
    <n v="4534.0229166666604"/>
    <n v="409508.06"/>
    <n v="5388.2639473684203"/>
    <n v="249575.47999999899"/>
    <n v="3341.05306666666"/>
    <n v="189111.97"/>
    <n v="2865.33287878787"/>
    <n v="1174470.849999998"/>
  </r>
  <r>
    <x v="9"/>
    <n v="63611334.75"/>
    <n v="10596.790754371301"/>
    <n v="62438235.039999902"/>
    <n v="10917.0962034609"/>
    <n v="62062653.409999996"/>
    <n v="10647.5196054888"/>
    <n v="61901503.199999899"/>
    <n v="10972.729771398101"/>
    <n v="250013726.3999998"/>
    <n v="67977992.129999995"/>
    <n v="12045.176344961899"/>
    <n v="71300351.5"/>
    <n v="12419.808636363599"/>
    <n v="75098026.930000007"/>
    <n v="13374.845272435799"/>
    <n v="74394053.899999902"/>
    <n v="13672.8816057321"/>
    <n v="288770424.45999992"/>
  </r>
  <r>
    <x v="10"/>
    <n v="1707861.91"/>
    <n v="1372.26400803212"/>
    <n v="1896311.9399999899"/>
    <n v="1678.0703180211999"/>
    <n v="2070178.27999999"/>
    <n v="1727.6548206839"/>
    <n v="2918944.59"/>
    <n v="2675.9605591200698"/>
    <n v="8593296.7199999802"/>
    <n v="2092623.92"/>
    <n v="1974.9170648148099"/>
    <n v="2196957.9399999902"/>
    <n v="1948.0868705673699"/>
    <n v="2278675.86"/>
    <n v="2119.8930018587298"/>
    <n v="2316045.9"/>
    <n v="2291.52057368941"/>
    <n v="8884303.6199999899"/>
  </r>
  <r>
    <x v="11"/>
    <n v="1484736.88"/>
    <n v="2071.1958356545902"/>
    <n v="1811473.18"/>
    <n v="2682.1624556213001"/>
    <n v="1858149.96999999"/>
    <n v="2860.0255230769199"/>
    <n v="1994856.55"/>
    <n v="3332.54086811352"/>
    <n v="7149216.5799999898"/>
    <n v="1686596.36"/>
    <n v="2723.05262903225"/>
    <n v="1706495.6999999899"/>
    <n v="2704.74570522979"/>
    <n v="1804999"/>
    <n v="2920.7123786407701"/>
    <n v="1847602.75"/>
    <n v="3339.3721119133502"/>
    <n v="7045693.8099999903"/>
  </r>
  <r>
    <x v="12"/>
    <n v="26422.63"/>
    <n v="105.22"/>
    <n v="22814.48"/>
    <n v="105.268202764976"/>
    <n v="24691.959999999901"/>
    <n v="109.031842105263"/>
    <n v="19672.519999999899"/>
    <n v="97.909203980099505"/>
    <n v="93601.589999999807"/>
    <n v="15756.39"/>
    <n v="93.613195266272101"/>
    <n v="18228.75"/>
    <n v="97.890526315789401"/>
    <n v="20782.359999999899"/>
    <n v="108.241458333333"/>
    <n v="22077.819999999901"/>
    <n v="125.442159090909"/>
    <n v="76845.319999999803"/>
  </r>
  <r>
    <x v="13"/>
    <n v="2197622.27999999"/>
    <n v="1851.1868181818099"/>
    <n v="1996829.96"/>
    <n v="1853.78893419833"/>
    <n v="2145985.66"/>
    <n v="1952.13945454545"/>
    <n v="2057277.22999999"/>
    <n v="1980.99287776708"/>
    <n v="8397715.1299999803"/>
    <n v="2018637.77"/>
    <n v="1940.3796349663701"/>
    <n v="2283183.8999999901"/>
    <n v="2237.7240254652302"/>
    <n v="2266062"/>
    <n v="2250.6207149950301"/>
    <n v="2450825.48"/>
    <n v="2625.1694759358202"/>
    <n v="9018709.1499999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2E7EB-9B49-4592-A38B-325015E92AA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:H34" firstHeaderRow="0" firstDataRow="1" firstDataCol="1"/>
  <pivotFields count="1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1" fld="9" baseField="0" baseItem="0"/>
    <dataField name="Sum of Y2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45F1-E510-4D6B-B64A-965811561F1A}">
  <dimension ref="A1:S34"/>
  <sheetViews>
    <sheetView tabSelected="1" workbookViewId="0">
      <selection activeCell="G14" sqref="G14"/>
    </sheetView>
  </sheetViews>
  <sheetFormatPr defaultRowHeight="14.4" x14ac:dyDescent="0.3"/>
  <cols>
    <col min="1" max="1" width="52.21875" bestFit="1" customWidth="1"/>
    <col min="2" max="2" width="14.6640625" bestFit="1" customWidth="1"/>
    <col min="3" max="3" width="14.21875" bestFit="1" customWidth="1"/>
    <col min="4" max="4" width="14.6640625" bestFit="1" customWidth="1"/>
    <col min="5" max="5" width="12.109375" bestFit="1" customWidth="1"/>
    <col min="6" max="6" width="15.44140625" customWidth="1"/>
    <col min="7" max="7" width="12" bestFit="1" customWidth="1"/>
    <col min="8" max="8" width="14.6640625" bestFit="1" customWidth="1"/>
    <col min="9" max="9" width="12.109375" bestFit="1" customWidth="1"/>
    <col min="10" max="10" width="15.6640625" bestFit="1" customWidth="1"/>
    <col min="11" max="11" width="14.6640625" bestFit="1" customWidth="1"/>
    <col min="12" max="12" width="11.109375" bestFit="1" customWidth="1"/>
    <col min="13" max="15" width="14.6640625" bestFit="1" customWidth="1"/>
    <col min="16" max="16" width="11.109375" bestFit="1" customWidth="1"/>
    <col min="17" max="17" width="14.6640625" bestFit="1" customWidth="1"/>
    <col min="18" max="18" width="11" customWidth="1"/>
    <col min="19" max="19" width="15.77734375" bestFit="1" customWidth="1"/>
  </cols>
  <sheetData>
    <row r="1" spans="1:19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31</v>
      </c>
    </row>
    <row r="2" spans="1:19" x14ac:dyDescent="0.3">
      <c r="A2" s="1" t="s">
        <v>1</v>
      </c>
      <c r="B2" s="1">
        <v>859029.57999999903</v>
      </c>
      <c r="C2" s="1">
        <v>1150.39756358768</v>
      </c>
      <c r="D2" s="1">
        <v>960467.84999999905</v>
      </c>
      <c r="E2" s="1">
        <v>1431.24623511904</v>
      </c>
      <c r="F2" s="1">
        <v>860179.94999999902</v>
      </c>
      <c r="G2" s="1">
        <v>1278.3930906389301</v>
      </c>
      <c r="H2" s="1">
        <v>790896.12999999896</v>
      </c>
      <c r="I2" s="1">
        <v>1427.6103429602799</v>
      </c>
      <c r="J2" s="2">
        <f>SUM(B2,D2,F2,H2)</f>
        <v>3470573.5099999961</v>
      </c>
      <c r="K2" s="1">
        <v>699735.53</v>
      </c>
      <c r="L2" s="1">
        <v>1052.47021052631</v>
      </c>
      <c r="M2" s="1">
        <v>738350.19999999902</v>
      </c>
      <c r="N2" s="1">
        <v>1138.05808936825</v>
      </c>
      <c r="O2" s="1">
        <v>691284.87</v>
      </c>
      <c r="P2" s="1">
        <v>1183.77214041095</v>
      </c>
      <c r="Q2" s="1">
        <v>594726.40000000002</v>
      </c>
      <c r="R2" s="1">
        <v>1155.8873398058199</v>
      </c>
      <c r="S2" s="1">
        <f>SUM(K2,M2,O2,Q2)</f>
        <v>2724096.9999999991</v>
      </c>
    </row>
    <row r="3" spans="1:19" x14ac:dyDescent="0.3">
      <c r="A3" s="1" t="s">
        <v>2</v>
      </c>
      <c r="B3" s="1">
        <v>51004.959999999897</v>
      </c>
      <c r="C3" s="1">
        <v>495.19378640776603</v>
      </c>
      <c r="D3" s="1">
        <v>26576.45</v>
      </c>
      <c r="E3" s="1">
        <v>312.65247058823502</v>
      </c>
      <c r="F3" s="1">
        <v>39090.800000000003</v>
      </c>
      <c r="G3" s="1">
        <v>400.11428571428502</v>
      </c>
      <c r="H3" s="1">
        <v>28717.139999999901</v>
      </c>
      <c r="I3" s="1">
        <v>363.70721518987301</v>
      </c>
      <c r="J3" s="2">
        <f t="shared" ref="J3:J15" si="0">SUM(B3,D3,F3,H3)</f>
        <v>145389.3499999998</v>
      </c>
      <c r="K3" s="1">
        <v>30380.339999999898</v>
      </c>
      <c r="L3" s="1">
        <v>394.54987012986999</v>
      </c>
      <c r="M3" s="1">
        <v>35799.9</v>
      </c>
      <c r="N3" s="1">
        <v>380.85</v>
      </c>
      <c r="O3" s="1">
        <v>43228.91</v>
      </c>
      <c r="P3" s="1">
        <v>537.51037037036997</v>
      </c>
      <c r="Q3" s="1">
        <v>42107.74</v>
      </c>
      <c r="R3" s="1">
        <v>584.82972222222202</v>
      </c>
      <c r="S3" s="1">
        <f t="shared" ref="S3:S15" si="1">SUM(K3,M3,O3,Q3)</f>
        <v>151516.8899999999</v>
      </c>
    </row>
    <row r="4" spans="1:19" x14ac:dyDescent="0.3">
      <c r="A4" s="1" t="s">
        <v>3</v>
      </c>
      <c r="B4" s="1">
        <v>903258.02999999898</v>
      </c>
      <c r="C4" s="1">
        <v>674.75168279970205</v>
      </c>
      <c r="D4" s="1">
        <v>1186408.5699999901</v>
      </c>
      <c r="E4" s="1">
        <v>947.27775738228195</v>
      </c>
      <c r="F4" s="1">
        <v>1289718.96</v>
      </c>
      <c r="G4" s="1">
        <v>1048.46086921202</v>
      </c>
      <c r="H4" s="1">
        <v>1069789.27999999</v>
      </c>
      <c r="I4" s="1">
        <v>964.74188848920801</v>
      </c>
      <c r="J4" s="2">
        <f t="shared" si="0"/>
        <v>4449174.8399999794</v>
      </c>
      <c r="K4" s="1">
        <v>1022254.79999999</v>
      </c>
      <c r="L4" s="1">
        <v>928.55079710144901</v>
      </c>
      <c r="M4" s="1">
        <v>1186922.95999999</v>
      </c>
      <c r="N4" s="1">
        <v>1036.1971902268699</v>
      </c>
      <c r="O4" s="1">
        <v>1279898.71999999</v>
      </c>
      <c r="P4" s="1">
        <v>1133.03792920353</v>
      </c>
      <c r="Q4" s="1">
        <v>1267862.73999999</v>
      </c>
      <c r="R4" s="1">
        <v>1257.8449007936499</v>
      </c>
      <c r="S4" s="1">
        <f t="shared" si="1"/>
        <v>4756939.2199999597</v>
      </c>
    </row>
    <row r="5" spans="1:19" x14ac:dyDescent="0.3">
      <c r="A5" s="1" t="s">
        <v>4</v>
      </c>
      <c r="B5" s="1">
        <v>356554.52</v>
      </c>
      <c r="C5" s="1">
        <v>1455.42065306122</v>
      </c>
      <c r="D5" s="1">
        <v>495013.179999999</v>
      </c>
      <c r="E5" s="1">
        <v>2062.5816666666601</v>
      </c>
      <c r="F5" s="1">
        <v>429326.42</v>
      </c>
      <c r="G5" s="1">
        <v>1781.4365145228201</v>
      </c>
      <c r="H5" s="1">
        <v>321469.39999999898</v>
      </c>
      <c r="I5" s="1">
        <v>1403.7965065502101</v>
      </c>
      <c r="J5" s="2">
        <f t="shared" si="0"/>
        <v>1602363.5199999979</v>
      </c>
      <c r="K5" s="1">
        <v>389073.429999999</v>
      </c>
      <c r="L5" s="1">
        <v>1677.0406465517201</v>
      </c>
      <c r="M5" s="1">
        <v>402671.26999999897</v>
      </c>
      <c r="N5" s="1">
        <v>1766.1020614035001</v>
      </c>
      <c r="O5" s="1">
        <v>409464.27</v>
      </c>
      <c r="P5" s="1">
        <v>1931.4352358490501</v>
      </c>
      <c r="Q5" s="1">
        <v>361170.45999999897</v>
      </c>
      <c r="R5" s="1">
        <v>1805.85229999999</v>
      </c>
      <c r="S5" s="1">
        <f t="shared" si="1"/>
        <v>1562379.4299999969</v>
      </c>
    </row>
    <row r="6" spans="1:19" x14ac:dyDescent="0.3">
      <c r="A6" s="1" t="s">
        <v>5</v>
      </c>
      <c r="B6" s="1">
        <v>11764.2299999999</v>
      </c>
      <c r="C6" s="1">
        <v>588.21149999999898</v>
      </c>
      <c r="D6" s="1">
        <v>21332.769999999899</v>
      </c>
      <c r="E6" s="1">
        <v>1254.8688235294101</v>
      </c>
      <c r="F6" s="1">
        <v>10074.950000000001</v>
      </c>
      <c r="G6" s="1">
        <v>457.95227272727197</v>
      </c>
      <c r="H6" s="1">
        <v>15520.34</v>
      </c>
      <c r="I6" s="1">
        <v>816.86</v>
      </c>
      <c r="J6" s="2">
        <f t="shared" si="0"/>
        <v>58692.28999999979</v>
      </c>
      <c r="K6" s="1">
        <v>11920.94</v>
      </c>
      <c r="L6" s="1">
        <v>662.27444444444404</v>
      </c>
      <c r="M6" s="1">
        <v>12092.52</v>
      </c>
      <c r="N6" s="1">
        <v>1007.71</v>
      </c>
      <c r="O6" s="1">
        <v>15682.449999999901</v>
      </c>
      <c r="P6" s="1">
        <v>746.78333333333296</v>
      </c>
      <c r="Q6" s="1">
        <v>10266.789999999901</v>
      </c>
      <c r="R6" s="1">
        <v>488.89476190476103</v>
      </c>
      <c r="S6" s="1">
        <f t="shared" si="1"/>
        <v>49962.699999999801</v>
      </c>
    </row>
    <row r="7" spans="1:19" x14ac:dyDescent="0.3">
      <c r="A7" s="1" t="s">
        <v>6</v>
      </c>
      <c r="B7" s="1">
        <v>6953990.0999999996</v>
      </c>
      <c r="C7" s="1">
        <v>1401.0108796296199</v>
      </c>
      <c r="D7" s="1">
        <v>7644062.6299999896</v>
      </c>
      <c r="E7" s="1">
        <v>1636.7357414936801</v>
      </c>
      <c r="F7" s="1">
        <v>7146606.8899999904</v>
      </c>
      <c r="G7" s="1">
        <v>1474.42401526087</v>
      </c>
      <c r="H7" s="1">
        <v>6579115.1299999896</v>
      </c>
      <c r="I7" s="1">
        <v>1475.8144429500101</v>
      </c>
      <c r="J7" s="2">
        <f t="shared" si="0"/>
        <v>28323774.74999997</v>
      </c>
      <c r="K7" s="1">
        <v>6349886</v>
      </c>
      <c r="L7" s="1">
        <v>1513.80126072449</v>
      </c>
      <c r="M7" s="1">
        <v>7470002.3199999901</v>
      </c>
      <c r="N7" s="1">
        <v>1653.0381896551701</v>
      </c>
      <c r="O7" s="1">
        <v>7617906.6900000004</v>
      </c>
      <c r="P7" s="1">
        <v>1680.90575523704</v>
      </c>
      <c r="Q7" s="1">
        <v>7451264.8099999996</v>
      </c>
      <c r="R7" s="1">
        <v>1796.3467967244701</v>
      </c>
      <c r="S7" s="1">
        <f t="shared" si="1"/>
        <v>28889059.819999989</v>
      </c>
    </row>
    <row r="8" spans="1:19" x14ac:dyDescent="0.3">
      <c r="A8" s="1" t="s">
        <v>7</v>
      </c>
      <c r="B8" s="1">
        <v>482241.86</v>
      </c>
      <c r="C8" s="1">
        <v>1793.1154275092899</v>
      </c>
      <c r="D8" s="1">
        <v>675893.31</v>
      </c>
      <c r="E8" s="1">
        <v>3100.4737155963298</v>
      </c>
      <c r="F8" s="1">
        <v>1110482</v>
      </c>
      <c r="G8" s="1">
        <v>3764.3505762711802</v>
      </c>
      <c r="H8" s="1">
        <v>505573.25999999902</v>
      </c>
      <c r="I8" s="1">
        <v>2078.9686475409799</v>
      </c>
      <c r="J8" s="2">
        <f t="shared" si="0"/>
        <v>2774190.4299999988</v>
      </c>
      <c r="K8" s="1">
        <v>541206.78</v>
      </c>
      <c r="L8" s="1">
        <v>2139.1537549407099</v>
      </c>
      <c r="M8" s="1">
        <v>681872.16</v>
      </c>
      <c r="N8" s="1">
        <v>2965.5659565217302</v>
      </c>
      <c r="O8" s="1">
        <v>758332.73</v>
      </c>
      <c r="P8" s="1">
        <v>3082.6917886178799</v>
      </c>
      <c r="Q8" s="1">
        <v>646397.299999999</v>
      </c>
      <c r="R8" s="1">
        <v>2860.7054424778698</v>
      </c>
      <c r="S8" s="1">
        <f t="shared" si="1"/>
        <v>2627808.9699999988</v>
      </c>
    </row>
    <row r="9" spans="1:19" x14ac:dyDescent="0.3">
      <c r="A9" s="1" t="s">
        <v>8</v>
      </c>
      <c r="B9" s="1">
        <v>1056176.57</v>
      </c>
      <c r="C9" s="1">
        <v>1234.5066822429901</v>
      </c>
      <c r="D9" s="1">
        <v>2182081.9300000002</v>
      </c>
      <c r="E9" s="1">
        <v>2779.9338980891698</v>
      </c>
      <c r="F9" s="1">
        <v>1448809.79999999</v>
      </c>
      <c r="G9" s="1">
        <v>1841.3820584498001</v>
      </c>
      <c r="H9" s="1">
        <v>2647846.02999999</v>
      </c>
      <c r="I9" s="1">
        <v>3535.6013217623399</v>
      </c>
      <c r="J9" s="2">
        <f t="shared" si="0"/>
        <v>7334914.3299999796</v>
      </c>
      <c r="K9" s="1">
        <v>2577903.6800000002</v>
      </c>
      <c r="L9" s="1">
        <v>3280.0803689567401</v>
      </c>
      <c r="M9" s="1">
        <v>1087064.6200000001</v>
      </c>
      <c r="N9" s="1">
        <v>1504.3848824342999</v>
      </c>
      <c r="O9" s="1">
        <v>1004346.61</v>
      </c>
      <c r="P9" s="1">
        <v>1396.2619417475701</v>
      </c>
      <c r="Q9" s="1">
        <v>1017085.25</v>
      </c>
      <c r="R9" s="1">
        <v>1389.48367486338</v>
      </c>
      <c r="S9" s="1">
        <f t="shared" si="1"/>
        <v>5686400.1600000001</v>
      </c>
    </row>
    <row r="10" spans="1:19" x14ac:dyDescent="0.3">
      <c r="A10" s="1" t="s">
        <v>9</v>
      </c>
      <c r="B10" s="1">
        <v>528818.05999999901</v>
      </c>
      <c r="C10" s="1">
        <v>4808.07445454545</v>
      </c>
      <c r="D10" s="1">
        <v>1065720.1999999899</v>
      </c>
      <c r="E10" s="1">
        <v>9601.1688288288206</v>
      </c>
      <c r="F10" s="1">
        <v>491304.95999999897</v>
      </c>
      <c r="G10" s="1">
        <v>5991.5924390243799</v>
      </c>
      <c r="H10" s="1">
        <v>411196.89</v>
      </c>
      <c r="I10" s="1">
        <v>4421.4719354838699</v>
      </c>
      <c r="J10" s="2">
        <f t="shared" si="0"/>
        <v>2497040.1099999882</v>
      </c>
      <c r="K10" s="1">
        <v>326275.33999999898</v>
      </c>
      <c r="L10" s="1">
        <v>4534.0229166666604</v>
      </c>
      <c r="M10" s="1">
        <v>409508.06</v>
      </c>
      <c r="N10" s="1">
        <v>5388.2639473684203</v>
      </c>
      <c r="O10" s="1">
        <v>249575.47999999899</v>
      </c>
      <c r="P10" s="1">
        <v>3341.05306666666</v>
      </c>
      <c r="Q10" s="1">
        <v>189111.97</v>
      </c>
      <c r="R10" s="1">
        <v>2865.33287878787</v>
      </c>
      <c r="S10" s="1">
        <f t="shared" si="1"/>
        <v>1174470.849999998</v>
      </c>
    </row>
    <row r="11" spans="1:19" x14ac:dyDescent="0.3">
      <c r="A11" s="1" t="s">
        <v>10</v>
      </c>
      <c r="B11" s="1">
        <v>63611334.75</v>
      </c>
      <c r="C11" s="1">
        <v>10596.790754371301</v>
      </c>
      <c r="D11" s="1">
        <v>62438235.039999902</v>
      </c>
      <c r="E11" s="1">
        <v>10917.0962034609</v>
      </c>
      <c r="F11" s="1">
        <v>62062653.409999996</v>
      </c>
      <c r="G11" s="1">
        <v>10647.5196054888</v>
      </c>
      <c r="H11" s="1">
        <v>61901503.199999899</v>
      </c>
      <c r="I11" s="1">
        <v>10972.729771398101</v>
      </c>
      <c r="J11" s="6">
        <f t="shared" si="0"/>
        <v>250013726.3999998</v>
      </c>
      <c r="K11" s="1">
        <v>67977992.129999995</v>
      </c>
      <c r="L11" s="1">
        <v>12045.176344961899</v>
      </c>
      <c r="M11" s="1">
        <v>71300351.5</v>
      </c>
      <c r="N11" s="1">
        <v>12419.808636363599</v>
      </c>
      <c r="O11" s="1">
        <v>75098026.930000007</v>
      </c>
      <c r="P11" s="1">
        <v>13374.845272435799</v>
      </c>
      <c r="Q11" s="1">
        <v>74394053.899999902</v>
      </c>
      <c r="R11" s="1">
        <v>13672.8816057321</v>
      </c>
      <c r="S11" s="7">
        <f t="shared" si="1"/>
        <v>288770424.45999992</v>
      </c>
    </row>
    <row r="12" spans="1:19" x14ac:dyDescent="0.3">
      <c r="A12" s="1" t="s">
        <v>11</v>
      </c>
      <c r="B12" s="1">
        <v>1707861.91</v>
      </c>
      <c r="C12" s="1">
        <v>1372.26400803212</v>
      </c>
      <c r="D12" s="1">
        <v>1896311.9399999899</v>
      </c>
      <c r="E12" s="1">
        <v>1678.0703180211999</v>
      </c>
      <c r="F12" s="1">
        <v>2070178.27999999</v>
      </c>
      <c r="G12" s="1">
        <v>1727.6548206839</v>
      </c>
      <c r="H12" s="1">
        <v>2918944.59</v>
      </c>
      <c r="I12" s="1">
        <v>2675.9605591200698</v>
      </c>
      <c r="J12" s="2">
        <f t="shared" si="0"/>
        <v>8593296.7199999802</v>
      </c>
      <c r="K12" s="1">
        <v>2092623.92</v>
      </c>
      <c r="L12" s="1">
        <v>1974.9170648148099</v>
      </c>
      <c r="M12" s="1">
        <v>2196957.9399999902</v>
      </c>
      <c r="N12" s="1">
        <v>1948.0868705673699</v>
      </c>
      <c r="O12" s="1">
        <v>2278675.86</v>
      </c>
      <c r="P12" s="1">
        <v>2119.8930018587298</v>
      </c>
      <c r="Q12" s="1">
        <v>2316045.9</v>
      </c>
      <c r="R12" s="1">
        <v>2291.52057368941</v>
      </c>
      <c r="S12" s="1">
        <f t="shared" si="1"/>
        <v>8884303.6199999899</v>
      </c>
    </row>
    <row r="13" spans="1:19" x14ac:dyDescent="0.3">
      <c r="A13" s="1" t="s">
        <v>12</v>
      </c>
      <c r="B13" s="1">
        <v>1484736.88</v>
      </c>
      <c r="C13" s="1">
        <v>2071.1958356545902</v>
      </c>
      <c r="D13" s="1">
        <v>1811473.18</v>
      </c>
      <c r="E13" s="1">
        <v>2682.1624556213001</v>
      </c>
      <c r="F13" s="1">
        <v>1858149.96999999</v>
      </c>
      <c r="G13" s="1">
        <v>2860.0255230769199</v>
      </c>
      <c r="H13" s="1">
        <v>1994856.55</v>
      </c>
      <c r="I13" s="1">
        <v>3332.54086811352</v>
      </c>
      <c r="J13" s="2">
        <f t="shared" si="0"/>
        <v>7149216.5799999898</v>
      </c>
      <c r="K13" s="1">
        <v>1686596.36</v>
      </c>
      <c r="L13" s="1">
        <v>2723.05262903225</v>
      </c>
      <c r="M13" s="1">
        <v>1706495.6999999899</v>
      </c>
      <c r="N13" s="1">
        <v>2704.74570522979</v>
      </c>
      <c r="O13" s="1">
        <v>1804999</v>
      </c>
      <c r="P13" s="1">
        <v>2920.7123786407701</v>
      </c>
      <c r="Q13" s="1">
        <v>1847602.75</v>
      </c>
      <c r="R13" s="1">
        <v>3339.3721119133502</v>
      </c>
      <c r="S13" s="1">
        <f t="shared" si="1"/>
        <v>7045693.8099999903</v>
      </c>
    </row>
    <row r="14" spans="1:19" x14ac:dyDescent="0.3">
      <c r="A14" s="1" t="s">
        <v>13</v>
      </c>
      <c r="B14" s="1">
        <v>26422.63</v>
      </c>
      <c r="C14" s="1">
        <v>105.22</v>
      </c>
      <c r="D14" s="1">
        <v>22814.48</v>
      </c>
      <c r="E14" s="1">
        <v>105.268202764976</v>
      </c>
      <c r="F14" s="1">
        <v>24691.959999999901</v>
      </c>
      <c r="G14" s="1">
        <v>109.031842105263</v>
      </c>
      <c r="H14" s="1">
        <v>19672.519999999899</v>
      </c>
      <c r="I14" s="1">
        <v>97.909203980099505</v>
      </c>
      <c r="J14" s="2">
        <f t="shared" si="0"/>
        <v>93601.589999999807</v>
      </c>
      <c r="K14" s="1">
        <v>15756.39</v>
      </c>
      <c r="L14" s="1">
        <v>93.613195266272101</v>
      </c>
      <c r="M14" s="1">
        <v>18228.75</v>
      </c>
      <c r="N14" s="1">
        <v>97.890526315789401</v>
      </c>
      <c r="O14" s="1">
        <v>20782.359999999899</v>
      </c>
      <c r="P14" s="1">
        <v>108.241458333333</v>
      </c>
      <c r="Q14" s="1">
        <v>22077.819999999901</v>
      </c>
      <c r="R14" s="1">
        <v>125.442159090909</v>
      </c>
      <c r="S14" s="1">
        <f t="shared" si="1"/>
        <v>76845.319999999803</v>
      </c>
    </row>
    <row r="15" spans="1:19" x14ac:dyDescent="0.3">
      <c r="A15" s="1" t="s">
        <v>14</v>
      </c>
      <c r="B15" s="1">
        <v>2197622.27999999</v>
      </c>
      <c r="C15" s="1">
        <v>1851.1868181818099</v>
      </c>
      <c r="D15" s="1">
        <v>1996829.96</v>
      </c>
      <c r="E15" s="1">
        <v>1853.78893419833</v>
      </c>
      <c r="F15" s="1">
        <v>2145985.66</v>
      </c>
      <c r="G15" s="1">
        <v>1952.13945454545</v>
      </c>
      <c r="H15" s="1">
        <v>2057277.22999999</v>
      </c>
      <c r="I15" s="1">
        <v>1980.99287776708</v>
      </c>
      <c r="J15" s="2">
        <f t="shared" si="0"/>
        <v>8397715.1299999803</v>
      </c>
      <c r="K15" s="1">
        <v>2018637.77</v>
      </c>
      <c r="L15" s="1">
        <v>1940.3796349663701</v>
      </c>
      <c r="M15" s="1">
        <v>2283183.8999999901</v>
      </c>
      <c r="N15" s="1">
        <v>2237.7240254652302</v>
      </c>
      <c r="O15" s="1">
        <v>2266062</v>
      </c>
      <c r="P15" s="1">
        <v>2250.6207149950301</v>
      </c>
      <c r="Q15" s="1">
        <v>2450825.48</v>
      </c>
      <c r="R15" s="1">
        <v>2625.1694759358202</v>
      </c>
      <c r="S15" s="1">
        <f t="shared" si="1"/>
        <v>9018709.1499999911</v>
      </c>
    </row>
    <row r="19" spans="3:14" x14ac:dyDescent="0.3">
      <c r="F19" s="3" t="s">
        <v>33</v>
      </c>
      <c r="G19" t="s">
        <v>35</v>
      </c>
      <c r="H19" t="s">
        <v>36</v>
      </c>
    </row>
    <row r="20" spans="3:14" x14ac:dyDescent="0.3">
      <c r="C20" s="2"/>
      <c r="F20" s="4" t="s">
        <v>1</v>
      </c>
      <c r="G20" s="5">
        <v>3470573.5099999961</v>
      </c>
      <c r="H20" s="5">
        <v>2724096.9999999991</v>
      </c>
      <c r="N20" s="2"/>
    </row>
    <row r="21" spans="3:14" x14ac:dyDescent="0.3">
      <c r="F21" s="4" t="s">
        <v>2</v>
      </c>
      <c r="G21" s="5">
        <v>145389.3499999998</v>
      </c>
      <c r="H21" s="5">
        <v>151516.8899999999</v>
      </c>
    </row>
    <row r="22" spans="3:14" x14ac:dyDescent="0.3">
      <c r="F22" s="4" t="s">
        <v>3</v>
      </c>
      <c r="G22" s="5">
        <v>4449174.8399999794</v>
      </c>
      <c r="H22" s="5">
        <v>4756939.2199999597</v>
      </c>
    </row>
    <row r="23" spans="3:14" x14ac:dyDescent="0.3">
      <c r="F23" s="4" t="s">
        <v>4</v>
      </c>
      <c r="G23" s="5">
        <v>1602363.5199999979</v>
      </c>
      <c r="H23" s="5">
        <v>1562379.4299999969</v>
      </c>
    </row>
    <row r="24" spans="3:14" x14ac:dyDescent="0.3">
      <c r="F24" s="4" t="s">
        <v>5</v>
      </c>
      <c r="G24" s="5">
        <v>58692.28999999979</v>
      </c>
      <c r="H24" s="5">
        <v>49962.699999999801</v>
      </c>
    </row>
    <row r="25" spans="3:14" x14ac:dyDescent="0.3">
      <c r="F25" s="4" t="s">
        <v>6</v>
      </c>
      <c r="G25" s="5">
        <v>28323774.74999997</v>
      </c>
      <c r="H25" s="5">
        <v>28889059.819999989</v>
      </c>
    </row>
    <row r="26" spans="3:14" x14ac:dyDescent="0.3">
      <c r="F26" s="4" t="s">
        <v>7</v>
      </c>
      <c r="G26" s="5">
        <v>2774190.4299999988</v>
      </c>
      <c r="H26" s="5">
        <v>2627808.9699999988</v>
      </c>
    </row>
    <row r="27" spans="3:14" x14ac:dyDescent="0.3">
      <c r="F27" s="4" t="s">
        <v>8</v>
      </c>
      <c r="G27" s="5">
        <v>7334914.3299999796</v>
      </c>
      <c r="H27" s="5">
        <v>5686400.1600000001</v>
      </c>
    </row>
    <row r="28" spans="3:14" x14ac:dyDescent="0.3">
      <c r="F28" s="4" t="s">
        <v>9</v>
      </c>
      <c r="G28" s="5">
        <v>2497040.1099999882</v>
      </c>
      <c r="H28" s="5">
        <v>1174470.849999998</v>
      </c>
    </row>
    <row r="29" spans="3:14" x14ac:dyDescent="0.3">
      <c r="F29" s="4" t="s">
        <v>10</v>
      </c>
      <c r="G29" s="5">
        <v>250013726.3999998</v>
      </c>
      <c r="H29" s="5">
        <v>288770424.45999992</v>
      </c>
    </row>
    <row r="30" spans="3:14" x14ac:dyDescent="0.3">
      <c r="F30" s="4" t="s">
        <v>11</v>
      </c>
      <c r="G30" s="5">
        <v>8593296.7199999802</v>
      </c>
      <c r="H30" s="5">
        <v>8884303.6199999899</v>
      </c>
    </row>
    <row r="31" spans="3:14" x14ac:dyDescent="0.3">
      <c r="F31" s="4" t="s">
        <v>12</v>
      </c>
      <c r="G31" s="5">
        <v>7149216.5799999898</v>
      </c>
      <c r="H31" s="5">
        <v>7045693.8099999903</v>
      </c>
    </row>
    <row r="32" spans="3:14" x14ac:dyDescent="0.3">
      <c r="F32" s="4" t="s">
        <v>13</v>
      </c>
      <c r="G32" s="5">
        <v>93601.589999999807</v>
      </c>
      <c r="H32" s="5">
        <v>76845.319999999803</v>
      </c>
    </row>
    <row r="33" spans="6:8" x14ac:dyDescent="0.3">
      <c r="F33" s="4" t="s">
        <v>14</v>
      </c>
      <c r="G33" s="5">
        <v>8397715.1299999803</v>
      </c>
      <c r="H33" s="5">
        <v>9018709.1499999911</v>
      </c>
    </row>
    <row r="34" spans="6:8" x14ac:dyDescent="0.3">
      <c r="F34" s="4" t="s">
        <v>34</v>
      </c>
      <c r="G34" s="5">
        <v>324903669.54999965</v>
      </c>
      <c r="H34" s="5">
        <v>361418611.39999986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Anderson</dc:creator>
  <cp:lastModifiedBy>Carrie Cox</cp:lastModifiedBy>
  <dcterms:created xsi:type="dcterms:W3CDTF">2023-02-26T17:52:11Z</dcterms:created>
  <dcterms:modified xsi:type="dcterms:W3CDTF">2023-02-26T23:35:02Z</dcterms:modified>
</cp:coreProperties>
</file>