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11715" windowHeight="4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E6" i="1"/>
  <c r="H4" i="1"/>
  <c r="G4" i="1"/>
  <c r="F4" i="1"/>
  <c r="F5" i="1"/>
  <c r="G5" i="1"/>
  <c r="H5" i="1" s="1"/>
  <c r="F6" i="1"/>
  <c r="E4" i="1"/>
  <c r="E5" i="1"/>
  <c r="G6" i="1" l="1"/>
</calcChain>
</file>

<file path=xl/sharedStrings.xml><?xml version="1.0" encoding="utf-8"?>
<sst xmlns="http://schemas.openxmlformats.org/spreadsheetml/2006/main" count="15" uniqueCount="13">
  <si>
    <t>同类产品成本降低计划完成情况分析</t>
    <phoneticPr fontId="1" type="noConversion"/>
  </si>
  <si>
    <t>上年平均</t>
    <phoneticPr fontId="1" type="noConversion"/>
  </si>
  <si>
    <t>本年计划</t>
    <phoneticPr fontId="1" type="noConversion"/>
  </si>
  <si>
    <t>总成本（元）</t>
    <phoneticPr fontId="1" type="noConversion"/>
  </si>
  <si>
    <t>单位成本（元）</t>
    <phoneticPr fontId="1" type="noConversion"/>
  </si>
  <si>
    <t>降低额（元）</t>
    <phoneticPr fontId="1" type="noConversion"/>
  </si>
  <si>
    <t>降低率（%）</t>
    <phoneticPr fontId="1" type="noConversion"/>
  </si>
  <si>
    <t>计划降低任务</t>
    <phoneticPr fontId="1" type="noConversion"/>
  </si>
  <si>
    <t>计划产量（件）</t>
    <phoneticPr fontId="1" type="noConversion"/>
  </si>
  <si>
    <t>A</t>
    <phoneticPr fontId="1" type="noConversion"/>
  </si>
  <si>
    <t>B</t>
    <phoneticPr fontId="1" type="noConversion"/>
  </si>
  <si>
    <t>合计</t>
    <phoneticPr fontId="1" type="noConversion"/>
  </si>
  <si>
    <t>产品名称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</si>
</sst>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9951881014872"/>
          <c:y val="5.1400554097404488E-2"/>
          <c:w val="0.6661657917760279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上年平均</c:v>
                </c:pt>
              </c:strCache>
            </c:strRef>
          </c:tx>
          <c:invertIfNegative val="0"/>
          <c:cat>
            <c:strRef>
              <c:f>Sheet1!$A$4:$A$5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2"/>
                <c:pt idx="0">
                  <c:v>400000</c:v>
                </c:pt>
                <c:pt idx="1">
                  <c:v>250000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本年计划</c:v>
                </c:pt>
              </c:strCache>
            </c:strRef>
          </c:tx>
          <c:invertIfNegative val="0"/>
          <c:cat>
            <c:strRef>
              <c:f>Sheet1!$A$4:$A$5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Sheet1!$F$4:$F$5</c:f>
              <c:numCache>
                <c:formatCode>General</c:formatCode>
                <c:ptCount val="2"/>
                <c:pt idx="0">
                  <c:v>280000</c:v>
                </c:pt>
                <c:pt idx="1">
                  <c:v>240000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14007808"/>
        <c:axId val="214010112"/>
      </c:barChart>
      <c:catAx>
        <c:axId val="2140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0112"/>
        <c:crosses val="autoZero"/>
        <c:auto val="1"/>
        <c:lblAlgn val="ctr"/>
        <c:lblOffset val="100"/>
        <c:noMultiLvlLbl val="0"/>
      </c:catAx>
      <c:valAx>
        <c:axId val="214010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00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</xdr:row>
      <xdr:rowOff>252412</xdr:rowOff>
    </xdr:from>
    <xdr:to>
      <xdr:col>15</xdr:col>
      <xdr:colOff>76199</xdr:colOff>
      <xdr:row>12</xdr:row>
      <xdr:rowOff>200026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323850</xdr:rowOff>
    </xdr:from>
    <xdr:to>
      <xdr:col>10</xdr:col>
      <xdr:colOff>376977</xdr:colOff>
      <xdr:row>2</xdr:row>
      <xdr:rowOff>123825</xdr:rowOff>
    </xdr:to>
    <xdr:sp macro="" textlink="">
      <xdr:nvSpPr>
        <xdr:cNvPr id="18" name="TextBox 17"/>
        <xdr:cNvSpPr txBox="1"/>
      </xdr:nvSpPr>
      <xdr:spPr>
        <a:xfrm>
          <a:off x="7562850" y="981075"/>
          <a:ext cx="757977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FF0000"/>
              </a:solidFill>
            </a:rPr>
            <a:t>上年平均</a:t>
          </a:r>
        </a:p>
      </xdr:txBody>
    </xdr:sp>
    <xdr:clientData/>
  </xdr:twoCellAnchor>
  <xdr:twoCellAnchor>
    <xdr:from>
      <xdr:col>10</xdr:col>
      <xdr:colOff>238125</xdr:colOff>
      <xdr:row>2</xdr:row>
      <xdr:rowOff>447675</xdr:rowOff>
    </xdr:from>
    <xdr:to>
      <xdr:col>11</xdr:col>
      <xdr:colOff>389678</xdr:colOff>
      <xdr:row>3</xdr:row>
      <xdr:rowOff>171450</xdr:rowOff>
    </xdr:to>
    <xdr:sp macro="" textlink="">
      <xdr:nvSpPr>
        <xdr:cNvPr id="20" name="TextBox 19"/>
        <xdr:cNvSpPr txBox="1"/>
      </xdr:nvSpPr>
      <xdr:spPr>
        <a:xfrm>
          <a:off x="8181975" y="1543050"/>
          <a:ext cx="837353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FF0000"/>
              </a:solidFill>
            </a:rPr>
            <a:t>本年计划</a:t>
          </a:r>
        </a:p>
      </xdr:txBody>
    </xdr:sp>
    <xdr:clientData/>
  </xdr:twoCellAnchor>
  <xdr:twoCellAnchor>
    <xdr:from>
      <xdr:col>11</xdr:col>
      <xdr:colOff>428625</xdr:colOff>
      <xdr:row>3</xdr:row>
      <xdr:rowOff>0</xdr:rowOff>
    </xdr:from>
    <xdr:to>
      <xdr:col>12</xdr:col>
      <xdr:colOff>500802</xdr:colOff>
      <xdr:row>3</xdr:row>
      <xdr:rowOff>238125</xdr:rowOff>
    </xdr:to>
    <xdr:sp macro="" textlink="">
      <xdr:nvSpPr>
        <xdr:cNvPr id="21" name="TextBox 20"/>
        <xdr:cNvSpPr txBox="1"/>
      </xdr:nvSpPr>
      <xdr:spPr>
        <a:xfrm>
          <a:off x="9058275" y="1609725"/>
          <a:ext cx="757977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FF0000"/>
              </a:solidFill>
            </a:rPr>
            <a:t>上年平均</a:t>
          </a:r>
        </a:p>
      </xdr:txBody>
    </xdr:sp>
    <xdr:clientData/>
  </xdr:twoCellAnchor>
  <xdr:twoCellAnchor>
    <xdr:from>
      <xdr:col>12</xdr:col>
      <xdr:colOff>361950</xdr:colOff>
      <xdr:row>3</xdr:row>
      <xdr:rowOff>161925</xdr:rowOff>
    </xdr:from>
    <xdr:to>
      <xdr:col>13</xdr:col>
      <xdr:colOff>513503</xdr:colOff>
      <xdr:row>4</xdr:row>
      <xdr:rowOff>47625</xdr:rowOff>
    </xdr:to>
    <xdr:sp macro="" textlink="">
      <xdr:nvSpPr>
        <xdr:cNvPr id="22" name="TextBox 21"/>
        <xdr:cNvSpPr txBox="1"/>
      </xdr:nvSpPr>
      <xdr:spPr>
        <a:xfrm>
          <a:off x="9677400" y="1771650"/>
          <a:ext cx="837353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FF0000"/>
              </a:solidFill>
            </a:rPr>
            <a:t>本年计划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"/>
  <sheetViews>
    <sheetView tabSelected="1" workbookViewId="0">
      <selection activeCell="Q10" sqref="Q10"/>
    </sheetView>
  </sheetViews>
  <sheetFormatPr defaultRowHeight="16.5" x14ac:dyDescent="0.15"/>
  <cols>
    <col min="1" max="1" width="9" style="1"/>
    <col min="2" max="2" width="15.125" style="1" bestFit="1" customWidth="1"/>
    <col min="3" max="6" width="9" style="1"/>
    <col min="7" max="7" width="13" style="1" bestFit="1" customWidth="1"/>
    <col min="8" max="8" width="13.125" style="1" customWidth="1"/>
    <col min="9" max="16384" width="9" style="1"/>
  </cols>
  <sheetData>
    <row r="1" spans="1:8" ht="51.75" customHeight="1" x14ac:dyDescent="0.15">
      <c r="A1" s="2" t="s">
        <v>0</v>
      </c>
    </row>
    <row r="2" spans="1:8" ht="34.5" customHeight="1" x14ac:dyDescent="0.15">
      <c r="A2" s="10" t="s">
        <v>12</v>
      </c>
      <c r="B2" s="10" t="s">
        <v>8</v>
      </c>
      <c r="C2" s="10" t="s">
        <v>4</v>
      </c>
      <c r="D2" s="10"/>
      <c r="E2" s="10" t="s">
        <v>3</v>
      </c>
      <c r="F2" s="10"/>
      <c r="G2" s="10" t="s">
        <v>7</v>
      </c>
      <c r="H2" s="10"/>
    </row>
    <row r="3" spans="1:8" ht="40.5" customHeight="1" x14ac:dyDescent="0.15">
      <c r="A3" s="10"/>
      <c r="B3" s="10"/>
      <c r="C3" s="11" t="s">
        <v>1</v>
      </c>
      <c r="D3" s="11" t="s">
        <v>2</v>
      </c>
      <c r="E3" s="11" t="s">
        <v>1</v>
      </c>
      <c r="F3" s="11" t="s">
        <v>2</v>
      </c>
      <c r="G3" s="11" t="s">
        <v>5</v>
      </c>
      <c r="H3" s="11" t="s">
        <v>6</v>
      </c>
    </row>
    <row r="4" spans="1:8" ht="27.95" customHeight="1" x14ac:dyDescent="0.15">
      <c r="A4" s="3" t="s">
        <v>9</v>
      </c>
      <c r="B4" s="3">
        <v>2000</v>
      </c>
      <c r="C4" s="3">
        <v>200</v>
      </c>
      <c r="D4" s="3">
        <v>140</v>
      </c>
      <c r="E4" s="3">
        <f>B4*C4</f>
        <v>400000</v>
      </c>
      <c r="F4" s="3">
        <f>B4*D4</f>
        <v>280000</v>
      </c>
      <c r="G4" s="3">
        <f>E4-F4</f>
        <v>120000</v>
      </c>
      <c r="H4" s="5">
        <f>G4/E4*100</f>
        <v>30</v>
      </c>
    </row>
    <row r="5" spans="1:8" ht="27.95" customHeight="1" x14ac:dyDescent="0.15">
      <c r="A5" s="3" t="s">
        <v>10</v>
      </c>
      <c r="B5" s="3">
        <v>1000</v>
      </c>
      <c r="C5" s="3">
        <v>250</v>
      </c>
      <c r="D5" s="3">
        <v>240</v>
      </c>
      <c r="E5" s="3">
        <f>B5*C5</f>
        <v>250000</v>
      </c>
      <c r="F5" s="3">
        <f>B5*D5</f>
        <v>240000</v>
      </c>
      <c r="G5" s="3">
        <f>E5-F5</f>
        <v>10000</v>
      </c>
      <c r="H5" s="5">
        <f>G5/E5*100</f>
        <v>4</v>
      </c>
    </row>
    <row r="6" spans="1:8" ht="31.5" customHeight="1" x14ac:dyDescent="0.15">
      <c r="A6" s="4" t="s">
        <v>11</v>
      </c>
      <c r="B6" s="7"/>
      <c r="C6" s="8"/>
      <c r="D6" s="9"/>
      <c r="E6" s="4">
        <f>SUM(E4:E5)</f>
        <v>650000</v>
      </c>
      <c r="F6" s="4">
        <f t="shared" ref="F6:G6" si="0">SUM(F4:F5)</f>
        <v>520000</v>
      </c>
      <c r="G6" s="4">
        <f t="shared" si="0"/>
        <v>130000</v>
      </c>
      <c r="H6" s="6">
        <f>AVERAGE(H4:H5)</f>
        <v>17</v>
      </c>
    </row>
  </sheetData>
  <mergeCells count="6">
    <mergeCell ref="B6:D6"/>
    <mergeCell ref="G2:H2"/>
    <mergeCell ref="B2:B3"/>
    <mergeCell ref="A2:A3"/>
    <mergeCell ref="E2:F2"/>
    <mergeCell ref="C2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2011-08-12T00:28:20Z</dcterms:created>
  <dcterms:modified xsi:type="dcterms:W3CDTF">2012-07-31T04:27:10Z</dcterms:modified>
</cp:coreProperties>
</file>