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8415" windowHeight="3435" activeTab="1"/>
  </bookViews>
  <sheets>
    <sheet name="订单明细" sheetId="1" r:id="rId1"/>
    <sheet name="Chart1" sheetId="4" r:id="rId2"/>
    <sheet name="订单金额" sheetId="2" r:id="rId3"/>
  </sheets>
  <calcPr calcId="124519"/>
</workbook>
</file>

<file path=xl/calcChain.xml><?xml version="1.0" encoding="utf-8"?>
<calcChain xmlns="http://schemas.openxmlformats.org/spreadsheetml/2006/main">
  <c r="D4" i="2"/>
  <c r="F4" s="1"/>
  <c r="D5"/>
  <c r="F5" s="1"/>
  <c r="D6"/>
  <c r="F6" s="1"/>
  <c r="D7"/>
  <c r="F7" s="1"/>
  <c r="D8"/>
  <c r="F8" s="1"/>
  <c r="D9"/>
  <c r="F9" s="1"/>
  <c r="D10"/>
  <c r="F10" s="1"/>
  <c r="D11"/>
  <c r="F11" s="1"/>
  <c r="D12"/>
  <c r="F12" s="1"/>
  <c r="D13"/>
  <c r="F13" s="1"/>
  <c r="D14"/>
  <c r="F14" s="1"/>
  <c r="D3"/>
  <c r="F3" s="1"/>
</calcChain>
</file>

<file path=xl/sharedStrings.xml><?xml version="1.0" encoding="utf-8"?>
<sst xmlns="http://schemas.openxmlformats.org/spreadsheetml/2006/main" count="100" uniqueCount="94">
  <si>
    <t>订单编号</t>
    <phoneticPr fontId="2" type="noConversion"/>
  </si>
  <si>
    <t>MM07001</t>
    <phoneticPr fontId="2" type="noConversion"/>
  </si>
  <si>
    <t>MM07002</t>
    <phoneticPr fontId="2" type="noConversion"/>
  </si>
  <si>
    <t>MM07003</t>
  </si>
  <si>
    <t>MM07004</t>
  </si>
  <si>
    <t>MM07005</t>
  </si>
  <si>
    <t>MM07006</t>
  </si>
  <si>
    <t>MM07007</t>
  </si>
  <si>
    <t>MM07008</t>
  </si>
  <si>
    <t>MM07009</t>
  </si>
  <si>
    <t>MM07010</t>
  </si>
  <si>
    <t>MM07011</t>
  </si>
  <si>
    <t>MM07012</t>
  </si>
  <si>
    <t>订单编号</t>
    <phoneticPr fontId="2" type="noConversion"/>
  </si>
  <si>
    <t>客户姓名</t>
    <phoneticPr fontId="2" type="noConversion"/>
  </si>
  <si>
    <t>张豪</t>
    <phoneticPr fontId="2" type="noConversion"/>
  </si>
  <si>
    <t>杨晴</t>
    <phoneticPr fontId="2" type="noConversion"/>
  </si>
  <si>
    <t>胡宏明</t>
    <phoneticPr fontId="2" type="noConversion"/>
  </si>
  <si>
    <t>贺开琪</t>
    <phoneticPr fontId="2" type="noConversion"/>
  </si>
  <si>
    <t>孙红平</t>
    <phoneticPr fontId="2" type="noConversion"/>
  </si>
  <si>
    <t>袁吉</t>
    <phoneticPr fontId="2" type="noConversion"/>
  </si>
  <si>
    <t>田云飞</t>
    <phoneticPr fontId="2" type="noConversion"/>
  </si>
  <si>
    <t>刘甜</t>
    <phoneticPr fontId="2" type="noConversion"/>
  </si>
  <si>
    <t>冯浩</t>
    <phoneticPr fontId="2" type="noConversion"/>
  </si>
  <si>
    <t>古铭峰</t>
    <phoneticPr fontId="2" type="noConversion"/>
  </si>
  <si>
    <t>蒲炎</t>
    <phoneticPr fontId="2" type="noConversion"/>
  </si>
  <si>
    <t>项静</t>
    <phoneticPr fontId="2" type="noConversion"/>
  </si>
  <si>
    <t>客户姓名</t>
    <phoneticPr fontId="2" type="noConversion"/>
  </si>
  <si>
    <t>张豪</t>
    <phoneticPr fontId="2" type="noConversion"/>
  </si>
  <si>
    <t>杨晴</t>
    <phoneticPr fontId="2" type="noConversion"/>
  </si>
  <si>
    <t>胡宏明</t>
    <phoneticPr fontId="2" type="noConversion"/>
  </si>
  <si>
    <t>贺开琪</t>
    <phoneticPr fontId="2" type="noConversion"/>
  </si>
  <si>
    <t>孙红平</t>
    <phoneticPr fontId="2" type="noConversion"/>
  </si>
  <si>
    <t>袁吉</t>
    <phoneticPr fontId="2" type="noConversion"/>
  </si>
  <si>
    <t>田云飞</t>
    <phoneticPr fontId="2" type="noConversion"/>
  </si>
  <si>
    <t>刘甜</t>
    <phoneticPr fontId="2" type="noConversion"/>
  </si>
  <si>
    <t>冯浩</t>
    <phoneticPr fontId="2" type="noConversion"/>
  </si>
  <si>
    <t>古铭峰</t>
    <phoneticPr fontId="2" type="noConversion"/>
  </si>
  <si>
    <t>蒲炎</t>
    <phoneticPr fontId="2" type="noConversion"/>
  </si>
  <si>
    <t>项静</t>
    <phoneticPr fontId="2" type="noConversion"/>
  </si>
  <si>
    <t>产品名称</t>
    <phoneticPr fontId="2" type="noConversion"/>
  </si>
  <si>
    <t>规格</t>
    <phoneticPr fontId="2" type="noConversion"/>
  </si>
  <si>
    <t>单价</t>
    <phoneticPr fontId="2" type="noConversion"/>
  </si>
  <si>
    <t>数量</t>
    <phoneticPr fontId="2" type="noConversion"/>
  </si>
  <si>
    <t>发货日期</t>
    <phoneticPr fontId="2" type="noConversion"/>
  </si>
  <si>
    <t>交货日期</t>
    <phoneticPr fontId="2" type="noConversion"/>
  </si>
  <si>
    <t>洁肤乳</t>
    <phoneticPr fontId="2" type="noConversion"/>
  </si>
  <si>
    <r>
      <t>48</t>
    </r>
    <r>
      <rPr>
        <sz val="12"/>
        <rFont val="宋体"/>
        <family val="3"/>
        <charset val="134"/>
      </rPr>
      <t>瓶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件</t>
    </r>
    <phoneticPr fontId="2" type="noConversion"/>
  </si>
  <si>
    <t>眼部修护素</t>
    <phoneticPr fontId="2" type="noConversion"/>
  </si>
  <si>
    <r>
      <t>48</t>
    </r>
    <r>
      <rPr>
        <sz val="12"/>
        <rFont val="宋体"/>
        <family val="3"/>
        <charset val="134"/>
      </rPr>
      <t>支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件</t>
    </r>
    <phoneticPr fontId="2" type="noConversion"/>
  </si>
  <si>
    <t>保湿乳液</t>
    <phoneticPr fontId="2" type="noConversion"/>
  </si>
  <si>
    <r>
      <t>48</t>
    </r>
    <r>
      <rPr>
        <sz val="12"/>
        <rFont val="宋体"/>
        <family val="3"/>
        <charset val="134"/>
      </rPr>
      <t>瓶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件</t>
    </r>
    <phoneticPr fontId="2" type="noConversion"/>
  </si>
  <si>
    <t>保湿日霜</t>
    <phoneticPr fontId="2" type="noConversion"/>
  </si>
  <si>
    <t>深层洁面膏</t>
    <phoneticPr fontId="2" type="noConversion"/>
  </si>
  <si>
    <t>柔肤水</t>
    <phoneticPr fontId="2" type="noConversion"/>
  </si>
  <si>
    <t>角质调理露</t>
    <phoneticPr fontId="2" type="noConversion"/>
  </si>
  <si>
    <t>去死皮膏</t>
  </si>
  <si>
    <r>
      <t>48</t>
    </r>
    <r>
      <rPr>
        <sz val="12"/>
        <rFont val="宋体"/>
        <family val="3"/>
        <charset val="134"/>
      </rPr>
      <t>支</t>
    </r>
    <r>
      <rPr>
        <sz val="12"/>
        <rFont val="Times New Roman"/>
        <family val="1"/>
      </rPr>
      <t>/</t>
    </r>
    <r>
      <rPr>
        <sz val="11"/>
        <color theme="1"/>
        <rFont val="宋体"/>
        <family val="2"/>
        <charset val="134"/>
        <scheme val="minor"/>
      </rPr>
      <t>箱</t>
    </r>
    <phoneticPr fontId="2" type="noConversion"/>
  </si>
  <si>
    <t>美容膏</t>
    <phoneticPr fontId="2" type="noConversion"/>
  </si>
  <si>
    <r>
      <t>48瓶/件</t>
    </r>
    <r>
      <rPr>
        <sz val="12"/>
        <rFont val="宋体"/>
        <family val="3"/>
        <charset val="134"/>
      </rPr>
      <t/>
    </r>
  </si>
  <si>
    <t>粉底</t>
    <phoneticPr fontId="2" type="noConversion"/>
  </si>
  <si>
    <t>染发膏</t>
    <phoneticPr fontId="2" type="noConversion"/>
  </si>
  <si>
    <r>
      <t>49支/箱</t>
    </r>
    <r>
      <rPr>
        <sz val="11"/>
        <color theme="1"/>
        <rFont val="宋体"/>
        <family val="2"/>
        <charset val="134"/>
        <scheme val="minor"/>
      </rPr>
      <t/>
    </r>
  </si>
  <si>
    <t>香水</t>
    <phoneticPr fontId="2" type="noConversion"/>
  </si>
  <si>
    <r>
      <t>24</t>
    </r>
    <r>
      <rPr>
        <sz val="12"/>
        <rFont val="宋体"/>
        <family val="3"/>
        <charset val="134"/>
      </rPr>
      <t>瓶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箱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</si>
  <si>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MM公司客户订单</t>
  </si>
  <si>
    <t>所在城市</t>
    <phoneticPr fontId="2" type="noConversion"/>
  </si>
  <si>
    <t>订单金额</t>
    <phoneticPr fontId="2" type="noConversion"/>
  </si>
  <si>
    <t>其他费用</t>
    <phoneticPr fontId="2" type="noConversion"/>
  </si>
  <si>
    <t>预付</t>
    <phoneticPr fontId="2" type="noConversion"/>
  </si>
  <si>
    <t>上海</t>
    <phoneticPr fontId="2" type="noConversion"/>
  </si>
  <si>
    <t>成都</t>
    <phoneticPr fontId="2" type="noConversion"/>
  </si>
  <si>
    <t>杭州</t>
    <phoneticPr fontId="2" type="noConversion"/>
  </si>
  <si>
    <t>北京</t>
    <phoneticPr fontId="2" type="noConversion"/>
  </si>
  <si>
    <t>重庆</t>
    <phoneticPr fontId="2" type="noConversion"/>
  </si>
  <si>
    <t>广州</t>
    <phoneticPr fontId="2" type="noConversion"/>
  </si>
  <si>
    <t>昆明</t>
    <phoneticPr fontId="2" type="noConversion"/>
  </si>
  <si>
    <t>长沙</t>
    <phoneticPr fontId="2" type="noConversion"/>
  </si>
  <si>
    <t>武汉</t>
    <phoneticPr fontId="2" type="noConversion"/>
  </si>
  <si>
    <t>郑州</t>
    <phoneticPr fontId="2" type="noConversion"/>
  </si>
  <si>
    <t>济南</t>
    <phoneticPr fontId="2" type="noConversion"/>
  </si>
  <si>
    <t>南京</t>
    <phoneticPr fontId="2" type="noConversion"/>
  </si>
  <si>
    <t>MM07001</t>
    <phoneticPr fontId="1" type="noConversion"/>
  </si>
  <si>
    <t>MM07002</t>
    <phoneticPr fontId="1" type="noConversion"/>
  </si>
  <si>
    <t>MM07003</t>
    <phoneticPr fontId="1" type="noConversion"/>
  </si>
  <si>
    <t>MM07004</t>
    <phoneticPr fontId="1" type="noConversion"/>
  </si>
  <si>
    <t>MM07005</t>
    <phoneticPr fontId="1" type="noConversion"/>
  </si>
  <si>
    <t>MM07006</t>
    <phoneticPr fontId="1" type="noConversion"/>
  </si>
  <si>
    <t>MM07007</t>
    <phoneticPr fontId="1" type="noConversion"/>
  </si>
  <si>
    <t>MM07008</t>
    <phoneticPr fontId="1" type="noConversion"/>
  </si>
  <si>
    <t>MM07009</t>
    <phoneticPr fontId="1" type="noConversion"/>
  </si>
  <si>
    <t>MM07010</t>
    <phoneticPr fontId="1" type="noConversion"/>
  </si>
  <si>
    <t>MM07011</t>
    <phoneticPr fontId="1" type="noConversion"/>
  </si>
  <si>
    <t>MM07012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</si>
</sst>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color indexed="8"/>
      <name val="宋体"/>
      <family val="3"/>
      <charset val="134"/>
    </font>
    <font>
      <sz val="10.5"/>
      <color theme="1"/>
      <name val="Times New Roman"/>
      <family val="1"/>
    </font>
    <font>
      <sz val="14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1" applyNumberFormat="0" applyFill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内容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scheme val="none"/>
      </font>
      <numFmt numFmtId="176" formatCode="0.00_ "/>
    </dxf>
    <dxf>
      <numFmt numFmtId="176" formatCode="0.00_ "/>
    </dxf>
    <dxf>
      <numFmt numFmtId="176" formatCode="0.00_ 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numFmt numFmtId="177" formatCode="m&quot;月&quot;d&quot;日&quot;;@"/>
    </dxf>
    <dxf>
      <numFmt numFmtId="177" formatCode="m&quot;月&quot;d&quot;日&quot;;@"/>
    </dxf>
    <dxf>
      <numFmt numFmtId="176" formatCode="0.00_ 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26"/>
  <c:chart>
    <c:title>
      <c:tx>
        <c:rich>
          <a:bodyPr/>
          <a:lstStyle/>
          <a:p>
            <a:pPr>
              <a:defRPr/>
            </a:pPr>
            <a:r>
              <a:rPr lang="zh-CN" sz="1500">
                <a:latin typeface="楷体_GB2312" pitchFamily="49" charset="-122"/>
                <a:ea typeface="楷体_GB2312" pitchFamily="49" charset="-122"/>
              </a:rPr>
              <a:t>客户订单金额分析表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订单金额!$D$2</c:f>
              <c:strCache>
                <c:ptCount val="1"/>
                <c:pt idx="0">
                  <c:v>订单金额</c:v>
                </c:pt>
              </c:strCache>
            </c:strRef>
          </c:tx>
          <c:spPr>
            <a:solidFill>
              <a:schemeClr val="lt1"/>
            </a:solidFill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trendline>
            <c:trendlineType val="linear"/>
          </c:trendline>
          <c:cat>
            <c:multiLvlStrRef>
              <c:f>订单金额!$B$3:$C$15</c:f>
              <c:multiLvlStrCache>
                <c:ptCount val="12"/>
                <c:lvl>
                  <c:pt idx="0">
                    <c:v>上海</c:v>
                  </c:pt>
                  <c:pt idx="1">
                    <c:v>成都</c:v>
                  </c:pt>
                  <c:pt idx="2">
                    <c:v>杭州</c:v>
                  </c:pt>
                  <c:pt idx="3">
                    <c:v>北京</c:v>
                  </c:pt>
                  <c:pt idx="4">
                    <c:v>重庆</c:v>
                  </c:pt>
                  <c:pt idx="5">
                    <c:v>广州</c:v>
                  </c:pt>
                  <c:pt idx="6">
                    <c:v>昆明</c:v>
                  </c:pt>
                  <c:pt idx="7">
                    <c:v>长沙</c:v>
                  </c:pt>
                  <c:pt idx="8">
                    <c:v>武汉</c:v>
                  </c:pt>
                  <c:pt idx="9">
                    <c:v>郑州</c:v>
                  </c:pt>
                  <c:pt idx="10">
                    <c:v>济南</c:v>
                  </c:pt>
                  <c:pt idx="11">
                    <c:v>南京</c:v>
                  </c:pt>
                </c:lvl>
                <c:lvl>
                  <c:pt idx="0">
                    <c:v>张豪</c:v>
                  </c:pt>
                  <c:pt idx="1">
                    <c:v>杨晴</c:v>
                  </c:pt>
                  <c:pt idx="2">
                    <c:v>胡宏明</c:v>
                  </c:pt>
                  <c:pt idx="3">
                    <c:v>贺开琪</c:v>
                  </c:pt>
                  <c:pt idx="4">
                    <c:v>孙红平</c:v>
                  </c:pt>
                  <c:pt idx="5">
                    <c:v>袁吉</c:v>
                  </c:pt>
                  <c:pt idx="6">
                    <c:v>田云飞</c:v>
                  </c:pt>
                  <c:pt idx="7">
                    <c:v>刘甜</c:v>
                  </c:pt>
                  <c:pt idx="8">
                    <c:v>冯浩</c:v>
                  </c:pt>
                  <c:pt idx="9">
                    <c:v>古铭峰</c:v>
                  </c:pt>
                  <c:pt idx="10">
                    <c:v>蒲炎</c:v>
                  </c:pt>
                  <c:pt idx="11">
                    <c:v>项静</c:v>
                  </c:pt>
                </c:lvl>
              </c:multiLvlStrCache>
            </c:multiLvlStrRef>
          </c:cat>
          <c:val>
            <c:numRef>
              <c:f>订单金额!$D$3:$D$14</c:f>
              <c:numCache>
                <c:formatCode>0.00_ </c:formatCode>
                <c:ptCount val="12"/>
                <c:pt idx="0">
                  <c:v>9108</c:v>
                </c:pt>
                <c:pt idx="1">
                  <c:v>3096</c:v>
                </c:pt>
                <c:pt idx="2">
                  <c:v>7102.1</c:v>
                </c:pt>
                <c:pt idx="3">
                  <c:v>5917.5</c:v>
                </c:pt>
                <c:pt idx="4">
                  <c:v>5752.8</c:v>
                </c:pt>
                <c:pt idx="5">
                  <c:v>3692</c:v>
                </c:pt>
                <c:pt idx="6">
                  <c:v>3129.6</c:v>
                </c:pt>
                <c:pt idx="7">
                  <c:v>3808</c:v>
                </c:pt>
                <c:pt idx="8">
                  <c:v>1601.6000000000001</c:v>
                </c:pt>
                <c:pt idx="9">
                  <c:v>4896</c:v>
                </c:pt>
                <c:pt idx="10">
                  <c:v>5400</c:v>
                </c:pt>
                <c:pt idx="11">
                  <c:v>1856</c:v>
                </c:pt>
              </c:numCache>
            </c:numRef>
          </c:val>
        </c:ser>
        <c:ser>
          <c:idx val="1"/>
          <c:order val="1"/>
          <c:tx>
            <c:strRef>
              <c:f>订单金额!$E$2</c:f>
              <c:strCache>
                <c:ptCount val="1"/>
                <c:pt idx="0">
                  <c:v>其他费用</c:v>
                </c:pt>
              </c:strCache>
            </c:strRef>
          </c:tx>
          <c:spPr>
            <a:solidFill>
              <a:schemeClr val="lt1"/>
            </a:solidFill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cat>
            <c:multiLvlStrRef>
              <c:f>订单金额!$B$3:$C$15</c:f>
              <c:multiLvlStrCache>
                <c:ptCount val="12"/>
                <c:lvl>
                  <c:pt idx="0">
                    <c:v>上海</c:v>
                  </c:pt>
                  <c:pt idx="1">
                    <c:v>成都</c:v>
                  </c:pt>
                  <c:pt idx="2">
                    <c:v>杭州</c:v>
                  </c:pt>
                  <c:pt idx="3">
                    <c:v>北京</c:v>
                  </c:pt>
                  <c:pt idx="4">
                    <c:v>重庆</c:v>
                  </c:pt>
                  <c:pt idx="5">
                    <c:v>广州</c:v>
                  </c:pt>
                  <c:pt idx="6">
                    <c:v>昆明</c:v>
                  </c:pt>
                  <c:pt idx="7">
                    <c:v>长沙</c:v>
                  </c:pt>
                  <c:pt idx="8">
                    <c:v>武汉</c:v>
                  </c:pt>
                  <c:pt idx="9">
                    <c:v>郑州</c:v>
                  </c:pt>
                  <c:pt idx="10">
                    <c:v>济南</c:v>
                  </c:pt>
                  <c:pt idx="11">
                    <c:v>南京</c:v>
                  </c:pt>
                </c:lvl>
                <c:lvl>
                  <c:pt idx="0">
                    <c:v>张豪</c:v>
                  </c:pt>
                  <c:pt idx="1">
                    <c:v>杨晴</c:v>
                  </c:pt>
                  <c:pt idx="2">
                    <c:v>胡宏明</c:v>
                  </c:pt>
                  <c:pt idx="3">
                    <c:v>贺开琪</c:v>
                  </c:pt>
                  <c:pt idx="4">
                    <c:v>孙红平</c:v>
                  </c:pt>
                  <c:pt idx="5">
                    <c:v>袁吉</c:v>
                  </c:pt>
                  <c:pt idx="6">
                    <c:v>田云飞</c:v>
                  </c:pt>
                  <c:pt idx="7">
                    <c:v>刘甜</c:v>
                  </c:pt>
                  <c:pt idx="8">
                    <c:v>冯浩</c:v>
                  </c:pt>
                  <c:pt idx="9">
                    <c:v>古铭峰</c:v>
                  </c:pt>
                  <c:pt idx="10">
                    <c:v>蒲炎</c:v>
                  </c:pt>
                  <c:pt idx="11">
                    <c:v>项静</c:v>
                  </c:pt>
                </c:lvl>
              </c:multiLvlStrCache>
            </c:multiLvlStrRef>
          </c:cat>
          <c:val>
            <c:numRef>
              <c:f>订单金额!$E$3:$E$14</c:f>
              <c:numCache>
                <c:formatCode>0.00_ </c:formatCode>
                <c:ptCount val="12"/>
                <c:pt idx="0">
                  <c:v>82.96</c:v>
                </c:pt>
                <c:pt idx="1">
                  <c:v>101.49</c:v>
                </c:pt>
                <c:pt idx="2">
                  <c:v>172.2</c:v>
                </c:pt>
                <c:pt idx="3">
                  <c:v>162.6</c:v>
                </c:pt>
                <c:pt idx="4">
                  <c:v>141.01</c:v>
                </c:pt>
                <c:pt idx="5">
                  <c:v>154.72</c:v>
                </c:pt>
                <c:pt idx="6">
                  <c:v>116.55</c:v>
                </c:pt>
                <c:pt idx="7">
                  <c:v>37.869999999999997</c:v>
                </c:pt>
                <c:pt idx="8">
                  <c:v>120.93</c:v>
                </c:pt>
                <c:pt idx="9">
                  <c:v>13.81</c:v>
                </c:pt>
                <c:pt idx="10">
                  <c:v>68.86</c:v>
                </c:pt>
                <c:pt idx="11">
                  <c:v>77.290000000000006</c:v>
                </c:pt>
              </c:numCache>
            </c:numRef>
          </c:val>
        </c:ser>
        <c:ser>
          <c:idx val="2"/>
          <c:order val="2"/>
          <c:tx>
            <c:strRef>
              <c:f>订单金额!$F$2</c:f>
              <c:strCache>
                <c:ptCount val="1"/>
                <c:pt idx="0">
                  <c:v>预付</c:v>
                </c:pt>
              </c:strCache>
            </c:strRef>
          </c:tx>
          <c:spPr>
            <a:solidFill>
              <a:schemeClr val="lt1"/>
            </a:solidFill>
            <a:ln w="25400" cap="flat" cmpd="sng" algn="ctr">
              <a:solidFill>
                <a:schemeClr val="accent1"/>
              </a:solidFill>
              <a:prstDash val="solid"/>
            </a:ln>
            <a:effectLst/>
          </c:spPr>
          <c:cat>
            <c:multiLvlStrRef>
              <c:f>订单金额!$B$3:$C$15</c:f>
              <c:multiLvlStrCache>
                <c:ptCount val="12"/>
                <c:lvl>
                  <c:pt idx="0">
                    <c:v>上海</c:v>
                  </c:pt>
                  <c:pt idx="1">
                    <c:v>成都</c:v>
                  </c:pt>
                  <c:pt idx="2">
                    <c:v>杭州</c:v>
                  </c:pt>
                  <c:pt idx="3">
                    <c:v>北京</c:v>
                  </c:pt>
                  <c:pt idx="4">
                    <c:v>重庆</c:v>
                  </c:pt>
                  <c:pt idx="5">
                    <c:v>广州</c:v>
                  </c:pt>
                  <c:pt idx="6">
                    <c:v>昆明</c:v>
                  </c:pt>
                  <c:pt idx="7">
                    <c:v>长沙</c:v>
                  </c:pt>
                  <c:pt idx="8">
                    <c:v>武汉</c:v>
                  </c:pt>
                  <c:pt idx="9">
                    <c:v>郑州</c:v>
                  </c:pt>
                  <c:pt idx="10">
                    <c:v>济南</c:v>
                  </c:pt>
                  <c:pt idx="11">
                    <c:v>南京</c:v>
                  </c:pt>
                </c:lvl>
                <c:lvl>
                  <c:pt idx="0">
                    <c:v>张豪</c:v>
                  </c:pt>
                  <c:pt idx="1">
                    <c:v>杨晴</c:v>
                  </c:pt>
                  <c:pt idx="2">
                    <c:v>胡宏明</c:v>
                  </c:pt>
                  <c:pt idx="3">
                    <c:v>贺开琪</c:v>
                  </c:pt>
                  <c:pt idx="4">
                    <c:v>孙红平</c:v>
                  </c:pt>
                  <c:pt idx="5">
                    <c:v>袁吉</c:v>
                  </c:pt>
                  <c:pt idx="6">
                    <c:v>田云飞</c:v>
                  </c:pt>
                  <c:pt idx="7">
                    <c:v>刘甜</c:v>
                  </c:pt>
                  <c:pt idx="8">
                    <c:v>冯浩</c:v>
                  </c:pt>
                  <c:pt idx="9">
                    <c:v>古铭峰</c:v>
                  </c:pt>
                  <c:pt idx="10">
                    <c:v>蒲炎</c:v>
                  </c:pt>
                  <c:pt idx="11">
                    <c:v>项静</c:v>
                  </c:pt>
                </c:lvl>
              </c:multiLvlStrCache>
            </c:multiLvlStrRef>
          </c:cat>
          <c:val>
            <c:numRef>
              <c:f>订单金额!$F$3:$F$14</c:f>
              <c:numCache>
                <c:formatCode>0.00_ </c:formatCode>
                <c:ptCount val="12"/>
                <c:pt idx="0">
                  <c:v>4554</c:v>
                </c:pt>
                <c:pt idx="1">
                  <c:v>1548</c:v>
                </c:pt>
                <c:pt idx="2">
                  <c:v>3551.05</c:v>
                </c:pt>
                <c:pt idx="3">
                  <c:v>2958.75</c:v>
                </c:pt>
                <c:pt idx="4">
                  <c:v>2876.4</c:v>
                </c:pt>
                <c:pt idx="5">
                  <c:v>1846</c:v>
                </c:pt>
                <c:pt idx="6">
                  <c:v>1564.8</c:v>
                </c:pt>
                <c:pt idx="7">
                  <c:v>1904</c:v>
                </c:pt>
                <c:pt idx="8">
                  <c:v>800.80000000000007</c:v>
                </c:pt>
                <c:pt idx="9">
                  <c:v>2448</c:v>
                </c:pt>
                <c:pt idx="10">
                  <c:v>2700</c:v>
                </c:pt>
                <c:pt idx="11">
                  <c:v>928</c:v>
                </c:pt>
              </c:numCache>
            </c:numRef>
          </c:val>
        </c:ser>
        <c:axId val="217582592"/>
        <c:axId val="217632128"/>
      </c:barChart>
      <c:catAx>
        <c:axId val="217582592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b="1" cap="none" spc="0">
                <a:ln w="900" cmpd="sng">
                  <a:solidFill>
                    <a:schemeClr val="accent1">
                      <a:satMod val="190000"/>
                      <a:alpha val="55000"/>
                    </a:schemeClr>
                  </a:solidFill>
                  <a:prstDash val="solid"/>
                </a:ln>
                <a:solidFill>
                  <a:schemeClr val="accent1">
                    <a:satMod val="200000"/>
                    <a:tint val="3000"/>
                  </a:schemeClr>
                </a:solidFill>
                <a:effectLst>
                  <a:innerShdw blurRad="101600" dist="76200" dir="5400000">
                    <a:schemeClr val="accent1">
                      <a:satMod val="190000"/>
                      <a:tint val="100000"/>
                      <a:alpha val="74000"/>
                    </a:schemeClr>
                  </a:innerShdw>
                </a:effectLst>
              </a:defRPr>
            </a:pPr>
            <a:endParaRPr lang="zh-CN"/>
          </a:p>
        </c:txPr>
        <c:crossAx val="217632128"/>
        <c:crosses val="autoZero"/>
        <c:auto val="1"/>
        <c:lblAlgn val="ctr"/>
        <c:lblOffset val="100"/>
      </c:catAx>
      <c:valAx>
        <c:axId val="217632128"/>
        <c:scaling>
          <c:orientation val="minMax"/>
        </c:scaling>
        <c:axPos val="l"/>
        <c:majorGridlines/>
        <c:numFmt formatCode="0.00_ " sourceLinked="1"/>
        <c:majorTickMark val="none"/>
        <c:tickLblPos val="nextTo"/>
        <c:txPr>
          <a:bodyPr/>
          <a:lstStyle/>
          <a:p>
            <a:pPr>
              <a:defRPr b="1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</a:effectLst>
              </a:defRPr>
            </a:pPr>
            <a:endParaRPr lang="zh-CN"/>
          </a:p>
        </c:txPr>
        <c:crossAx val="217582592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44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&amp;L&amp;G&amp;C客户订单分析表</oddHeader>
  </headerFooter>
  <drawing r:id="rId2"/>
  <legacyDrawingHF r:id="rId3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表2" displayName="表2" ref="A2:H14" totalsRowShown="0">
  <autoFilter ref="A2:H14">
    <filterColumn colId="6">
      <filters>
        <dateGroupItem year="2007" month="3" day="15" dateTimeGrouping="day"/>
        <dateGroupItem year="2007" month="3" day="16" dateTimeGrouping="day"/>
        <dateGroupItem year="2007" month="3" day="18" dateTimeGrouping="day"/>
        <dateGroupItem year="2007" month="3" day="20" dateTimeGrouping="day"/>
        <dateGroupItem year="2007" month="3" day="22" dateTimeGrouping="day"/>
        <dateGroupItem year="2007" month="3" day="25" dateTimeGrouping="day"/>
      </filters>
    </filterColumn>
  </autoFilter>
  <sortState ref="A3:H14">
    <sortCondition descending="1" ref="F3:F14"/>
  </sortState>
  <tableColumns count="8">
    <tableColumn id="1" name="订单编号"/>
    <tableColumn id="2" name="客户姓名"/>
    <tableColumn id="3" name="产品名称"/>
    <tableColumn id="4" name="规格"/>
    <tableColumn id="5" name="单价" dataDxfId="6"/>
    <tableColumn id="6" name="数量"/>
    <tableColumn id="7" name="发货日期" dataDxfId="5"/>
    <tableColumn id="8" name="交货日期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2:F14" totalsRowShown="0">
  <tableColumns count="6">
    <tableColumn id="1" name="订单编号"/>
    <tableColumn id="2" name="客户姓名"/>
    <tableColumn id="3" name="所在城市" dataDxfId="3"/>
    <tableColumn id="4" name="订单金额" dataDxfId="2">
      <calculatedColumnFormula>订单明细!E3*订单明细!F3</calculatedColumnFormula>
    </tableColumn>
    <tableColumn id="5" name="其他费用" dataDxfId="1"/>
    <tableColumn id="6" name="预付" dataDxfId="0">
      <calculatedColumnFormula>D3*50%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G14" sqref="G14"/>
    </sheetView>
  </sheetViews>
  <sheetFormatPr defaultRowHeight="13.5"/>
  <cols>
    <col min="1" max="2" width="10.25" customWidth="1"/>
    <col min="3" max="3" width="11" bestFit="1" customWidth="1"/>
    <col min="4" max="4" width="8.25" bestFit="1" customWidth="1"/>
    <col min="5" max="5" width="8.5" bestFit="1" customWidth="1"/>
    <col min="6" max="6" width="6.5" customWidth="1"/>
    <col min="7" max="8" width="10.25" customWidth="1"/>
  </cols>
  <sheetData>
    <row r="1" spans="1:9" ht="20.25">
      <c r="A1" s="8" t="s">
        <v>65</v>
      </c>
      <c r="B1" s="8"/>
      <c r="C1" s="8"/>
      <c r="D1" s="8"/>
      <c r="E1" s="8"/>
      <c r="F1" s="8"/>
      <c r="G1" s="8"/>
      <c r="H1" s="8"/>
    </row>
    <row r="2" spans="1:9">
      <c r="A2" t="s">
        <v>0</v>
      </c>
      <c r="B2" t="s">
        <v>14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9" ht="14.25">
      <c r="A3" t="s">
        <v>9</v>
      </c>
      <c r="B3" t="s">
        <v>23</v>
      </c>
      <c r="C3" t="s">
        <v>58</v>
      </c>
      <c r="D3" t="s">
        <v>59</v>
      </c>
      <c r="E3" s="5">
        <v>99</v>
      </c>
      <c r="F3">
        <v>92</v>
      </c>
      <c r="G3" s="6">
        <v>39161</v>
      </c>
      <c r="H3" s="6">
        <v>39165</v>
      </c>
      <c r="I3" s="2"/>
    </row>
    <row r="4" spans="1:9" ht="15.75" hidden="1">
      <c r="A4" t="s">
        <v>5</v>
      </c>
      <c r="B4" t="s">
        <v>19</v>
      </c>
      <c r="C4" t="s">
        <v>53</v>
      </c>
      <c r="D4" t="s">
        <v>51</v>
      </c>
      <c r="E4" s="5">
        <v>38.700000000000003</v>
      </c>
      <c r="F4">
        <v>80</v>
      </c>
      <c r="G4" s="6">
        <v>39154</v>
      </c>
      <c r="H4" s="6">
        <v>39161</v>
      </c>
      <c r="I4" s="2"/>
    </row>
    <row r="5" spans="1:9" ht="15.75">
      <c r="A5" t="s">
        <v>7</v>
      </c>
      <c r="B5" t="s">
        <v>21</v>
      </c>
      <c r="C5" t="s">
        <v>55</v>
      </c>
      <c r="D5" t="s">
        <v>51</v>
      </c>
      <c r="E5" s="5">
        <v>89.9</v>
      </c>
      <c r="F5">
        <v>79</v>
      </c>
      <c r="G5" s="6">
        <v>39157</v>
      </c>
      <c r="H5" s="6">
        <v>39159</v>
      </c>
      <c r="I5" s="2"/>
    </row>
    <row r="6" spans="1:9" ht="14.25">
      <c r="A6" t="s">
        <v>10</v>
      </c>
      <c r="B6" t="s">
        <v>24</v>
      </c>
      <c r="C6" t="s">
        <v>60</v>
      </c>
      <c r="D6" t="s">
        <v>59</v>
      </c>
      <c r="E6" s="5">
        <v>78.900000000000006</v>
      </c>
      <c r="F6">
        <v>75</v>
      </c>
      <c r="G6" s="6">
        <v>39163</v>
      </c>
      <c r="H6" s="6">
        <v>39168</v>
      </c>
      <c r="I6" s="2"/>
    </row>
    <row r="7" spans="1:9" ht="15.75" hidden="1">
      <c r="A7" t="s">
        <v>3</v>
      </c>
      <c r="B7" t="s">
        <v>17</v>
      </c>
      <c r="C7" t="s">
        <v>50</v>
      </c>
      <c r="D7" t="s">
        <v>51</v>
      </c>
      <c r="E7" s="5">
        <v>79.900000000000006</v>
      </c>
      <c r="F7">
        <v>72</v>
      </c>
      <c r="G7" s="6">
        <v>39151</v>
      </c>
      <c r="H7" s="6">
        <v>39153</v>
      </c>
      <c r="I7" s="2"/>
    </row>
    <row r="8" spans="1:9" ht="15.75">
      <c r="A8" t="s">
        <v>6</v>
      </c>
      <c r="B8" t="s">
        <v>20</v>
      </c>
      <c r="C8" t="s">
        <v>54</v>
      </c>
      <c r="D8" t="s">
        <v>51</v>
      </c>
      <c r="E8" s="5">
        <v>56.8</v>
      </c>
      <c r="F8">
        <v>65</v>
      </c>
      <c r="G8" s="6">
        <v>39156</v>
      </c>
      <c r="H8" s="6">
        <v>39162</v>
      </c>
      <c r="I8" s="2"/>
    </row>
    <row r="9" spans="1:9" ht="15.75" hidden="1">
      <c r="A9" t="s">
        <v>4</v>
      </c>
      <c r="B9" t="s">
        <v>18</v>
      </c>
      <c r="C9" t="s">
        <v>52</v>
      </c>
      <c r="D9" t="s">
        <v>51</v>
      </c>
      <c r="E9" s="5">
        <v>48.9</v>
      </c>
      <c r="F9">
        <v>64</v>
      </c>
      <c r="G9" s="6">
        <v>39153</v>
      </c>
      <c r="H9" s="6">
        <v>39158</v>
      </c>
      <c r="I9" s="2"/>
    </row>
    <row r="10" spans="1:9" ht="15.75" hidden="1">
      <c r="A10" t="s">
        <v>2</v>
      </c>
      <c r="B10" t="s">
        <v>16</v>
      </c>
      <c r="C10" t="s">
        <v>48</v>
      </c>
      <c r="D10" t="s">
        <v>49</v>
      </c>
      <c r="E10" s="5">
        <v>68</v>
      </c>
      <c r="F10">
        <v>56</v>
      </c>
      <c r="G10" s="6">
        <v>39149</v>
      </c>
      <c r="H10" s="6">
        <v>39156</v>
      </c>
      <c r="I10" s="2"/>
    </row>
    <row r="11" spans="1:9">
      <c r="A11" t="s">
        <v>11</v>
      </c>
      <c r="B11" t="s">
        <v>25</v>
      </c>
      <c r="C11" t="s">
        <v>61</v>
      </c>
      <c r="D11" t="s">
        <v>62</v>
      </c>
      <c r="E11" s="5">
        <v>28.6</v>
      </c>
      <c r="F11">
        <v>56</v>
      </c>
      <c r="G11" s="6">
        <v>39166</v>
      </c>
      <c r="H11" s="6">
        <v>39174</v>
      </c>
      <c r="I11" s="2"/>
    </row>
    <row r="12" spans="1:9" ht="15.75">
      <c r="A12" t="s">
        <v>8</v>
      </c>
      <c r="B12" t="s">
        <v>22</v>
      </c>
      <c r="C12" t="s">
        <v>56</v>
      </c>
      <c r="D12" t="s">
        <v>57</v>
      </c>
      <c r="E12" s="5">
        <v>102</v>
      </c>
      <c r="F12">
        <v>48</v>
      </c>
      <c r="G12" s="6">
        <v>39159</v>
      </c>
      <c r="H12" s="6">
        <v>39164</v>
      </c>
      <c r="I12" s="2"/>
    </row>
    <row r="13" spans="1:9" ht="15.75" hidden="1">
      <c r="A13" t="s">
        <v>12</v>
      </c>
      <c r="B13" t="s">
        <v>26</v>
      </c>
      <c r="C13" t="s">
        <v>63</v>
      </c>
      <c r="D13" t="s">
        <v>64</v>
      </c>
      <c r="E13" s="5">
        <v>120</v>
      </c>
      <c r="F13">
        <v>45</v>
      </c>
      <c r="G13" s="6">
        <v>39168</v>
      </c>
      <c r="H13" s="6">
        <v>39177</v>
      </c>
      <c r="I13" s="2"/>
    </row>
    <row r="14" spans="1:9" ht="15.75" hidden="1">
      <c r="A14" t="s">
        <v>1</v>
      </c>
      <c r="B14" t="s">
        <v>15</v>
      </c>
      <c r="C14" t="s">
        <v>46</v>
      </c>
      <c r="D14" t="s">
        <v>47</v>
      </c>
      <c r="E14" s="5">
        <v>58</v>
      </c>
      <c r="F14">
        <v>32</v>
      </c>
      <c r="G14" s="6">
        <v>39146</v>
      </c>
      <c r="H14" s="6">
        <v>39151</v>
      </c>
      <c r="I14" s="2"/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opLeftCell="A13" workbookViewId="0">
      <selection sqref="A1:F14"/>
    </sheetView>
  </sheetViews>
  <sheetFormatPr defaultRowHeight="13.5"/>
  <cols>
    <col min="1" max="5" width="10.25" customWidth="1"/>
    <col min="6" max="6" width="7.75" bestFit="1" customWidth="1"/>
    <col min="7" max="8" width="10.5" bestFit="1" customWidth="1"/>
  </cols>
  <sheetData>
    <row r="1" spans="1:9" ht="20.25">
      <c r="A1" s="8" t="s">
        <v>65</v>
      </c>
      <c r="B1" s="8"/>
      <c r="C1" s="8"/>
      <c r="D1" s="8"/>
      <c r="E1" s="8"/>
      <c r="F1" s="8"/>
    </row>
    <row r="2" spans="1:9">
      <c r="A2" t="s">
        <v>13</v>
      </c>
      <c r="B2" t="s">
        <v>27</v>
      </c>
      <c r="C2" t="s">
        <v>66</v>
      </c>
      <c r="D2" t="s">
        <v>67</v>
      </c>
      <c r="E2" t="s">
        <v>68</v>
      </c>
      <c r="F2" t="s">
        <v>69</v>
      </c>
    </row>
    <row r="3" spans="1:9">
      <c r="A3" t="s">
        <v>82</v>
      </c>
      <c r="B3" t="s">
        <v>28</v>
      </c>
      <c r="C3" s="1" t="s">
        <v>70</v>
      </c>
      <c r="D3" s="5">
        <f>订单明细!E3*订单明细!F3</f>
        <v>9108</v>
      </c>
      <c r="E3" s="5">
        <v>82.96</v>
      </c>
      <c r="F3" s="7">
        <f>D3*50%</f>
        <v>4554</v>
      </c>
      <c r="G3" s="2"/>
      <c r="H3" s="2"/>
      <c r="I3" s="2"/>
    </row>
    <row r="4" spans="1:9">
      <c r="A4" t="s">
        <v>83</v>
      </c>
      <c r="B4" t="s">
        <v>29</v>
      </c>
      <c r="C4" s="3" t="s">
        <v>71</v>
      </c>
      <c r="D4" s="5">
        <f>订单明细!E4*订单明细!F4</f>
        <v>3096</v>
      </c>
      <c r="E4" s="5">
        <v>101.49</v>
      </c>
      <c r="F4" s="7">
        <f t="shared" ref="F4:F14" si="0">D4*50%</f>
        <v>1548</v>
      </c>
      <c r="G4" s="2"/>
      <c r="H4" s="2"/>
      <c r="I4" s="2"/>
    </row>
    <row r="5" spans="1:9">
      <c r="A5" t="s">
        <v>84</v>
      </c>
      <c r="B5" t="s">
        <v>30</v>
      </c>
      <c r="C5" s="3" t="s">
        <v>72</v>
      </c>
      <c r="D5" s="5">
        <f>订单明细!E5*订单明细!F5</f>
        <v>7102.1</v>
      </c>
      <c r="E5" s="5">
        <v>172.2</v>
      </c>
      <c r="F5" s="7">
        <f t="shared" si="0"/>
        <v>3551.05</v>
      </c>
      <c r="G5" s="2"/>
      <c r="H5" s="2"/>
      <c r="I5" s="2"/>
    </row>
    <row r="6" spans="1:9">
      <c r="A6" t="s">
        <v>85</v>
      </c>
      <c r="B6" t="s">
        <v>31</v>
      </c>
      <c r="C6" s="3" t="s">
        <v>73</v>
      </c>
      <c r="D6" s="5">
        <f>订单明细!E6*订单明细!F6</f>
        <v>5917.5</v>
      </c>
      <c r="E6" s="5">
        <v>162.6</v>
      </c>
      <c r="F6" s="7">
        <f t="shared" si="0"/>
        <v>2958.75</v>
      </c>
      <c r="G6" s="2"/>
      <c r="H6" s="2"/>
      <c r="I6" s="2"/>
    </row>
    <row r="7" spans="1:9">
      <c r="A7" t="s">
        <v>86</v>
      </c>
      <c r="B7" t="s">
        <v>32</v>
      </c>
      <c r="C7" s="4" t="s">
        <v>74</v>
      </c>
      <c r="D7" s="5">
        <f>订单明细!E7*订单明细!F7</f>
        <v>5752.8</v>
      </c>
      <c r="E7" s="5">
        <v>141.01</v>
      </c>
      <c r="F7" s="7">
        <f t="shared" si="0"/>
        <v>2876.4</v>
      </c>
      <c r="G7" s="2"/>
      <c r="H7" s="2"/>
      <c r="I7" s="2"/>
    </row>
    <row r="8" spans="1:9">
      <c r="A8" t="s">
        <v>87</v>
      </c>
      <c r="B8" t="s">
        <v>33</v>
      </c>
      <c r="C8" s="3" t="s">
        <v>75</v>
      </c>
      <c r="D8" s="5">
        <f>订单明细!E8*订单明细!F8</f>
        <v>3692</v>
      </c>
      <c r="E8" s="5">
        <v>154.72</v>
      </c>
      <c r="F8" s="7">
        <f t="shared" si="0"/>
        <v>1846</v>
      </c>
      <c r="G8" s="2"/>
      <c r="H8" s="2"/>
      <c r="I8" s="2"/>
    </row>
    <row r="9" spans="1:9">
      <c r="A9" t="s">
        <v>88</v>
      </c>
      <c r="B9" t="s">
        <v>34</v>
      </c>
      <c r="C9" s="4" t="s">
        <v>76</v>
      </c>
      <c r="D9" s="5">
        <f>订单明细!E9*订单明细!F9</f>
        <v>3129.6</v>
      </c>
      <c r="E9" s="5">
        <v>116.55</v>
      </c>
      <c r="F9" s="7">
        <f t="shared" si="0"/>
        <v>1564.8</v>
      </c>
      <c r="G9" s="2"/>
      <c r="H9" s="2"/>
      <c r="I9" s="2"/>
    </row>
    <row r="10" spans="1:9">
      <c r="A10" t="s">
        <v>89</v>
      </c>
      <c r="B10" t="s">
        <v>35</v>
      </c>
      <c r="C10" s="4" t="s">
        <v>77</v>
      </c>
      <c r="D10" s="5">
        <f>订单明细!E10*订单明细!F10</f>
        <v>3808</v>
      </c>
      <c r="E10" s="5">
        <v>37.869999999999997</v>
      </c>
      <c r="F10" s="7">
        <f t="shared" si="0"/>
        <v>1904</v>
      </c>
      <c r="G10" s="2"/>
      <c r="H10" s="2"/>
      <c r="I10" s="2"/>
    </row>
    <row r="11" spans="1:9">
      <c r="A11" t="s">
        <v>90</v>
      </c>
      <c r="B11" t="s">
        <v>36</v>
      </c>
      <c r="C11" s="4" t="s">
        <v>78</v>
      </c>
      <c r="D11" s="5">
        <f>订单明细!E11*订单明细!F11</f>
        <v>1601.6000000000001</v>
      </c>
      <c r="E11" s="5">
        <v>120.93</v>
      </c>
      <c r="F11" s="7">
        <f t="shared" si="0"/>
        <v>800.80000000000007</v>
      </c>
      <c r="G11" s="2"/>
      <c r="H11" s="2"/>
      <c r="I11" s="2"/>
    </row>
    <row r="12" spans="1:9">
      <c r="A12" t="s">
        <v>91</v>
      </c>
      <c r="B12" t="s">
        <v>37</v>
      </c>
      <c r="C12" s="4" t="s">
        <v>79</v>
      </c>
      <c r="D12" s="5">
        <f>订单明细!E12*订单明细!F12</f>
        <v>4896</v>
      </c>
      <c r="E12" s="5">
        <v>13.81</v>
      </c>
      <c r="F12" s="7">
        <f t="shared" si="0"/>
        <v>2448</v>
      </c>
      <c r="G12" s="2"/>
      <c r="H12" s="2"/>
      <c r="I12" s="2"/>
    </row>
    <row r="13" spans="1:9">
      <c r="A13" t="s">
        <v>92</v>
      </c>
      <c r="B13" t="s">
        <v>38</v>
      </c>
      <c r="C13" s="4" t="s">
        <v>80</v>
      </c>
      <c r="D13" s="5">
        <f>订单明细!E13*订单明细!F13</f>
        <v>5400</v>
      </c>
      <c r="E13" s="5">
        <v>68.86</v>
      </c>
      <c r="F13" s="7">
        <f t="shared" si="0"/>
        <v>2700</v>
      </c>
      <c r="G13" s="2"/>
      <c r="H13" s="2"/>
      <c r="I13" s="2"/>
    </row>
    <row r="14" spans="1:9">
      <c r="A14" t="s">
        <v>93</v>
      </c>
      <c r="B14" t="s">
        <v>39</v>
      </c>
      <c r="C14" t="s">
        <v>81</v>
      </c>
      <c r="D14" s="5">
        <f>订单明细!E14*订单明细!F14</f>
        <v>1856</v>
      </c>
      <c r="E14" s="5">
        <v>77.290000000000006</v>
      </c>
      <c r="F14" s="7">
        <f t="shared" si="0"/>
        <v>928</v>
      </c>
      <c r="G14" s="2"/>
      <c r="H14" s="2"/>
      <c r="I14" s="2"/>
    </row>
  </sheetData>
  <mergeCells count="1">
    <mergeCell ref="A1:F1"/>
  </mergeCells>
  <phoneticPr fontId="1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200" orientation="landscape" r:id="rId1"/>
  <headerFooter>
    <oddHeader>&amp;L机密07-001&amp;C&amp;"楷体_GB2312,加粗"&amp;U客户订单资料</oddHeader>
    <oddFooter>&amp;C制作人：gg&amp;R&amp;D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订单明细</vt:lpstr>
      <vt:lpstr>订单金额</vt:lpstr>
      <vt:lpstr>Chart1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cy</cp:lastModifiedBy>
  <cp:lastPrinted>2007-09-29T03:46:46Z</cp:lastPrinted>
  <dcterms:created xsi:type="dcterms:W3CDTF">2005-10-24T16:23:10Z</dcterms:created>
  <dcterms:modified xsi:type="dcterms:W3CDTF">2007-09-29T03:48:45Z</dcterms:modified>
</cp:coreProperties>
</file>