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595"/>
  </bookViews>
  <sheets>
    <sheet name="销量统计表" sheetId="1" r:id="rId1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<sst xmlns="http://schemas.openxmlformats.org/spreadsheetml/2006/main" count="53" uniqueCount="14">
  <si>
    <t>月份</t>
  </si>
  <si>
    <t>商品名称</t>
  </si>
  <si>
    <t>销量</t>
    <phoneticPr fontId="4" type="noConversion"/>
  </si>
  <si>
    <t>商品名称</t>
    <phoneticPr fontId="4" type="noConversion"/>
  </si>
  <si>
    <t>畅销与滞销商品分析</t>
    <phoneticPr fontId="4" type="noConversion"/>
  </si>
  <si>
    <t>月平均销量</t>
    <phoneticPr fontId="4" type="noConversion"/>
  </si>
  <si>
    <t>销售状态</t>
    <phoneticPr fontId="4" type="noConversion"/>
  </si>
  <si>
    <t>柔和防晒露SPF8</t>
    <phoneticPr fontId="9" type="noConversion"/>
  </si>
  <si>
    <t>清透平衡露</t>
    <phoneticPr fontId="9" type="noConversion"/>
  </si>
  <si>
    <t>俊仕剃须膏</t>
    <phoneticPr fontId="9" type="noConversion"/>
  </si>
  <si>
    <t>散粉</t>
    <phoneticPr fontId="9" type="noConversion"/>
  </si>
  <si>
    <t>男士香水</t>
    <phoneticPr fontId="9" type="noConversion"/>
  </si>
  <si>
    <t>女士香水</t>
    <phoneticPr fontId="9" type="noConversion"/>
  </si>
  <si>
    <t>眼部滋养凝露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</si>
</sst>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color indexed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176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1"/>
  <sheetViews>
    <sheetView tabSelected="1" workbookViewId="0">
      <selection activeCell="J19" sqref="J19"/>
    </sheetView>
  </sheetViews>
  <sheetFormatPr defaultRowHeight="16.5" x14ac:dyDescent="0.15"/>
  <cols>
    <col min="1" max="1" width="14.25" style="6" customWidth="1"/>
    <col min="2" max="2" width="18.75" style="6" customWidth="1"/>
    <col min="3" max="3" width="13.5" style="6" customWidth="1"/>
    <col min="4" max="4" width="7.25" style="1" customWidth="1"/>
    <col min="5" max="5" width="17.5" style="1" customWidth="1"/>
    <col min="6" max="6" width="29.375" style="1" customWidth="1"/>
    <col min="7" max="7" width="10.25" style="1" customWidth="1"/>
    <col min="8" max="16384" width="9" style="1"/>
  </cols>
  <sheetData>
    <row r="1" spans="1:7" ht="42" customHeight="1" x14ac:dyDescent="0.15">
      <c r="A1" s="14" t="s">
        <v>0</v>
      </c>
      <c r="B1" s="15" t="s">
        <v>1</v>
      </c>
      <c r="C1" s="15" t="s">
        <v>2</v>
      </c>
      <c r="E1" s="10" t="s">
        <v>4</v>
      </c>
      <c r="F1" s="10"/>
      <c r="G1" s="10"/>
    </row>
    <row r="2" spans="1:7" s="2" customFormat="1" ht="24.95" customHeight="1" x14ac:dyDescent="0.35">
      <c r="A2" s="3">
        <v>40909</v>
      </c>
      <c r="B2" s="12" t="s">
        <v>7</v>
      </c>
      <c r="C2" s="4">
        <v>820</v>
      </c>
      <c r="E2" s="11"/>
      <c r="F2" s="11"/>
      <c r="G2" s="11"/>
    </row>
    <row r="3" spans="1:7" s="2" customFormat="1" ht="24.95" customHeight="1" x14ac:dyDescent="0.35">
      <c r="A3" s="3">
        <v>40909</v>
      </c>
      <c r="B3" s="13" t="s">
        <v>8</v>
      </c>
      <c r="C3" s="4">
        <v>480</v>
      </c>
      <c r="E3" s="7" t="s">
        <v>3</v>
      </c>
      <c r="F3" s="7" t="s">
        <v>5</v>
      </c>
      <c r="G3" s="7" t="s">
        <v>6</v>
      </c>
    </row>
    <row r="4" spans="1:7" s="2" customFormat="1" ht="24.95" customHeight="1" x14ac:dyDescent="0.35">
      <c r="A4" s="3">
        <v>40909</v>
      </c>
      <c r="B4" s="13" t="s">
        <v>9</v>
      </c>
      <c r="C4" s="4">
        <v>1200</v>
      </c>
      <c r="E4" s="12" t="s">
        <v>7</v>
      </c>
      <c r="F4" s="9">
        <f>SUMIF($B$2:$B$40,$E4,$C$2:$C$40)/COUNTIF($B$2:$B$40,$E4)</f>
        <v>893</v>
      </c>
      <c r="G4" s="8" t="str">
        <f>IF(F4&gt;900,"畅销",IF(F4&lt;600,"滞销",""))</f>
        <v/>
      </c>
    </row>
    <row r="5" spans="1:7" s="2" customFormat="1" ht="24.95" customHeight="1" x14ac:dyDescent="0.35">
      <c r="A5" s="3">
        <v>40909</v>
      </c>
      <c r="B5" s="12" t="s">
        <v>10</v>
      </c>
      <c r="C5" s="4">
        <v>220</v>
      </c>
      <c r="E5" s="13" t="s">
        <v>8</v>
      </c>
      <c r="F5" s="9">
        <f>SUMIF($B$2:$B$40,$E5,$C$2:$C$40)/COUNTIF($B$2:$B$40,$E5)</f>
        <v>934.16666666666663</v>
      </c>
      <c r="G5" s="8" t="str">
        <f t="shared" ref="G5:G10" si="0">IF(F5&gt;900,"畅销",IF(F5&lt;600,"滞销",""))</f>
        <v>畅销</v>
      </c>
    </row>
    <row r="6" spans="1:7" s="2" customFormat="1" ht="24.95" customHeight="1" x14ac:dyDescent="0.35">
      <c r="A6" s="3">
        <v>40909</v>
      </c>
      <c r="B6" s="12" t="s">
        <v>11</v>
      </c>
      <c r="C6" s="4">
        <v>120</v>
      </c>
      <c r="E6" s="13" t="s">
        <v>9</v>
      </c>
      <c r="F6" s="9">
        <f>SUMIF($B$2:$B$40,$E6,$C$2:$C$40)/COUNTIF($B$2:$B$40,$E6)</f>
        <v>714.66666666666663</v>
      </c>
      <c r="G6" s="8" t="str">
        <f t="shared" si="0"/>
        <v/>
      </c>
    </row>
    <row r="7" spans="1:7" s="2" customFormat="1" ht="24.95" customHeight="1" x14ac:dyDescent="0.35">
      <c r="A7" s="3">
        <v>40909</v>
      </c>
      <c r="B7" s="12" t="s">
        <v>12</v>
      </c>
      <c r="C7" s="4">
        <v>118</v>
      </c>
      <c r="E7" s="12" t="s">
        <v>10</v>
      </c>
      <c r="F7" s="9">
        <f>SUMIF($B$2:$B$40,$E7,$C$2:$C$40)/COUNTIF($B$2:$B$40,$E7)</f>
        <v>1292.6666666666667</v>
      </c>
      <c r="G7" s="8" t="str">
        <f t="shared" si="0"/>
        <v>畅销</v>
      </c>
    </row>
    <row r="8" spans="1:7" s="2" customFormat="1" ht="24.95" customHeight="1" x14ac:dyDescent="0.35">
      <c r="A8" s="3">
        <v>40909</v>
      </c>
      <c r="B8" s="12" t="s">
        <v>13</v>
      </c>
      <c r="C8" s="4">
        <v>520</v>
      </c>
      <c r="E8" s="12" t="s">
        <v>11</v>
      </c>
      <c r="F8" s="9">
        <f>SUMIF($B$2:$B$40,$E8,$C$2:$C$40)/COUNTIF($B$2:$B$40,$E8)</f>
        <v>144.19999999999999</v>
      </c>
      <c r="G8" s="8" t="str">
        <f t="shared" si="0"/>
        <v>滞销</v>
      </c>
    </row>
    <row r="9" spans="1:7" s="2" customFormat="1" ht="24.95" customHeight="1" x14ac:dyDescent="0.35">
      <c r="A9" s="3">
        <v>40940</v>
      </c>
      <c r="B9" s="12" t="s">
        <v>7</v>
      </c>
      <c r="C9" s="4">
        <v>480</v>
      </c>
      <c r="E9" s="12" t="s">
        <v>12</v>
      </c>
      <c r="F9" s="9">
        <f>SUMIF($B$2:$B$40,$E9,$C$2:$C$40)/COUNTIF($B$2:$B$40,$E9)</f>
        <v>741.6</v>
      </c>
      <c r="G9" s="8" t="str">
        <f t="shared" si="0"/>
        <v/>
      </c>
    </row>
    <row r="10" spans="1:7" s="2" customFormat="1" ht="24.95" customHeight="1" x14ac:dyDescent="0.35">
      <c r="A10" s="3">
        <v>40940</v>
      </c>
      <c r="B10" s="13" t="s">
        <v>8</v>
      </c>
      <c r="C10" s="4">
        <v>520</v>
      </c>
      <c r="E10" s="12" t="s">
        <v>13</v>
      </c>
      <c r="F10" s="9">
        <f>SUMIF($B$2:$B$40,$E10,$C$2:$C$40)/COUNTIF($B$2:$B$40,$E10)</f>
        <v>573.20000000000005</v>
      </c>
      <c r="G10" s="8" t="str">
        <f t="shared" si="0"/>
        <v>滞销</v>
      </c>
    </row>
    <row r="11" spans="1:7" s="2" customFormat="1" ht="20.100000000000001" customHeight="1" x14ac:dyDescent="0.35">
      <c r="A11" s="3">
        <v>40940</v>
      </c>
      <c r="B11" s="13" t="s">
        <v>9</v>
      </c>
      <c r="C11" s="4">
        <v>780</v>
      </c>
    </row>
    <row r="12" spans="1:7" s="2" customFormat="1" ht="20.100000000000001" customHeight="1" x14ac:dyDescent="0.35">
      <c r="A12" s="3">
        <v>40940</v>
      </c>
      <c r="B12" s="12" t="s">
        <v>10</v>
      </c>
      <c r="C12" s="4">
        <v>1160</v>
      </c>
    </row>
    <row r="13" spans="1:7" s="2" customFormat="1" ht="20.100000000000001" customHeight="1" x14ac:dyDescent="0.35">
      <c r="A13" s="3">
        <v>40940</v>
      </c>
      <c r="B13" s="12" t="s">
        <v>11</v>
      </c>
      <c r="C13" s="4">
        <v>145</v>
      </c>
    </row>
    <row r="14" spans="1:7" s="2" customFormat="1" ht="24.95" customHeight="1" x14ac:dyDescent="0.35">
      <c r="A14" s="3">
        <v>40940</v>
      </c>
      <c r="B14" s="12" t="s">
        <v>12</v>
      </c>
      <c r="C14" s="4">
        <v>700</v>
      </c>
    </row>
    <row r="15" spans="1:7" s="2" customFormat="1" ht="24.95" customHeight="1" x14ac:dyDescent="0.35">
      <c r="A15" s="3">
        <v>40940</v>
      </c>
      <c r="B15" s="12" t="s">
        <v>13</v>
      </c>
      <c r="C15" s="4">
        <v>568</v>
      </c>
    </row>
    <row r="16" spans="1:7" s="2" customFormat="1" ht="24.95" customHeight="1" x14ac:dyDescent="0.35">
      <c r="A16" s="3">
        <v>40969</v>
      </c>
      <c r="B16" s="12" t="s">
        <v>7</v>
      </c>
      <c r="C16" s="4">
        <v>1500</v>
      </c>
    </row>
    <row r="17" spans="1:3" s="2" customFormat="1" ht="24.95" customHeight="1" x14ac:dyDescent="0.35">
      <c r="A17" s="3">
        <v>40969</v>
      </c>
      <c r="B17" s="13" t="s">
        <v>8</v>
      </c>
      <c r="C17" s="4">
        <v>1825</v>
      </c>
    </row>
    <row r="18" spans="1:3" s="2" customFormat="1" ht="24.95" customHeight="1" x14ac:dyDescent="0.35">
      <c r="A18" s="3">
        <v>40969</v>
      </c>
      <c r="B18" s="13" t="s">
        <v>9</v>
      </c>
      <c r="C18" s="4">
        <v>298</v>
      </c>
    </row>
    <row r="19" spans="1:3" s="2" customFormat="1" ht="24.95" customHeight="1" x14ac:dyDescent="0.35">
      <c r="A19" s="3">
        <v>40969</v>
      </c>
      <c r="B19" s="12" t="s">
        <v>10</v>
      </c>
      <c r="C19" s="4">
        <v>1200</v>
      </c>
    </row>
    <row r="20" spans="1:3" s="2" customFormat="1" ht="24.95" customHeight="1" x14ac:dyDescent="0.35">
      <c r="A20" s="3">
        <v>40969</v>
      </c>
      <c r="B20" s="12" t="s">
        <v>11</v>
      </c>
      <c r="C20" s="4">
        <v>160</v>
      </c>
    </row>
    <row r="21" spans="1:3" s="2" customFormat="1" ht="24.95" customHeight="1" x14ac:dyDescent="0.35">
      <c r="A21" s="3">
        <v>40969</v>
      </c>
      <c r="B21" s="12" t="s">
        <v>12</v>
      </c>
      <c r="C21" s="4">
        <v>850</v>
      </c>
    </row>
    <row r="22" spans="1:3" s="2" customFormat="1" ht="24.95" customHeight="1" x14ac:dyDescent="0.35">
      <c r="A22" s="3">
        <v>40969</v>
      </c>
      <c r="B22" s="12" t="s">
        <v>13</v>
      </c>
      <c r="C22" s="4">
        <v>578</v>
      </c>
    </row>
    <row r="23" spans="1:3" s="2" customFormat="1" ht="24.95" customHeight="1" x14ac:dyDescent="0.35">
      <c r="A23" s="3">
        <v>41000</v>
      </c>
      <c r="B23" s="12" t="s">
        <v>7</v>
      </c>
      <c r="C23" s="4">
        <v>650</v>
      </c>
    </row>
    <row r="24" spans="1:3" s="2" customFormat="1" ht="24.95" customHeight="1" x14ac:dyDescent="0.35">
      <c r="A24" s="3">
        <v>41000</v>
      </c>
      <c r="B24" s="13" t="s">
        <v>8</v>
      </c>
      <c r="C24" s="4">
        <v>600</v>
      </c>
    </row>
    <row r="25" spans="1:3" s="2" customFormat="1" ht="24.95" customHeight="1" x14ac:dyDescent="0.35">
      <c r="A25" s="3">
        <v>41000</v>
      </c>
      <c r="B25" s="13" t="s">
        <v>9</v>
      </c>
      <c r="C25" s="4">
        <v>720</v>
      </c>
    </row>
    <row r="26" spans="1:3" s="2" customFormat="1" ht="24.95" customHeight="1" x14ac:dyDescent="0.35">
      <c r="A26" s="3">
        <v>41000</v>
      </c>
      <c r="B26" s="12" t="s">
        <v>10</v>
      </c>
      <c r="C26" s="4">
        <v>1888</v>
      </c>
    </row>
    <row r="27" spans="1:3" s="2" customFormat="1" ht="24.95" customHeight="1" x14ac:dyDescent="0.35">
      <c r="A27" s="3">
        <v>41000</v>
      </c>
      <c r="B27" s="12" t="s">
        <v>11</v>
      </c>
      <c r="C27" s="4">
        <v>118</v>
      </c>
    </row>
    <row r="28" spans="1:3" s="2" customFormat="1" ht="24.95" customHeight="1" x14ac:dyDescent="0.35">
      <c r="A28" s="3">
        <v>41000</v>
      </c>
      <c r="B28" s="12" t="s">
        <v>12</v>
      </c>
      <c r="C28" s="4">
        <v>842</v>
      </c>
    </row>
    <row r="29" spans="1:3" s="2" customFormat="1" x14ac:dyDescent="0.35">
      <c r="A29" s="3">
        <v>41000</v>
      </c>
      <c r="B29" s="12" t="s">
        <v>13</v>
      </c>
      <c r="C29" s="4">
        <v>512</v>
      </c>
    </row>
    <row r="30" spans="1:3" s="2" customFormat="1" x14ac:dyDescent="0.35">
      <c r="A30" s="3">
        <v>41030</v>
      </c>
      <c r="B30" s="12" t="s">
        <v>7</v>
      </c>
      <c r="C30" s="4">
        <v>658</v>
      </c>
    </row>
    <row r="31" spans="1:3" s="2" customFormat="1" x14ac:dyDescent="0.35">
      <c r="A31" s="3">
        <v>41030</v>
      </c>
      <c r="B31" s="13" t="s">
        <v>8</v>
      </c>
      <c r="C31" s="4">
        <v>1500</v>
      </c>
    </row>
    <row r="32" spans="1:3" s="2" customFormat="1" x14ac:dyDescent="0.35">
      <c r="A32" s="3">
        <v>41030</v>
      </c>
      <c r="B32" s="13" t="s">
        <v>9</v>
      </c>
      <c r="C32" s="4">
        <v>880</v>
      </c>
    </row>
    <row r="33" spans="1:3" s="2" customFormat="1" x14ac:dyDescent="0.35">
      <c r="A33" s="3">
        <v>41030</v>
      </c>
      <c r="B33" s="12" t="s">
        <v>10</v>
      </c>
      <c r="C33" s="4">
        <v>1788</v>
      </c>
    </row>
    <row r="34" spans="1:3" s="2" customFormat="1" x14ac:dyDescent="0.35">
      <c r="A34" s="3">
        <v>41030</v>
      </c>
      <c r="B34" s="12" t="s">
        <v>11</v>
      </c>
      <c r="C34" s="4">
        <v>178</v>
      </c>
    </row>
    <row r="35" spans="1:3" s="2" customFormat="1" x14ac:dyDescent="0.35">
      <c r="A35" s="3">
        <v>41030</v>
      </c>
      <c r="B35" s="12" t="s">
        <v>12</v>
      </c>
      <c r="C35" s="4">
        <v>1198</v>
      </c>
    </row>
    <row r="36" spans="1:3" s="2" customFormat="1" x14ac:dyDescent="0.35">
      <c r="A36" s="3">
        <v>41030</v>
      </c>
      <c r="B36" s="12" t="s">
        <v>13</v>
      </c>
      <c r="C36" s="4">
        <v>688</v>
      </c>
    </row>
    <row r="37" spans="1:3" s="2" customFormat="1" x14ac:dyDescent="0.35">
      <c r="A37" s="3">
        <v>41061</v>
      </c>
      <c r="B37" s="12" t="s">
        <v>7</v>
      </c>
      <c r="C37" s="4">
        <v>1250</v>
      </c>
    </row>
    <row r="38" spans="1:3" s="2" customFormat="1" x14ac:dyDescent="0.35">
      <c r="A38" s="3">
        <v>41061</v>
      </c>
      <c r="B38" s="13" t="s">
        <v>8</v>
      </c>
      <c r="C38" s="4">
        <v>680</v>
      </c>
    </row>
    <row r="39" spans="1:3" s="2" customFormat="1" x14ac:dyDescent="0.35">
      <c r="A39" s="3">
        <v>41061</v>
      </c>
      <c r="B39" s="13" t="s">
        <v>9</v>
      </c>
      <c r="C39" s="4">
        <v>410</v>
      </c>
    </row>
    <row r="40" spans="1:3" s="2" customFormat="1" ht="18.75" customHeight="1" x14ac:dyDescent="0.35">
      <c r="A40" s="3">
        <v>41061</v>
      </c>
      <c r="B40" s="12" t="s">
        <v>10</v>
      </c>
      <c r="C40" s="4">
        <v>1500</v>
      </c>
    </row>
    <row r="41" spans="1:3" s="2" customFormat="1" x14ac:dyDescent="0.15">
      <c r="A41" s="5"/>
      <c r="B41" s="5"/>
      <c r="C41" s="5"/>
    </row>
  </sheetData>
  <mergeCells count="1">
    <mergeCell ref="E1:G2"/>
  </mergeCells>
  <phoneticPr fontId="4" type="noConversion"/>
  <conditionalFormatting sqref="C2:C40">
    <cfRule type="expression" dxfId="0" priority="2">
      <formula>C2&gt;AVERAGE($C$2:$C$40)</formula>
    </cfRule>
  </conditionalFormatting>
  <conditionalFormatting sqref="F4:F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销量统计表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2011-07-08T06:39:30Z</dcterms:created>
  <dcterms:modified xsi:type="dcterms:W3CDTF">2012-07-26T08:26:48Z</dcterms:modified>
</cp:coreProperties>
</file>