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3635" windowHeight="90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7" i="1" l="1"/>
  <c r="F7" i="1" s="1"/>
  <c r="E9" i="1"/>
  <c r="F9" i="1" s="1"/>
  <c r="E15" i="1"/>
  <c r="F15" i="1" s="1"/>
  <c r="E12" i="1"/>
  <c r="F12" i="1" s="1"/>
  <c r="E14" i="1"/>
  <c r="F14" i="1" s="1"/>
  <c r="E5" i="1"/>
  <c r="F5" i="1" s="1"/>
  <c r="E13" i="1"/>
  <c r="F13" i="1" s="1"/>
  <c r="E4" i="1"/>
  <c r="F4" i="1" s="1"/>
  <c r="E8" i="1"/>
  <c r="F8" i="1" s="1"/>
  <c r="E10" i="1"/>
  <c r="F10" i="1" s="1"/>
  <c r="E3" i="1"/>
  <c r="F3" i="1" s="1"/>
  <c r="E11" i="1"/>
  <c r="F11" i="1" s="1"/>
  <c r="E6" i="1"/>
  <c r="F6" i="1" s="1"/>
</calcChain>
</file>

<file path=xl/sharedStrings.xml><?xml version="1.0" encoding="utf-8"?>
<sst xmlns="http://schemas.openxmlformats.org/spreadsheetml/2006/main" count="32" uniqueCount="32">
  <si>
    <t>休假的天数精确计算</t>
    <phoneticPr fontId="1" type="noConversion"/>
  </si>
  <si>
    <t>员工编号</t>
    <phoneticPr fontId="1" type="noConversion"/>
  </si>
  <si>
    <t>员工姓名</t>
    <phoneticPr fontId="1" type="noConversion"/>
  </si>
  <si>
    <t>入职时间</t>
    <phoneticPr fontId="1" type="noConversion"/>
  </si>
  <si>
    <t>工龄</t>
    <phoneticPr fontId="1" type="noConversion"/>
  </si>
  <si>
    <t>休假天数</t>
    <phoneticPr fontId="1" type="noConversion"/>
  </si>
  <si>
    <t>PX04</t>
  </si>
  <si>
    <t>王荣</t>
    <phoneticPr fontId="1" type="noConversion"/>
  </si>
  <si>
    <t>PX05</t>
  </si>
  <si>
    <t>周国涛</t>
    <phoneticPr fontId="1" type="noConversion"/>
  </si>
  <si>
    <t>PX08</t>
  </si>
  <si>
    <t>周淳</t>
    <phoneticPr fontId="1" type="noConversion"/>
  </si>
  <si>
    <t>PX14</t>
  </si>
  <si>
    <t>陈怡</t>
    <phoneticPr fontId="1" type="noConversion"/>
  </si>
  <si>
    <t>PX11</t>
  </si>
  <si>
    <t>周蓓</t>
    <phoneticPr fontId="1" type="noConversion"/>
  </si>
  <si>
    <t>PX13</t>
  </si>
  <si>
    <t>夏慧</t>
    <phoneticPr fontId="1" type="noConversion"/>
  </si>
  <si>
    <t>PX03</t>
  </si>
  <si>
    <t>韩文蓓</t>
    <phoneticPr fontId="1" type="noConversion"/>
  </si>
  <si>
    <t>PX12</t>
  </si>
  <si>
    <t>葛丽</t>
    <phoneticPr fontId="1" type="noConversion"/>
  </si>
  <si>
    <t>PX02</t>
  </si>
  <si>
    <t>张飞</t>
    <phoneticPr fontId="1" type="noConversion"/>
  </si>
  <si>
    <t>PX06</t>
  </si>
  <si>
    <t>韩燕</t>
    <phoneticPr fontId="1" type="noConversion"/>
  </si>
  <si>
    <t>PX09</t>
  </si>
  <si>
    <t>刘江波</t>
    <phoneticPr fontId="1" type="noConversion"/>
  </si>
  <si>
    <t>PX01</t>
  </si>
  <si>
    <t>王磊</t>
    <phoneticPr fontId="1" type="noConversion"/>
  </si>
  <si>
    <t>PX10</t>
  </si>
  <si>
    <t>郝艳艳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</si>
</sst>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ill>
        <patternFill>
          <bgColor theme="0" tint="-0.14996795556505021"/>
        </patternFill>
      </fill>
    </dxf>
    <dxf>
      <font>
        <color auto="1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15"/>
  <sheetViews>
    <sheetView showGridLines="0" tabSelected="1" workbookViewId="0">
      <selection activeCell="J23" sqref="J23"/>
    </sheetView>
  </sheetViews>
  <sheetFormatPr defaultRowHeight="13.5" x14ac:dyDescent="0.15"/>
  <cols>
    <col min="2" max="7" width="13.25" customWidth="1"/>
  </cols>
  <sheetData>
    <row r="1" spans="2:7" ht="32.25" customHeight="1" x14ac:dyDescent="0.15">
      <c r="B1" s="7" t="s">
        <v>0</v>
      </c>
      <c r="C1" s="7"/>
      <c r="D1" s="7"/>
      <c r="E1" s="7"/>
      <c r="F1" s="7"/>
    </row>
    <row r="2" spans="2:7" ht="20.25" customHeight="1" x14ac:dyDescent="0.15">
      <c r="B2" s="8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6"/>
    </row>
    <row r="3" spans="2:7" ht="20.25" customHeight="1" x14ac:dyDescent="0.15">
      <c r="B3" s="1" t="s">
        <v>28</v>
      </c>
      <c r="C3" s="1" t="s">
        <v>29</v>
      </c>
      <c r="D3" s="3">
        <v>40303</v>
      </c>
      <c r="E3" s="4">
        <f ca="1">YEAR(NOW())-YEAR(D3)</f>
        <v>2</v>
      </c>
      <c r="F3" s="2">
        <f ca="1">IF(E3&lt;1,0,IF(E3&lt;2,5,IF(E3&lt;3,10,15)))</f>
        <v>10</v>
      </c>
    </row>
    <row r="4" spans="2:7" ht="20.25" customHeight="1" x14ac:dyDescent="0.15">
      <c r="B4" s="10" t="s">
        <v>22</v>
      </c>
      <c r="C4" s="10" t="s">
        <v>23</v>
      </c>
      <c r="D4" s="11">
        <v>39908</v>
      </c>
      <c r="E4" s="12">
        <f ca="1">YEAR(NOW())-YEAR(D4)</f>
        <v>3</v>
      </c>
      <c r="F4" s="13">
        <f ca="1">IF(E4&lt;1,0,IF(E4&lt;2,5,IF(E4&lt;3,10,15)))</f>
        <v>15</v>
      </c>
    </row>
    <row r="5" spans="2:7" ht="20.25" customHeight="1" x14ac:dyDescent="0.15">
      <c r="B5" s="1" t="s">
        <v>18</v>
      </c>
      <c r="C5" s="1" t="s">
        <v>19</v>
      </c>
      <c r="D5" s="3">
        <v>39608</v>
      </c>
      <c r="E5" s="4">
        <f ca="1">YEAR(NOW())-YEAR(D5)</f>
        <v>4</v>
      </c>
      <c r="F5" s="2">
        <f ca="1">IF(E5&lt;1,0,IF(E5&lt;2,5,IF(E5&lt;3,10,15)))</f>
        <v>15</v>
      </c>
    </row>
    <row r="6" spans="2:7" ht="20.25" customHeight="1" x14ac:dyDescent="0.15">
      <c r="B6" s="10" t="s">
        <v>6</v>
      </c>
      <c r="C6" s="10" t="s">
        <v>7</v>
      </c>
      <c r="D6" s="11">
        <v>38476</v>
      </c>
      <c r="E6" s="12">
        <f ca="1">YEAR(NOW())-YEAR(D6)</f>
        <v>7</v>
      </c>
      <c r="F6" s="13">
        <f ca="1">IF(E6&lt;1,0,IF(E6&lt;2,5,IF(E6&lt;3,10,15)))</f>
        <v>15</v>
      </c>
    </row>
    <row r="7" spans="2:7" ht="20.25" customHeight="1" x14ac:dyDescent="0.15">
      <c r="B7" s="1" t="s">
        <v>8</v>
      </c>
      <c r="C7" s="1" t="s">
        <v>9</v>
      </c>
      <c r="D7" s="3">
        <v>38507</v>
      </c>
      <c r="E7" s="4">
        <f ca="1">YEAR(NOW())-YEAR(D7)</f>
        <v>7</v>
      </c>
      <c r="F7" s="2">
        <f ca="1">IF(E7&lt;1,0,IF(E7&lt;2,5,IF(E7&lt;3,10,15)))</f>
        <v>15</v>
      </c>
    </row>
    <row r="8" spans="2:7" ht="20.25" customHeight="1" x14ac:dyDescent="0.15">
      <c r="B8" s="1" t="s">
        <v>24</v>
      </c>
      <c r="C8" s="1" t="s">
        <v>25</v>
      </c>
      <c r="D8" s="3">
        <v>39937</v>
      </c>
      <c r="E8" s="4">
        <f ca="1">YEAR(NOW())-YEAR(D8)</f>
        <v>3</v>
      </c>
      <c r="F8" s="2">
        <f ca="1">IF(E8&lt;1,0,IF(E8&lt;2,5,IF(E8&lt;3,10,15)))</f>
        <v>15</v>
      </c>
    </row>
    <row r="9" spans="2:7" ht="20.25" customHeight="1" x14ac:dyDescent="0.15">
      <c r="B9" s="1" t="s">
        <v>10</v>
      </c>
      <c r="C9" s="1" t="s">
        <v>11</v>
      </c>
      <c r="D9" s="3">
        <v>39208</v>
      </c>
      <c r="E9" s="4">
        <f ca="1">YEAR(NOW())-YEAR(D9)</f>
        <v>5</v>
      </c>
      <c r="F9" s="2">
        <f ca="1">IF(E9&lt;1,0,IF(E9&lt;2,5,IF(E9&lt;3,10,15)))</f>
        <v>15</v>
      </c>
    </row>
    <row r="10" spans="2:7" ht="20.25" customHeight="1" x14ac:dyDescent="0.15">
      <c r="B10" s="1" t="s">
        <v>26</v>
      </c>
      <c r="C10" s="1" t="s">
        <v>27</v>
      </c>
      <c r="D10" s="3">
        <v>40302</v>
      </c>
      <c r="E10" s="4">
        <f ca="1">YEAR(NOW())-YEAR(D10)</f>
        <v>2</v>
      </c>
      <c r="F10" s="2">
        <f ca="1">IF(E10&lt;1,0,IF(E10&lt;2,5,IF(E10&lt;3,10,15)))</f>
        <v>10</v>
      </c>
    </row>
    <row r="11" spans="2:7" ht="20.25" customHeight="1" x14ac:dyDescent="0.15">
      <c r="B11" s="1" t="s">
        <v>30</v>
      </c>
      <c r="C11" s="1" t="s">
        <v>31</v>
      </c>
      <c r="D11" s="3">
        <v>40305</v>
      </c>
      <c r="E11" s="4">
        <f ca="1">YEAR(NOW())-YEAR(D11)</f>
        <v>2</v>
      </c>
      <c r="F11" s="5">
        <f ca="1">IF(E11&lt;1,0,IF(E11&lt;2,5,IF(E11&lt;3,10,15)))</f>
        <v>10</v>
      </c>
    </row>
    <row r="12" spans="2:7" ht="20.25" customHeight="1" x14ac:dyDescent="0.15">
      <c r="B12" s="1" t="s">
        <v>14</v>
      </c>
      <c r="C12" s="1" t="s">
        <v>15</v>
      </c>
      <c r="D12" s="3">
        <v>39210</v>
      </c>
      <c r="E12" s="4">
        <f ca="1">YEAR(NOW())-YEAR(D12)</f>
        <v>5</v>
      </c>
      <c r="F12" s="2">
        <f ca="1">IF(E12&lt;1,0,IF(E12&lt;2,5,IF(E12&lt;3,10,15)))</f>
        <v>15</v>
      </c>
    </row>
    <row r="13" spans="2:7" ht="20.25" customHeight="1" x14ac:dyDescent="0.15">
      <c r="B13" s="1" t="s">
        <v>20</v>
      </c>
      <c r="C13" s="1" t="s">
        <v>21</v>
      </c>
      <c r="D13" s="3">
        <v>39608</v>
      </c>
      <c r="E13" s="4">
        <f ca="1">YEAR(NOW())-YEAR(D13)</f>
        <v>4</v>
      </c>
      <c r="F13" s="2">
        <f ca="1">IF(E13&lt;1,0,IF(E13&lt;2,5,IF(E13&lt;3,10,15)))</f>
        <v>15</v>
      </c>
    </row>
    <row r="14" spans="2:7" ht="20.25" customHeight="1" x14ac:dyDescent="0.15">
      <c r="B14" s="1" t="s">
        <v>16</v>
      </c>
      <c r="C14" s="1" t="s">
        <v>17</v>
      </c>
      <c r="D14" s="3">
        <v>39210</v>
      </c>
      <c r="E14" s="4">
        <f ca="1">YEAR(NOW())-YEAR(D14)</f>
        <v>5</v>
      </c>
      <c r="F14" s="2">
        <f ca="1">IF(E14&lt;1,0,IF(E14&lt;2,5,IF(E14&lt;3,10,15)))</f>
        <v>15</v>
      </c>
    </row>
    <row r="15" spans="2:7" ht="20.25" customHeight="1" x14ac:dyDescent="0.15">
      <c r="B15" s="1" t="s">
        <v>12</v>
      </c>
      <c r="C15" s="1" t="s">
        <v>13</v>
      </c>
      <c r="D15" s="3">
        <v>39593</v>
      </c>
      <c r="E15" s="4">
        <f ca="1">YEAR(NOW())-YEAR(D15)</f>
        <v>4</v>
      </c>
      <c r="F15" s="2">
        <f ca="1">IF(E15&lt;1,0,IF(E15&lt;2,5,IF(E15&lt;3,10,15)))</f>
        <v>15</v>
      </c>
    </row>
  </sheetData>
  <sortState ref="B3:F15">
    <sortCondition ref="B3"/>
  </sortState>
  <mergeCells count="1">
    <mergeCell ref="B1:F1"/>
  </mergeCells>
  <phoneticPr fontId="1" type="noConversion"/>
  <conditionalFormatting sqref="B2:F15">
    <cfRule type="expression" dxfId="1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2010-10-24T17:23:00Z</dcterms:created>
  <dcterms:modified xsi:type="dcterms:W3CDTF">2012-08-17T04:18:27Z</dcterms:modified>
</cp:coreProperties>
</file>