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1715" windowHeight="777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" i="2" l="1"/>
  <c r="F3" i="2"/>
  <c r="C7" i="2"/>
  <c r="C4" i="2"/>
  <c r="D4" i="2" s="1"/>
  <c r="C5" i="2"/>
  <c r="D5" i="2" s="1"/>
  <c r="C6" i="2"/>
  <c r="D6" i="2" s="1"/>
  <c r="C3" i="2"/>
  <c r="D3" i="2" s="1"/>
  <c r="G3" i="2" l="1"/>
  <c r="G4" i="2"/>
</calcChain>
</file>

<file path=xl/sharedStrings.xml><?xml version="1.0" encoding="utf-8"?>
<sst xmlns="http://schemas.openxmlformats.org/spreadsheetml/2006/main" count="293" uniqueCount="149">
  <si>
    <t>员工资料统计表</t>
    <phoneticPr fontId="1" type="noConversion"/>
  </si>
  <si>
    <t>住宅地址</t>
    <phoneticPr fontId="1" type="noConversion"/>
  </si>
  <si>
    <t>教育背景</t>
    <phoneticPr fontId="1" type="noConversion"/>
  </si>
  <si>
    <t>专业能力</t>
    <phoneticPr fontId="1" type="noConversion"/>
  </si>
  <si>
    <t>主要经历</t>
    <phoneticPr fontId="1" type="noConversion"/>
  </si>
  <si>
    <t>时间</t>
    <phoneticPr fontId="1" type="noConversion"/>
  </si>
  <si>
    <t>学校名称</t>
    <phoneticPr fontId="1" type="noConversion"/>
  </si>
  <si>
    <t>专业</t>
    <phoneticPr fontId="1" type="noConversion"/>
  </si>
  <si>
    <t>学位或证书</t>
    <phoneticPr fontId="1" type="noConversion"/>
  </si>
  <si>
    <t>学习/工作</t>
    <phoneticPr fontId="1" type="noConversion"/>
  </si>
  <si>
    <t>地点</t>
    <phoneticPr fontId="1" type="noConversion"/>
  </si>
  <si>
    <t>职务</t>
    <phoneticPr fontId="1" type="noConversion"/>
  </si>
  <si>
    <t>工作时间</t>
    <phoneticPr fontId="1" type="noConversion"/>
  </si>
  <si>
    <t>离职原因</t>
    <phoneticPr fontId="1" type="noConversion"/>
  </si>
  <si>
    <t>电子邮件</t>
    <phoneticPr fontId="1" type="noConversion"/>
  </si>
  <si>
    <t>联系电话</t>
    <phoneticPr fontId="1" type="noConversion"/>
  </si>
  <si>
    <t>职称</t>
    <phoneticPr fontId="1" type="noConversion"/>
  </si>
  <si>
    <t>入职时间</t>
    <phoneticPr fontId="1" type="noConversion"/>
  </si>
  <si>
    <t>学历</t>
    <phoneticPr fontId="1" type="noConversion"/>
  </si>
  <si>
    <t>血型</t>
    <phoneticPr fontId="1" type="noConversion"/>
  </si>
  <si>
    <t>婚姻状况</t>
    <phoneticPr fontId="1" type="noConversion"/>
  </si>
  <si>
    <t>籍贯</t>
    <phoneticPr fontId="1" type="noConversion"/>
  </si>
  <si>
    <t>民族</t>
    <phoneticPr fontId="1" type="noConversion"/>
  </si>
  <si>
    <t>出生日期</t>
    <phoneticPr fontId="1" type="noConversion"/>
  </si>
  <si>
    <t>性别</t>
    <phoneticPr fontId="1" type="noConversion"/>
  </si>
  <si>
    <t>身份证号码</t>
    <phoneticPr fontId="1" type="noConversion"/>
  </si>
  <si>
    <t>员工姓名</t>
    <phoneticPr fontId="1" type="noConversion"/>
  </si>
  <si>
    <t>员工编号</t>
    <phoneticPr fontId="1" type="noConversion"/>
  </si>
  <si>
    <t>部门</t>
    <phoneticPr fontId="1" type="noConversion"/>
  </si>
  <si>
    <t>市场部</t>
    <phoneticPr fontId="1" type="noConversion"/>
  </si>
  <si>
    <t>行政部</t>
    <phoneticPr fontId="1" type="noConversion"/>
  </si>
  <si>
    <t>生产部</t>
    <phoneticPr fontId="1" type="noConversion"/>
  </si>
  <si>
    <t>供应部</t>
    <phoneticPr fontId="1" type="noConversion"/>
  </si>
  <si>
    <t>EC020001</t>
    <phoneticPr fontId="1" type="noConversion"/>
  </si>
  <si>
    <t>EC020002</t>
  </si>
  <si>
    <t>EC020003</t>
  </si>
  <si>
    <t>EC020004</t>
  </si>
  <si>
    <t>EC020005</t>
  </si>
  <si>
    <t>EC020006</t>
  </si>
  <si>
    <t>EC020007</t>
  </si>
  <si>
    <t>EC020008</t>
  </si>
  <si>
    <t>EC020009</t>
  </si>
  <si>
    <t>EC020010</t>
  </si>
  <si>
    <t>EC020011</t>
  </si>
  <si>
    <t>EC030012</t>
    <phoneticPr fontId="1" type="noConversion"/>
  </si>
  <si>
    <t>EC030013</t>
  </si>
  <si>
    <t>EC030014</t>
  </si>
  <si>
    <t>EC030015</t>
  </si>
  <si>
    <t>EC030016</t>
  </si>
  <si>
    <t>EC030017</t>
  </si>
  <si>
    <t>EC040018</t>
    <phoneticPr fontId="1" type="noConversion"/>
  </si>
  <si>
    <t>EC040019</t>
  </si>
  <si>
    <t>EC040020</t>
  </si>
  <si>
    <t>EC040021</t>
  </si>
  <si>
    <t>EC040022</t>
  </si>
  <si>
    <t>EC040023</t>
  </si>
  <si>
    <t>EC040024</t>
  </si>
  <si>
    <t>EC040025</t>
  </si>
  <si>
    <t>EC050026</t>
    <phoneticPr fontId="1" type="noConversion"/>
  </si>
  <si>
    <t>EC050027</t>
  </si>
  <si>
    <t>EC050028</t>
  </si>
  <si>
    <t>EC050029</t>
  </si>
  <si>
    <t>EC050030</t>
  </si>
  <si>
    <t>EC050031</t>
  </si>
  <si>
    <t>EC050032</t>
  </si>
  <si>
    <t>EC050033</t>
  </si>
  <si>
    <t>EC050034</t>
  </si>
  <si>
    <t>EC050035</t>
  </si>
  <si>
    <t>EC050036</t>
  </si>
  <si>
    <t>刘强</t>
    <phoneticPr fontId="1" type="noConversion"/>
  </si>
  <si>
    <t>王波</t>
    <phoneticPr fontId="1" type="noConversion"/>
  </si>
  <si>
    <t>陈昊</t>
    <phoneticPr fontId="1" type="noConversion"/>
  </si>
  <si>
    <t>刘明</t>
    <phoneticPr fontId="1" type="noConversion"/>
  </si>
  <si>
    <t>何兰</t>
    <phoneticPr fontId="1" type="noConversion"/>
  </si>
  <si>
    <t>王菲</t>
    <phoneticPr fontId="1" type="noConversion"/>
  </si>
  <si>
    <t>陈明启</t>
    <phoneticPr fontId="1" type="noConversion"/>
  </si>
  <si>
    <t>刘俊</t>
    <phoneticPr fontId="1" type="noConversion"/>
  </si>
  <si>
    <t>黄恒</t>
    <phoneticPr fontId="1" type="noConversion"/>
  </si>
  <si>
    <t>陈伊</t>
    <phoneticPr fontId="1" type="noConversion"/>
  </si>
  <si>
    <t>陈宇</t>
    <phoneticPr fontId="1" type="noConversion"/>
  </si>
  <si>
    <t>刘宙</t>
    <phoneticPr fontId="1" type="noConversion"/>
  </si>
  <si>
    <t>何勇</t>
    <phoneticPr fontId="1" type="noConversion"/>
  </si>
  <si>
    <t>刘富</t>
    <phoneticPr fontId="1" type="noConversion"/>
  </si>
  <si>
    <t>陈圆</t>
    <phoneticPr fontId="1" type="noConversion"/>
  </si>
  <si>
    <t>黄雅</t>
    <phoneticPr fontId="1" type="noConversion"/>
  </si>
  <si>
    <t>陈雯</t>
    <phoneticPr fontId="1" type="noConversion"/>
  </si>
  <si>
    <t>刘镁</t>
    <phoneticPr fontId="1" type="noConversion"/>
  </si>
  <si>
    <t>谢欣</t>
    <phoneticPr fontId="1" type="noConversion"/>
  </si>
  <si>
    <t>郝强</t>
    <phoneticPr fontId="1" type="noConversion"/>
  </si>
  <si>
    <t>郝俊</t>
    <phoneticPr fontId="1" type="noConversion"/>
  </si>
  <si>
    <t>郑灵</t>
    <phoneticPr fontId="1" type="noConversion"/>
  </si>
  <si>
    <t>刘莉</t>
    <phoneticPr fontId="1" type="noConversion"/>
  </si>
  <si>
    <t>王慧</t>
    <phoneticPr fontId="1" type="noConversion"/>
  </si>
  <si>
    <t>李坤</t>
    <phoneticPr fontId="1" type="noConversion"/>
  </si>
  <si>
    <t>刘涛</t>
    <phoneticPr fontId="1" type="noConversion"/>
  </si>
  <si>
    <t>何平</t>
    <phoneticPr fontId="1" type="noConversion"/>
  </si>
  <si>
    <t>袁丽</t>
    <phoneticPr fontId="1" type="noConversion"/>
  </si>
  <si>
    <t>何琴</t>
    <phoneticPr fontId="1" type="noConversion"/>
  </si>
  <si>
    <t>洛碟</t>
    <phoneticPr fontId="1" type="noConversion"/>
  </si>
  <si>
    <t>刘芳</t>
    <phoneticPr fontId="1" type="noConversion"/>
  </si>
  <si>
    <t>王芬</t>
    <phoneticPr fontId="1" type="noConversion"/>
  </si>
  <si>
    <t xml:space="preserve">陈浩 </t>
    <phoneticPr fontId="1" type="noConversion"/>
  </si>
  <si>
    <t>刘翱</t>
    <phoneticPr fontId="1" type="noConversion"/>
  </si>
  <si>
    <t>陈翔</t>
    <phoneticPr fontId="1" type="noConversion"/>
  </si>
  <si>
    <t>何柳</t>
    <phoneticPr fontId="1" type="noConversion"/>
  </si>
  <si>
    <t>5110271981010211</t>
    <phoneticPr fontId="1" type="noConversion"/>
  </si>
  <si>
    <t>5201121983020111</t>
    <phoneticPr fontId="1" type="noConversion"/>
  </si>
  <si>
    <t>1452301987031010</t>
    <phoneticPr fontId="1" type="noConversion"/>
  </si>
  <si>
    <t>1430211985021102</t>
    <phoneticPr fontId="1" type="noConversion"/>
  </si>
  <si>
    <t>1356201981021205</t>
    <phoneticPr fontId="1" type="noConversion"/>
  </si>
  <si>
    <t>1638951987110238</t>
    <phoneticPr fontId="1" type="noConversion"/>
  </si>
  <si>
    <t>5360211983120317</t>
    <phoneticPr fontId="1" type="noConversion"/>
  </si>
  <si>
    <t>1443211987254012</t>
    <phoneticPr fontId="1" type="noConversion"/>
  </si>
  <si>
    <t>1745441982010305</t>
    <phoneticPr fontId="1" type="noConversion"/>
  </si>
  <si>
    <t>1632141983011252</t>
    <phoneticPr fontId="1" type="noConversion"/>
  </si>
  <si>
    <t>1987451983120305</t>
    <phoneticPr fontId="1" type="noConversion"/>
  </si>
  <si>
    <t>1976351974070302</t>
    <phoneticPr fontId="1" type="noConversion"/>
  </si>
  <si>
    <t>1789361983070208</t>
    <phoneticPr fontId="1" type="noConversion"/>
  </si>
  <si>
    <t>5110271983021402</t>
    <phoneticPr fontId="1" type="noConversion"/>
  </si>
  <si>
    <t>5110271987122414</t>
    <phoneticPr fontId="1" type="noConversion"/>
  </si>
  <si>
    <t>5110271983021504</t>
    <phoneticPr fontId="1" type="noConversion"/>
  </si>
  <si>
    <t>5110271987021301</t>
    <phoneticPr fontId="1" type="noConversion"/>
  </si>
  <si>
    <t>51102719354</t>
    <phoneticPr fontId="1" type="noConversion"/>
  </si>
  <si>
    <t>男</t>
    <phoneticPr fontId="1" type="noConversion"/>
  </si>
  <si>
    <t>男</t>
    <phoneticPr fontId="1" type="noConversion"/>
  </si>
  <si>
    <t>女</t>
    <phoneticPr fontId="1" type="noConversion"/>
  </si>
  <si>
    <t>生产部</t>
    <phoneticPr fontId="1" type="noConversion"/>
  </si>
  <si>
    <t>行政部</t>
    <phoneticPr fontId="1" type="noConversion"/>
  </si>
  <si>
    <t>供应部</t>
    <phoneticPr fontId="1" type="noConversion"/>
  </si>
  <si>
    <t>部门</t>
    <phoneticPr fontId="1" type="noConversion"/>
  </si>
  <si>
    <t>总人数</t>
    <phoneticPr fontId="1" type="noConversion"/>
  </si>
  <si>
    <t>百分比</t>
    <phoneticPr fontId="1" type="noConversion"/>
  </si>
  <si>
    <t>比较项目</t>
    <phoneticPr fontId="1" type="noConversion"/>
  </si>
  <si>
    <t>员工工龄统计表</t>
    <phoneticPr fontId="1" type="noConversion"/>
  </si>
  <si>
    <t>员工编号</t>
    <phoneticPr fontId="1" type="noConversion"/>
  </si>
  <si>
    <t>姓名</t>
    <phoneticPr fontId="1" type="noConversion"/>
  </si>
  <si>
    <t>性别</t>
    <phoneticPr fontId="1" type="noConversion"/>
  </si>
  <si>
    <t>所属部门</t>
    <phoneticPr fontId="1" type="noConversion"/>
  </si>
  <si>
    <t>学历</t>
    <phoneticPr fontId="1" type="noConversion"/>
  </si>
  <si>
    <t>入职时间</t>
    <phoneticPr fontId="1" type="noConversion"/>
  </si>
  <si>
    <t>工龄</t>
    <phoneticPr fontId="1" type="noConversion"/>
  </si>
  <si>
    <t>本科</t>
    <phoneticPr fontId="1" type="noConversion"/>
  </si>
  <si>
    <t>大专</t>
    <phoneticPr fontId="1" type="noConversion"/>
  </si>
  <si>
    <t>研究生</t>
    <phoneticPr fontId="1" type="noConversion"/>
  </si>
  <si>
    <r>
      <t>人数</t>
    </r>
    <r>
      <rPr>
        <b/>
        <sz val="9"/>
        <color theme="1"/>
        <rFont val="楷体_GB2312"/>
        <family val="3"/>
        <charset val="134"/>
      </rPr>
      <t>（人）</t>
    </r>
    <phoneticPr fontId="1" type="noConversion"/>
  </si>
  <si>
    <r>
      <t>人数</t>
    </r>
    <r>
      <rPr>
        <b/>
        <sz val="8"/>
        <color theme="1"/>
        <rFont val="楷体_GB2312"/>
        <family val="3"/>
        <charset val="134"/>
      </rPr>
      <t>（人）</t>
    </r>
    <phoneticPr fontId="1" type="noConversion"/>
  </si>
  <si>
    <t>销售部</t>
  </si>
  <si>
    <t>销售部</t>
    <phoneticPr fontId="1" type="noConversion"/>
  </si>
  <si>
    <t>公司员工人数统计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</si>
</sst>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6"/>
      <color theme="1"/>
      <name val="时尚中黑简体"/>
      <family val="3"/>
      <charset val="134"/>
    </font>
    <font>
      <sz val="14"/>
      <color theme="1"/>
      <name val="方正姚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sz val="14"/>
      <color theme="1"/>
      <name val="汉鼎简隶变"/>
      <family val="3"/>
      <charset val="134"/>
    </font>
    <font>
      <b/>
      <sz val="14"/>
      <color theme="1"/>
      <name val="汉鼎简隶变"/>
      <family val="3"/>
      <charset val="134"/>
    </font>
    <font>
      <b/>
      <sz val="24"/>
      <color theme="1"/>
      <name val="汉鼎简隶变"/>
      <family val="3"/>
      <charset val="134"/>
    </font>
    <font>
      <b/>
      <sz val="14"/>
      <color theme="1"/>
      <name val="微软雅黑"/>
      <family val="2"/>
      <charset val="134"/>
    </font>
    <font>
      <b/>
      <sz val="24"/>
      <color theme="1"/>
      <name val="华康海报体W12(P)"/>
      <family val="5"/>
      <charset val="134"/>
    </font>
    <font>
      <b/>
      <sz val="24"/>
      <color theme="1"/>
      <name val="华康海报体W12(P)"/>
      <charset val="134"/>
    </font>
    <font>
      <b/>
      <sz val="18"/>
      <color theme="1"/>
      <name val="楷体_GB2312"/>
      <family val="3"/>
      <charset val="134"/>
    </font>
    <font>
      <b/>
      <sz val="9"/>
      <color theme="1"/>
      <name val="楷体_GB2312"/>
      <family val="3"/>
      <charset val="134"/>
    </font>
    <font>
      <b/>
      <sz val="8"/>
      <color theme="1"/>
      <name val="楷体_GB2312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mediumGray">
        <fgColor rgb="FF92D050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 diagonalDown="1">
      <left style="thin">
        <color theme="1" tint="0.499984740745262"/>
      </left>
      <right/>
      <top style="thin">
        <color theme="1" tint="0.499984740745262"/>
      </top>
      <bottom/>
      <diagonal style="thin">
        <color theme="1" tint="0.499984740745262"/>
      </diagonal>
    </border>
    <border diagonalDown="1">
      <left/>
      <right/>
      <top style="thin">
        <color theme="1" tint="0.499984740745262"/>
      </top>
      <bottom/>
      <diagonal style="thin">
        <color theme="1" tint="0.499984740745262"/>
      </diagonal>
    </border>
    <border diagonalDown="1">
      <left/>
      <right style="thin">
        <color theme="1" tint="0.499984740745262"/>
      </right>
      <top style="thin">
        <color theme="1" tint="0.499984740745262"/>
      </top>
      <bottom/>
      <diagonal style="thin">
        <color theme="1" tint="0.499984740745262"/>
      </diagonal>
    </border>
    <border diagonalDown="1">
      <left style="thin">
        <color theme="1" tint="0.499984740745262"/>
      </left>
      <right/>
      <top/>
      <bottom style="thin">
        <color theme="1" tint="0.499984740745262"/>
      </bottom>
      <diagonal style="thin">
        <color theme="1" tint="0.499984740745262"/>
      </diagonal>
    </border>
    <border diagonalDown="1">
      <left/>
      <right/>
      <top/>
      <bottom style="thin">
        <color theme="1" tint="0.499984740745262"/>
      </bottom>
      <diagonal style="thin">
        <color theme="1" tint="0.499984740745262"/>
      </diagonal>
    </border>
    <border diagonalDown="1">
      <left/>
      <right style="thin">
        <color theme="1" tint="0.499984740745262"/>
      </right>
      <top/>
      <bottom style="thin">
        <color theme="1" tint="0.499984740745262"/>
      </bottom>
      <diagonal style="thin">
        <color theme="1" tint="0.499984740745262"/>
      </diagonal>
    </border>
    <border>
      <left style="double">
        <color rgb="FF00B050"/>
      </left>
      <right style="double">
        <color rgb="FF00B050"/>
      </right>
      <top style="double">
        <color rgb="FF00B050"/>
      </top>
      <bottom style="double">
        <color rgb="FF00B050"/>
      </bottom>
      <diagonal/>
    </border>
  </borders>
  <cellStyleXfs count="4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9" fillId="3" borderId="13">
      <alignment vertical="center"/>
    </xf>
  </cellStyleXfs>
  <cellXfs count="23">
    <xf numFmtId="0" fontId="0" fillId="0" borderId="0" xfId="0">
      <alignment vertical="center"/>
    </xf>
    <xf numFmtId="0" fontId="3" fillId="0" borderId="1" xfId="0" applyFont="1" applyBorder="1">
      <alignment vertical="center"/>
    </xf>
    <xf numFmtId="49" fontId="0" fillId="0" borderId="0" xfId="0" applyNumberFormat="1">
      <alignment vertical="center"/>
    </xf>
    <xf numFmtId="0" fontId="9" fillId="3" borderId="13" xfId="3">
      <alignment vertical="center"/>
    </xf>
    <xf numFmtId="14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4" xfId="2" applyFont="1" applyBorder="1" applyAlignment="1">
      <alignment horizontal="center" vertical="center"/>
    </xf>
    <xf numFmtId="0" fontId="11" fillId="0" borderId="4" xfId="2" applyFont="1" applyBorder="1" applyAlignment="1">
      <alignment horizontal="center" vertical="center"/>
    </xf>
    <xf numFmtId="0" fontId="12" fillId="4" borderId="3" xfId="2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0" fontId="6" fillId="2" borderId="3" xfId="1" applyNumberFormat="1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</cellXfs>
  <cellStyles count="4">
    <cellStyle name="百分比" xfId="1" builtinId="5"/>
    <cellStyle name="标题 1" xfId="2" builtinId="16"/>
    <cellStyle name="常规" xfId="0" builtinId="0"/>
    <cellStyle name="项目" xfId="3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4"/>
  <sheetViews>
    <sheetView workbookViewId="0">
      <selection activeCell="F29" sqref="F29"/>
    </sheetView>
  </sheetViews>
  <sheetFormatPr defaultRowHeight="13.5"/>
  <cols>
    <col min="1" max="1" width="6.5" customWidth="1"/>
    <col min="2" max="3" width="11.375" bestFit="1" customWidth="1"/>
    <col min="4" max="4" width="26.75" customWidth="1"/>
    <col min="5" max="5" width="6.5" customWidth="1"/>
    <col min="6" max="6" width="11.375" bestFit="1" customWidth="1"/>
    <col min="7" max="8" width="6.5" customWidth="1"/>
    <col min="9" max="9" width="11.375" bestFit="1" customWidth="1"/>
    <col min="10" max="11" width="6.5" customWidth="1"/>
    <col min="12" max="12" width="11.375" bestFit="1" customWidth="1"/>
    <col min="13" max="13" width="6.5" customWidth="1"/>
    <col min="14" max="16" width="11.375" bestFit="1" customWidth="1"/>
    <col min="17" max="17" width="6.5" customWidth="1"/>
    <col min="18" max="18" width="11.375" bestFit="1" customWidth="1"/>
    <col min="19" max="19" width="6.5" customWidth="1"/>
    <col min="20" max="20" width="14" bestFit="1" customWidth="1"/>
    <col min="21" max="21" width="11.375" bestFit="1" customWidth="1"/>
    <col min="22" max="22" width="12" bestFit="1" customWidth="1"/>
    <col min="23" max="24" width="6.5" customWidth="1"/>
    <col min="25" max="26" width="11.375" bestFit="1" customWidth="1"/>
  </cols>
  <sheetData>
    <row r="1" spans="1:26" ht="33.7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7.25">
      <c r="A2" s="6" t="s">
        <v>28</v>
      </c>
      <c r="B2" s="6" t="s">
        <v>27</v>
      </c>
      <c r="C2" s="6" t="s">
        <v>26</v>
      </c>
      <c r="D2" s="6" t="s">
        <v>25</v>
      </c>
      <c r="E2" s="6" t="s">
        <v>24</v>
      </c>
      <c r="F2" s="6" t="s">
        <v>23</v>
      </c>
      <c r="G2" s="6" t="s">
        <v>22</v>
      </c>
      <c r="H2" s="6" t="s">
        <v>21</v>
      </c>
      <c r="I2" s="6" t="s">
        <v>20</v>
      </c>
      <c r="J2" s="6" t="s">
        <v>19</v>
      </c>
      <c r="K2" s="6" t="s">
        <v>18</v>
      </c>
      <c r="L2" s="6" t="s">
        <v>17</v>
      </c>
      <c r="M2" s="6" t="s">
        <v>16</v>
      </c>
      <c r="N2" s="6" t="s">
        <v>15</v>
      </c>
      <c r="O2" s="6" t="s">
        <v>14</v>
      </c>
      <c r="P2" s="6" t="s">
        <v>1</v>
      </c>
      <c r="Q2" s="6" t="s">
        <v>2</v>
      </c>
      <c r="R2" s="6"/>
      <c r="S2" s="6"/>
      <c r="T2" s="6"/>
      <c r="U2" s="6" t="s">
        <v>3</v>
      </c>
      <c r="V2" s="6" t="s">
        <v>4</v>
      </c>
      <c r="W2" s="6"/>
      <c r="X2" s="6"/>
      <c r="Y2" s="6"/>
      <c r="Z2" s="6"/>
    </row>
    <row r="3" spans="1:26" ht="17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1" t="s">
        <v>5</v>
      </c>
      <c r="R3" s="1" t="s">
        <v>6</v>
      </c>
      <c r="S3" s="1" t="s">
        <v>7</v>
      </c>
      <c r="T3" s="1" t="s">
        <v>8</v>
      </c>
      <c r="U3" s="6"/>
      <c r="V3" s="1" t="s">
        <v>9</v>
      </c>
      <c r="W3" s="1" t="s">
        <v>10</v>
      </c>
      <c r="X3" s="1" t="s">
        <v>11</v>
      </c>
      <c r="Y3" s="1" t="s">
        <v>12</v>
      </c>
      <c r="Z3" s="1" t="s">
        <v>13</v>
      </c>
    </row>
    <row r="4" spans="1:26">
      <c r="A4" t="s">
        <v>146</v>
      </c>
      <c r="B4" t="s">
        <v>33</v>
      </c>
      <c r="C4" t="s">
        <v>69</v>
      </c>
      <c r="D4" s="2" t="s">
        <v>105</v>
      </c>
      <c r="E4" t="s">
        <v>123</v>
      </c>
      <c r="K4" t="s">
        <v>141</v>
      </c>
      <c r="L4" s="4">
        <v>38492</v>
      </c>
    </row>
    <row r="5" spans="1:26">
      <c r="A5" t="s">
        <v>146</v>
      </c>
      <c r="B5" t="s">
        <v>34</v>
      </c>
      <c r="C5" t="s">
        <v>70</v>
      </c>
      <c r="D5" s="2" t="s">
        <v>106</v>
      </c>
      <c r="E5" t="s">
        <v>124</v>
      </c>
      <c r="K5" t="s">
        <v>142</v>
      </c>
      <c r="L5" s="4">
        <v>38502</v>
      </c>
    </row>
    <row r="6" spans="1:26">
      <c r="A6" t="s">
        <v>146</v>
      </c>
      <c r="B6" t="s">
        <v>35</v>
      </c>
      <c r="C6" t="s">
        <v>71</v>
      </c>
      <c r="D6" s="2" t="s">
        <v>107</v>
      </c>
      <c r="E6" t="s">
        <v>124</v>
      </c>
      <c r="K6" t="s">
        <v>143</v>
      </c>
      <c r="L6" s="4">
        <v>38906</v>
      </c>
    </row>
    <row r="7" spans="1:26">
      <c r="A7" t="s">
        <v>146</v>
      </c>
      <c r="B7" t="s">
        <v>36</v>
      </c>
      <c r="C7" t="s">
        <v>72</v>
      </c>
      <c r="D7" s="2" t="s">
        <v>108</v>
      </c>
      <c r="E7" t="s">
        <v>124</v>
      </c>
      <c r="K7" t="s">
        <v>141</v>
      </c>
      <c r="L7" s="4">
        <v>38906</v>
      </c>
    </row>
    <row r="8" spans="1:26">
      <c r="A8" t="s">
        <v>146</v>
      </c>
      <c r="B8" t="s">
        <v>37</v>
      </c>
      <c r="C8" t="s">
        <v>73</v>
      </c>
      <c r="D8" s="2" t="s">
        <v>109</v>
      </c>
      <c r="E8" t="s">
        <v>125</v>
      </c>
      <c r="K8" t="s">
        <v>141</v>
      </c>
      <c r="L8" s="4">
        <v>39303</v>
      </c>
    </row>
    <row r="9" spans="1:26">
      <c r="A9" t="s">
        <v>146</v>
      </c>
      <c r="B9" t="s">
        <v>38</v>
      </c>
      <c r="C9" t="s">
        <v>74</v>
      </c>
      <c r="D9" s="2" t="s">
        <v>110</v>
      </c>
      <c r="E9" t="s">
        <v>125</v>
      </c>
      <c r="K9" t="s">
        <v>142</v>
      </c>
      <c r="L9" s="4">
        <v>40027</v>
      </c>
    </row>
    <row r="10" spans="1:26">
      <c r="A10" t="s">
        <v>146</v>
      </c>
      <c r="B10" t="s">
        <v>39</v>
      </c>
      <c r="C10" t="s">
        <v>75</v>
      </c>
      <c r="D10" s="2" t="s">
        <v>111</v>
      </c>
      <c r="E10" t="s">
        <v>124</v>
      </c>
      <c r="K10" t="s">
        <v>143</v>
      </c>
      <c r="L10" s="4">
        <v>40030</v>
      </c>
    </row>
    <row r="11" spans="1:26">
      <c r="A11" t="s">
        <v>146</v>
      </c>
      <c r="B11" t="s">
        <v>40</v>
      </c>
      <c r="C11" t="s">
        <v>76</v>
      </c>
      <c r="D11" s="2" t="s">
        <v>112</v>
      </c>
      <c r="E11" t="s">
        <v>124</v>
      </c>
      <c r="K11" t="s">
        <v>143</v>
      </c>
      <c r="L11" s="4">
        <v>39874</v>
      </c>
    </row>
    <row r="12" spans="1:26">
      <c r="A12" t="s">
        <v>30</v>
      </c>
      <c r="B12" t="s">
        <v>46</v>
      </c>
      <c r="C12" t="s">
        <v>82</v>
      </c>
      <c r="D12" s="2" t="s">
        <v>113</v>
      </c>
      <c r="E12" t="s">
        <v>124</v>
      </c>
      <c r="K12" t="s">
        <v>141</v>
      </c>
      <c r="L12" s="4">
        <v>40367</v>
      </c>
    </row>
    <row r="13" spans="1:26">
      <c r="A13" t="s">
        <v>30</v>
      </c>
      <c r="B13" t="s">
        <v>47</v>
      </c>
      <c r="C13" t="s">
        <v>83</v>
      </c>
      <c r="D13" s="2" t="s">
        <v>114</v>
      </c>
      <c r="E13" t="s">
        <v>125</v>
      </c>
      <c r="K13" t="s">
        <v>141</v>
      </c>
      <c r="L13" s="4">
        <v>40334</v>
      </c>
    </row>
    <row r="14" spans="1:26">
      <c r="A14" t="s">
        <v>30</v>
      </c>
      <c r="B14" t="s">
        <v>48</v>
      </c>
      <c r="C14" t="s">
        <v>84</v>
      </c>
      <c r="D14" s="2" t="s">
        <v>115</v>
      </c>
      <c r="E14" t="s">
        <v>125</v>
      </c>
      <c r="K14" t="s">
        <v>141</v>
      </c>
      <c r="L14" s="4">
        <v>40300</v>
      </c>
    </row>
    <row r="15" spans="1:26">
      <c r="A15" t="s">
        <v>30</v>
      </c>
      <c r="B15" t="s">
        <v>49</v>
      </c>
      <c r="C15" t="s">
        <v>85</v>
      </c>
      <c r="D15" s="2" t="s">
        <v>116</v>
      </c>
      <c r="E15" t="s">
        <v>125</v>
      </c>
      <c r="K15" t="s">
        <v>143</v>
      </c>
      <c r="L15" s="4">
        <v>40393</v>
      </c>
    </row>
    <row r="16" spans="1:26">
      <c r="A16" t="s">
        <v>31</v>
      </c>
      <c r="B16" t="s">
        <v>50</v>
      </c>
      <c r="C16" t="s">
        <v>86</v>
      </c>
      <c r="D16" s="2" t="s">
        <v>117</v>
      </c>
      <c r="E16" t="s">
        <v>125</v>
      </c>
      <c r="K16" t="s">
        <v>143</v>
      </c>
    </row>
    <row r="17" spans="1:11">
      <c r="A17" t="s">
        <v>31</v>
      </c>
      <c r="B17" t="s">
        <v>51</v>
      </c>
      <c r="C17" t="s">
        <v>87</v>
      </c>
      <c r="D17" s="2" t="s">
        <v>118</v>
      </c>
      <c r="E17" t="s">
        <v>125</v>
      </c>
      <c r="K17" t="s">
        <v>141</v>
      </c>
    </row>
    <row r="18" spans="1:11">
      <c r="A18" t="s">
        <v>31</v>
      </c>
      <c r="B18" t="s">
        <v>52</v>
      </c>
      <c r="C18" t="s">
        <v>88</v>
      </c>
      <c r="D18" s="2" t="s">
        <v>119</v>
      </c>
      <c r="E18" t="s">
        <v>124</v>
      </c>
      <c r="K18" t="s">
        <v>141</v>
      </c>
    </row>
    <row r="19" spans="1:11">
      <c r="A19" t="s">
        <v>31</v>
      </c>
      <c r="B19" t="s">
        <v>53</v>
      </c>
      <c r="C19" t="s">
        <v>89</v>
      </c>
      <c r="D19" s="2" t="s">
        <v>120</v>
      </c>
      <c r="E19" t="s">
        <v>124</v>
      </c>
    </row>
    <row r="20" spans="1:11">
      <c r="A20" t="s">
        <v>31</v>
      </c>
      <c r="B20" t="s">
        <v>54</v>
      </c>
      <c r="C20" t="s">
        <v>90</v>
      </c>
      <c r="D20" s="2" t="s">
        <v>121</v>
      </c>
      <c r="E20" t="s">
        <v>124</v>
      </c>
    </row>
    <row r="21" spans="1:11">
      <c r="A21" t="s">
        <v>31</v>
      </c>
      <c r="B21" t="s">
        <v>55</v>
      </c>
      <c r="C21" t="s">
        <v>91</v>
      </c>
      <c r="D21" s="2" t="s">
        <v>122</v>
      </c>
      <c r="E21" t="s">
        <v>125</v>
      </c>
    </row>
    <row r="22" spans="1:11">
      <c r="A22" t="s">
        <v>31</v>
      </c>
      <c r="B22" t="s">
        <v>56</v>
      </c>
      <c r="C22" t="s">
        <v>92</v>
      </c>
      <c r="D22" s="2"/>
      <c r="E22" t="s">
        <v>125</v>
      </c>
    </row>
    <row r="23" spans="1:11">
      <c r="A23" t="s">
        <v>31</v>
      </c>
      <c r="B23" t="s">
        <v>57</v>
      </c>
      <c r="C23" t="s">
        <v>93</v>
      </c>
      <c r="D23" s="2"/>
      <c r="E23" t="s">
        <v>124</v>
      </c>
    </row>
    <row r="24" spans="1:11">
      <c r="A24" t="s">
        <v>32</v>
      </c>
      <c r="B24" t="s">
        <v>58</v>
      </c>
      <c r="C24" t="s">
        <v>94</v>
      </c>
      <c r="D24" s="2"/>
      <c r="E24" t="s">
        <v>124</v>
      </c>
    </row>
    <row r="25" spans="1:11">
      <c r="A25" t="s">
        <v>32</v>
      </c>
      <c r="B25" t="s">
        <v>59</v>
      </c>
      <c r="C25" t="s">
        <v>95</v>
      </c>
      <c r="D25" s="2"/>
      <c r="E25" t="s">
        <v>124</v>
      </c>
    </row>
    <row r="26" spans="1:11">
      <c r="A26" t="s">
        <v>32</v>
      </c>
      <c r="B26" t="s">
        <v>60</v>
      </c>
      <c r="C26" t="s">
        <v>96</v>
      </c>
      <c r="D26" s="2"/>
      <c r="E26" t="s">
        <v>125</v>
      </c>
    </row>
    <row r="27" spans="1:11">
      <c r="A27" t="s">
        <v>32</v>
      </c>
      <c r="B27" t="s">
        <v>61</v>
      </c>
      <c r="C27" t="s">
        <v>97</v>
      </c>
      <c r="D27" s="2"/>
      <c r="E27" t="s">
        <v>125</v>
      </c>
    </row>
    <row r="28" spans="1:11">
      <c r="A28" t="s">
        <v>32</v>
      </c>
      <c r="B28" t="s">
        <v>62</v>
      </c>
      <c r="C28" t="s">
        <v>98</v>
      </c>
      <c r="D28" s="2"/>
      <c r="E28" t="s">
        <v>125</v>
      </c>
    </row>
    <row r="29" spans="1:11">
      <c r="A29" t="s">
        <v>32</v>
      </c>
      <c r="B29" t="s">
        <v>63</v>
      </c>
      <c r="C29" t="s">
        <v>99</v>
      </c>
      <c r="D29" s="2"/>
      <c r="E29" t="s">
        <v>125</v>
      </c>
    </row>
    <row r="30" spans="1:11">
      <c r="A30" t="s">
        <v>32</v>
      </c>
      <c r="B30" t="s">
        <v>64</v>
      </c>
      <c r="C30" t="s">
        <v>100</v>
      </c>
      <c r="D30" s="2"/>
      <c r="E30" t="s">
        <v>125</v>
      </c>
    </row>
    <row r="31" spans="1:11">
      <c r="A31" t="s">
        <v>32</v>
      </c>
      <c r="B31" t="s">
        <v>65</v>
      </c>
      <c r="C31" t="s">
        <v>101</v>
      </c>
      <c r="D31" s="2"/>
      <c r="E31" t="s">
        <v>124</v>
      </c>
    </row>
    <row r="32" spans="1:11">
      <c r="A32" t="s">
        <v>32</v>
      </c>
      <c r="B32" t="s">
        <v>66</v>
      </c>
      <c r="C32" t="s">
        <v>102</v>
      </c>
      <c r="D32" s="2"/>
      <c r="E32" t="s">
        <v>124</v>
      </c>
    </row>
    <row r="33" spans="1:5">
      <c r="A33" t="s">
        <v>32</v>
      </c>
      <c r="B33" t="s">
        <v>67</v>
      </c>
      <c r="C33" t="s">
        <v>103</v>
      </c>
      <c r="D33" s="2"/>
      <c r="E33" t="s">
        <v>124</v>
      </c>
    </row>
    <row r="34" spans="1:5">
      <c r="A34" t="s">
        <v>32</v>
      </c>
      <c r="B34" t="s">
        <v>68</v>
      </c>
      <c r="C34" t="s">
        <v>104</v>
      </c>
      <c r="E34" t="s">
        <v>125</v>
      </c>
    </row>
  </sheetData>
  <mergeCells count="20">
    <mergeCell ref="E2:E3"/>
    <mergeCell ref="D2:D3"/>
    <mergeCell ref="C2:C3"/>
    <mergeCell ref="B2:B3"/>
    <mergeCell ref="A1:Z1"/>
    <mergeCell ref="P2:P3"/>
    <mergeCell ref="O2:O3"/>
    <mergeCell ref="N2:N3"/>
    <mergeCell ref="M2:M3"/>
    <mergeCell ref="L2:L3"/>
    <mergeCell ref="K2:K3"/>
    <mergeCell ref="J2:J3"/>
    <mergeCell ref="I2:I3"/>
    <mergeCell ref="H2:H3"/>
    <mergeCell ref="A2:A3"/>
    <mergeCell ref="Q2:T2"/>
    <mergeCell ref="U2:U3"/>
    <mergeCell ref="V2:Z2"/>
    <mergeCell ref="G2:G3"/>
    <mergeCell ref="F2:F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7"/>
  <sheetViews>
    <sheetView showGridLines="0" tabSelected="1" workbookViewId="0">
      <selection activeCell="E5" sqref="E5:G6"/>
    </sheetView>
  </sheetViews>
  <sheetFormatPr defaultRowHeight="13.5"/>
  <cols>
    <col min="2" max="2" width="10.25" customWidth="1"/>
    <col min="3" max="3" width="12" customWidth="1"/>
    <col min="4" max="4" width="10.375" bestFit="1" customWidth="1"/>
    <col min="5" max="5" width="15.5" customWidth="1"/>
    <col min="6" max="6" width="12.5" customWidth="1"/>
    <col min="7" max="7" width="12.625" customWidth="1"/>
  </cols>
  <sheetData>
    <row r="1" spans="2:7" ht="45.75" customHeight="1">
      <c r="B1" s="11" t="s">
        <v>148</v>
      </c>
      <c r="C1" s="12"/>
      <c r="D1" s="12"/>
      <c r="E1" s="12"/>
      <c r="F1" s="12"/>
      <c r="G1" s="12"/>
    </row>
    <row r="2" spans="2:7" ht="53.25" customHeight="1">
      <c r="B2" s="13" t="s">
        <v>129</v>
      </c>
      <c r="C2" s="13" t="s">
        <v>144</v>
      </c>
      <c r="D2" s="13" t="s">
        <v>131</v>
      </c>
      <c r="E2" s="13" t="s">
        <v>132</v>
      </c>
      <c r="F2" s="13" t="s">
        <v>145</v>
      </c>
      <c r="G2" s="13" t="s">
        <v>131</v>
      </c>
    </row>
    <row r="3" spans="2:7" ht="45" customHeight="1">
      <c r="B3" s="16" t="s">
        <v>147</v>
      </c>
      <c r="C3" s="14">
        <f>COUNTIF(Sheet1!$A$2:$A$34,Sheet2!B3)</f>
        <v>8</v>
      </c>
      <c r="D3" s="15">
        <f>C3/$C$7</f>
        <v>0.25806451612903225</v>
      </c>
      <c r="E3" s="16" t="s">
        <v>124</v>
      </c>
      <c r="F3" s="14">
        <f>COUNTIF(Sheet1!$E$4:$E$34,Sheet2!E3)</f>
        <v>16</v>
      </c>
      <c r="G3" s="15">
        <f>F3/$C$7</f>
        <v>0.5161290322580645</v>
      </c>
    </row>
    <row r="4" spans="2:7" ht="45" customHeight="1">
      <c r="B4" s="16" t="s">
        <v>127</v>
      </c>
      <c r="C4" s="14">
        <f>COUNTIF(Sheet1!$A$2:$A$34,Sheet2!B4)</f>
        <v>4</v>
      </c>
      <c r="D4" s="15">
        <f t="shared" ref="D4:D6" si="0">C4/$C$7</f>
        <v>0.12903225806451613</v>
      </c>
      <c r="E4" s="16" t="s">
        <v>125</v>
      </c>
      <c r="F4" s="14">
        <f>COUNTIF(Sheet1!$E$4:$E$34,Sheet2!E4)</f>
        <v>15</v>
      </c>
      <c r="G4" s="15">
        <f>F4/$C$7</f>
        <v>0.4838709677419355</v>
      </c>
    </row>
    <row r="5" spans="2:7" ht="45" customHeight="1">
      <c r="B5" s="16" t="s">
        <v>126</v>
      </c>
      <c r="C5" s="14">
        <f>COUNTIF(Sheet1!$A$2:$A$34,Sheet2!B5)</f>
        <v>8</v>
      </c>
      <c r="D5" s="15">
        <f t="shared" si="0"/>
        <v>0.25806451612903225</v>
      </c>
      <c r="E5" s="17"/>
      <c r="F5" s="18"/>
      <c r="G5" s="19"/>
    </row>
    <row r="6" spans="2:7" ht="45" customHeight="1">
      <c r="B6" s="16" t="s">
        <v>128</v>
      </c>
      <c r="C6" s="14">
        <f>COUNTIF(Sheet1!$A$2:$A$34,Sheet2!B6)</f>
        <v>11</v>
      </c>
      <c r="D6" s="15">
        <f t="shared" si="0"/>
        <v>0.35483870967741937</v>
      </c>
      <c r="E6" s="20"/>
      <c r="F6" s="21"/>
      <c r="G6" s="22"/>
    </row>
    <row r="7" spans="2:7" ht="45" customHeight="1">
      <c r="B7" s="16" t="s">
        <v>130</v>
      </c>
      <c r="C7" s="7">
        <f>COUNTA(Sheet1!A4:A34)</f>
        <v>31</v>
      </c>
      <c r="D7" s="8"/>
      <c r="E7" s="8"/>
      <c r="F7" s="8"/>
      <c r="G7" s="9"/>
    </row>
  </sheetData>
  <mergeCells count="3">
    <mergeCell ref="B1:G1"/>
    <mergeCell ref="C7:G7"/>
    <mergeCell ref="E5:G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9"/>
  <sheetViews>
    <sheetView workbookViewId="0">
      <selection activeCell="F3" sqref="F3"/>
    </sheetView>
  </sheetViews>
  <sheetFormatPr defaultRowHeight="13.5"/>
  <cols>
    <col min="1" max="1" width="11.375" bestFit="1" customWidth="1"/>
    <col min="4" max="4" width="11.375" bestFit="1" customWidth="1"/>
    <col min="6" max="6" width="11.375" bestFit="1" customWidth="1"/>
  </cols>
  <sheetData>
    <row r="1" spans="1:7" ht="32.25" thickBot="1">
      <c r="A1" s="10" t="s">
        <v>133</v>
      </c>
      <c r="B1" s="10"/>
      <c r="C1" s="10"/>
      <c r="D1" s="10"/>
      <c r="E1" s="10"/>
      <c r="F1" s="10"/>
      <c r="G1" s="10"/>
    </row>
    <row r="2" spans="1:7" ht="22.5" thickTop="1" thickBot="1">
      <c r="A2" s="3" t="s">
        <v>134</v>
      </c>
      <c r="B2" s="3" t="s">
        <v>135</v>
      </c>
      <c r="C2" s="3" t="s">
        <v>136</v>
      </c>
      <c r="D2" s="3" t="s">
        <v>137</v>
      </c>
      <c r="E2" s="3" t="s">
        <v>138</v>
      </c>
      <c r="F2" s="3" t="s">
        <v>139</v>
      </c>
      <c r="G2" s="3" t="s">
        <v>140</v>
      </c>
    </row>
    <row r="3" spans="1:7" ht="14.25" thickTop="1">
      <c r="A3" t="s">
        <v>33</v>
      </c>
      <c r="B3" t="s">
        <v>69</v>
      </c>
      <c r="C3" t="s">
        <v>123</v>
      </c>
      <c r="D3" t="s">
        <v>29</v>
      </c>
      <c r="E3" t="s">
        <v>141</v>
      </c>
      <c r="F3" s="4">
        <v>38492</v>
      </c>
    </row>
    <row r="4" spans="1:7">
      <c r="A4" t="s">
        <v>34</v>
      </c>
      <c r="B4" t="s">
        <v>70</v>
      </c>
      <c r="C4" t="s">
        <v>124</v>
      </c>
      <c r="D4" t="s">
        <v>29</v>
      </c>
      <c r="E4" t="s">
        <v>142</v>
      </c>
      <c r="F4" s="4">
        <v>38502</v>
      </c>
    </row>
    <row r="5" spans="1:7">
      <c r="A5" t="s">
        <v>35</v>
      </c>
      <c r="B5" t="s">
        <v>71</v>
      </c>
      <c r="C5" t="s">
        <v>124</v>
      </c>
      <c r="D5" t="s">
        <v>29</v>
      </c>
      <c r="E5" t="s">
        <v>143</v>
      </c>
      <c r="F5" s="4">
        <v>38906</v>
      </c>
    </row>
    <row r="6" spans="1:7">
      <c r="A6" t="s">
        <v>36</v>
      </c>
      <c r="B6" t="s">
        <v>72</v>
      </c>
      <c r="C6" t="s">
        <v>124</v>
      </c>
      <c r="D6" t="s">
        <v>29</v>
      </c>
      <c r="E6" t="s">
        <v>141</v>
      </c>
      <c r="F6" s="4">
        <v>38906</v>
      </c>
    </row>
    <row r="7" spans="1:7">
      <c r="A7" t="s">
        <v>37</v>
      </c>
      <c r="B7" t="s">
        <v>73</v>
      </c>
      <c r="C7" t="s">
        <v>125</v>
      </c>
      <c r="D7" t="s">
        <v>29</v>
      </c>
      <c r="E7" t="s">
        <v>141</v>
      </c>
      <c r="F7" s="4">
        <v>39303</v>
      </c>
    </row>
    <row r="8" spans="1:7">
      <c r="A8" t="s">
        <v>38</v>
      </c>
      <c r="B8" t="s">
        <v>74</v>
      </c>
      <c r="C8" t="s">
        <v>125</v>
      </c>
      <c r="D8" t="s">
        <v>29</v>
      </c>
      <c r="E8" t="s">
        <v>142</v>
      </c>
      <c r="F8" s="4">
        <v>40027</v>
      </c>
    </row>
    <row r="9" spans="1:7">
      <c r="A9" t="s">
        <v>39</v>
      </c>
      <c r="B9" t="s">
        <v>75</v>
      </c>
      <c r="C9" t="s">
        <v>124</v>
      </c>
      <c r="D9" t="s">
        <v>29</v>
      </c>
      <c r="E9" t="s">
        <v>143</v>
      </c>
      <c r="F9" s="4">
        <v>40030</v>
      </c>
    </row>
    <row r="10" spans="1:7">
      <c r="A10" t="s">
        <v>40</v>
      </c>
      <c r="B10" t="s">
        <v>76</v>
      </c>
      <c r="C10" t="s">
        <v>124</v>
      </c>
      <c r="D10" t="s">
        <v>29</v>
      </c>
      <c r="E10" t="s">
        <v>143</v>
      </c>
      <c r="F10" s="4">
        <v>39874</v>
      </c>
    </row>
    <row r="11" spans="1:7">
      <c r="A11" t="s">
        <v>41</v>
      </c>
      <c r="B11" t="s">
        <v>77</v>
      </c>
      <c r="C11" t="s">
        <v>124</v>
      </c>
      <c r="D11" t="s">
        <v>29</v>
      </c>
      <c r="E11" t="s">
        <v>141</v>
      </c>
      <c r="F11" s="4">
        <v>40002</v>
      </c>
    </row>
    <row r="12" spans="1:7">
      <c r="A12" t="s">
        <v>42</v>
      </c>
      <c r="B12" t="s">
        <v>78</v>
      </c>
      <c r="C12" t="s">
        <v>125</v>
      </c>
      <c r="D12" t="s">
        <v>29</v>
      </c>
      <c r="E12" t="s">
        <v>141</v>
      </c>
      <c r="F12" s="4">
        <v>40273</v>
      </c>
    </row>
    <row r="13" spans="1:7">
      <c r="A13" t="s">
        <v>43</v>
      </c>
      <c r="B13" t="s">
        <v>79</v>
      </c>
      <c r="C13" t="s">
        <v>124</v>
      </c>
      <c r="D13" t="s">
        <v>29</v>
      </c>
      <c r="E13" t="s">
        <v>141</v>
      </c>
      <c r="F13" s="4">
        <v>40367</v>
      </c>
    </row>
    <row r="14" spans="1:7">
      <c r="A14" t="s">
        <v>44</v>
      </c>
      <c r="B14" t="s">
        <v>80</v>
      </c>
      <c r="C14" t="s">
        <v>124</v>
      </c>
      <c r="D14" t="s">
        <v>30</v>
      </c>
      <c r="E14" t="s">
        <v>142</v>
      </c>
      <c r="F14" s="4">
        <v>40367</v>
      </c>
    </row>
    <row r="15" spans="1:7">
      <c r="A15" t="s">
        <v>45</v>
      </c>
      <c r="B15" t="s">
        <v>81</v>
      </c>
      <c r="C15" t="s">
        <v>124</v>
      </c>
      <c r="D15" t="s">
        <v>30</v>
      </c>
      <c r="E15" t="s">
        <v>141</v>
      </c>
      <c r="F15" s="4">
        <v>40242</v>
      </c>
    </row>
    <row r="16" spans="1:7">
      <c r="A16" t="s">
        <v>46</v>
      </c>
      <c r="B16" t="s">
        <v>82</v>
      </c>
      <c r="C16" t="s">
        <v>124</v>
      </c>
      <c r="D16" t="s">
        <v>30</v>
      </c>
      <c r="E16" t="s">
        <v>141</v>
      </c>
      <c r="F16" s="4">
        <v>40367</v>
      </c>
    </row>
    <row r="17" spans="1:6">
      <c r="A17" t="s">
        <v>47</v>
      </c>
      <c r="B17" t="s">
        <v>83</v>
      </c>
      <c r="C17" t="s">
        <v>125</v>
      </c>
      <c r="D17" t="s">
        <v>30</v>
      </c>
      <c r="E17" t="s">
        <v>141</v>
      </c>
      <c r="F17" s="4">
        <v>40334</v>
      </c>
    </row>
    <row r="18" spans="1:6">
      <c r="A18" t="s">
        <v>48</v>
      </c>
      <c r="B18" t="s">
        <v>84</v>
      </c>
      <c r="C18" t="s">
        <v>125</v>
      </c>
      <c r="D18" t="s">
        <v>30</v>
      </c>
      <c r="E18" t="s">
        <v>141</v>
      </c>
      <c r="F18" s="4">
        <v>40300</v>
      </c>
    </row>
    <row r="19" spans="1:6">
      <c r="A19" t="s">
        <v>49</v>
      </c>
      <c r="B19" t="s">
        <v>85</v>
      </c>
      <c r="C19" t="s">
        <v>125</v>
      </c>
      <c r="D19" t="s">
        <v>30</v>
      </c>
      <c r="E19" t="s">
        <v>143</v>
      </c>
      <c r="F19" s="4">
        <v>40393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cy</cp:lastModifiedBy>
  <dcterms:created xsi:type="dcterms:W3CDTF">2010-10-11T01:40:19Z</dcterms:created>
  <dcterms:modified xsi:type="dcterms:W3CDTF">2012-08-12T03:48:43Z</dcterms:modified>
</cp:coreProperties>
</file>