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3875" windowHeight="77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M27" i="1"/>
  <c r="E26" i="1"/>
  <c r="E25" i="1"/>
  <c r="E24" i="1"/>
  <c r="E28" i="1" s="1"/>
  <c r="M28" i="1" s="1"/>
  <c r="E2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</calcChain>
</file>

<file path=xl/sharedStrings.xml><?xml version="1.0" encoding="utf-8"?>
<sst xmlns="http://schemas.openxmlformats.org/spreadsheetml/2006/main" count="33" uniqueCount="28">
  <si>
    <t>编号</t>
  </si>
  <si>
    <t>姓名</t>
  </si>
  <si>
    <t>部门</t>
  </si>
  <si>
    <t>日期</t>
  </si>
  <si>
    <t>上午</t>
  </si>
  <si>
    <t>下午</t>
  </si>
  <si>
    <t>加班</t>
  </si>
  <si>
    <t>小计</t>
  </si>
  <si>
    <t>餐费</t>
  </si>
  <si>
    <t>所得税</t>
  </si>
  <si>
    <t>加班费</t>
  </si>
  <si>
    <t>劳保费</t>
  </si>
  <si>
    <t>借款</t>
  </si>
  <si>
    <t>合计</t>
  </si>
  <si>
    <t>实支</t>
  </si>
  <si>
    <t>行政部</t>
    <phoneticPr fontId="2" type="noConversion"/>
  </si>
  <si>
    <t>总工作小时数</t>
    <phoneticPr fontId="2" type="noConversion"/>
  </si>
  <si>
    <t>每小时薪资</t>
    <phoneticPr fontId="2" type="noConversion"/>
  </si>
  <si>
    <t>总薪资额</t>
    <phoneticPr fontId="2" type="noConversion"/>
  </si>
  <si>
    <t>点心费</t>
    <phoneticPr fontId="2" type="noConversion"/>
  </si>
  <si>
    <t>加班时数</t>
    <phoneticPr fontId="2" type="noConversion"/>
  </si>
  <si>
    <t>上午</t>
    <phoneticPr fontId="2" type="noConversion"/>
  </si>
  <si>
    <t>应减额</t>
    <phoneticPr fontId="2" type="noConversion"/>
  </si>
  <si>
    <t>员工出勤工薪记录表</t>
    <phoneticPr fontId="2" type="noConversion"/>
  </si>
  <si>
    <r>
      <t xml:space="preserve">2012  </t>
    </r>
    <r>
      <rPr>
        <b/>
        <sz val="12"/>
        <color theme="1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</rPr>
      <t xml:space="preserve">    9</t>
    </r>
    <r>
      <rPr>
        <b/>
        <sz val="12"/>
        <color theme="1"/>
        <rFont val="宋体"/>
        <family val="3"/>
        <charset val="134"/>
      </rPr>
      <t xml:space="preserve"> 月</t>
    </r>
    <r>
      <rPr>
        <sz val="12"/>
        <color theme="1"/>
        <rFont val="宋体"/>
        <family val="3"/>
        <charset val="134"/>
      </rPr>
      <t xml:space="preserve">    1 </t>
    </r>
    <r>
      <rPr>
        <b/>
        <sz val="12"/>
        <color theme="1"/>
        <rFont val="宋体"/>
        <family val="3"/>
        <charset val="134"/>
      </rPr>
      <t xml:space="preserve"> 日</t>
    </r>
    <phoneticPr fontId="2" type="noConversion"/>
  </si>
  <si>
    <r>
      <t xml:space="preserve">到   2012  </t>
    </r>
    <r>
      <rPr>
        <b/>
        <sz val="12"/>
        <color theme="1"/>
        <rFont val="宋体"/>
        <family val="3"/>
        <charset val="134"/>
      </rPr>
      <t>年</t>
    </r>
    <r>
      <rPr>
        <sz val="12"/>
        <color theme="1"/>
        <rFont val="宋体"/>
        <family val="3"/>
        <charset val="134"/>
      </rPr>
      <t xml:space="preserve">  9  </t>
    </r>
    <r>
      <rPr>
        <b/>
        <sz val="12"/>
        <color theme="1"/>
        <rFont val="宋体"/>
        <family val="3"/>
        <charset val="134"/>
      </rPr>
      <t>月</t>
    </r>
    <r>
      <rPr>
        <sz val="12"/>
        <color theme="1"/>
        <rFont val="宋体"/>
        <family val="3"/>
        <charset val="134"/>
      </rPr>
      <t xml:space="preserve">   30  </t>
    </r>
    <r>
      <rPr>
        <b/>
        <sz val="12"/>
        <color theme="1"/>
        <rFont val="宋体"/>
        <family val="3"/>
        <charset val="134"/>
      </rPr>
      <t>日</t>
    </r>
    <phoneticPr fontId="2" type="noConversion"/>
  </si>
  <si>
    <t>张云</t>
    <phoneticPr fontId="2" type="noConversion"/>
  </si>
  <si>
    <t>HY0002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</si>
</sst>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4" fontId="4" fillId="0" borderId="2" xfId="1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44" fontId="4" fillId="0" borderId="4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showGridLines="0" tabSelected="1" zoomScale="90" zoomScaleNormal="90" workbookViewId="0">
      <selection activeCell="W19" sqref="W19"/>
    </sheetView>
  </sheetViews>
  <sheetFormatPr defaultRowHeight="13.5" x14ac:dyDescent="0.15"/>
  <cols>
    <col min="2" max="3" width="5.625" customWidth="1"/>
    <col min="4" max="9" width="3.125" customWidth="1"/>
    <col min="10" max="12" width="5.625" customWidth="1"/>
    <col min="13" max="14" width="3.125" customWidth="1"/>
    <col min="15" max="15" width="5.625" customWidth="1"/>
    <col min="16" max="16" width="6" customWidth="1"/>
    <col min="17" max="17" width="5.625" customWidth="1"/>
  </cols>
  <sheetData>
    <row r="2" spans="2:17" ht="30.75" x14ac:dyDescent="0.1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0.100000000000001" customHeight="1" x14ac:dyDescent="0.15">
      <c r="B3" s="9" t="s">
        <v>0</v>
      </c>
      <c r="C3" s="3" t="s">
        <v>27</v>
      </c>
      <c r="D3" s="4"/>
      <c r="E3" s="4"/>
      <c r="F3" s="5"/>
      <c r="G3" s="10" t="s">
        <v>1</v>
      </c>
      <c r="H3" s="11"/>
      <c r="I3" s="3" t="s">
        <v>26</v>
      </c>
      <c r="J3" s="4"/>
      <c r="K3" s="5"/>
      <c r="L3" s="10" t="s">
        <v>2</v>
      </c>
      <c r="M3" s="11"/>
      <c r="N3" s="3" t="s">
        <v>15</v>
      </c>
      <c r="O3" s="4"/>
      <c r="P3" s="4"/>
      <c r="Q3" s="5"/>
    </row>
    <row r="4" spans="2:17" ht="20.100000000000001" customHeight="1" x14ac:dyDescent="0.15">
      <c r="B4" s="3" t="s">
        <v>24</v>
      </c>
      <c r="C4" s="4"/>
      <c r="D4" s="4"/>
      <c r="E4" s="4"/>
      <c r="F4" s="4"/>
      <c r="G4" s="4"/>
      <c r="H4" s="4"/>
      <c r="I4" s="4"/>
      <c r="J4" s="5"/>
      <c r="K4" s="3" t="s">
        <v>25</v>
      </c>
      <c r="L4" s="4"/>
      <c r="M4" s="4"/>
      <c r="N4" s="4"/>
      <c r="O4" s="4"/>
      <c r="P4" s="4"/>
      <c r="Q4" s="5"/>
    </row>
    <row r="5" spans="2:17" ht="20.100000000000001" customHeight="1" x14ac:dyDescent="0.15">
      <c r="B5" s="12" t="s">
        <v>3</v>
      </c>
      <c r="C5" s="13"/>
      <c r="D5" s="12" t="s">
        <v>21</v>
      </c>
      <c r="E5" s="13"/>
      <c r="F5" s="12" t="s">
        <v>5</v>
      </c>
      <c r="G5" s="13"/>
      <c r="H5" s="12" t="s">
        <v>6</v>
      </c>
      <c r="I5" s="13"/>
      <c r="J5" s="14" t="s">
        <v>7</v>
      </c>
      <c r="K5" s="12" t="s">
        <v>3</v>
      </c>
      <c r="L5" s="13"/>
      <c r="M5" s="12" t="s">
        <v>4</v>
      </c>
      <c r="N5" s="13"/>
      <c r="O5" s="14" t="s">
        <v>5</v>
      </c>
      <c r="P5" s="14" t="s">
        <v>6</v>
      </c>
      <c r="Q5" s="14" t="s">
        <v>7</v>
      </c>
    </row>
    <row r="6" spans="2:17" ht="20.100000000000001" customHeight="1" x14ac:dyDescent="0.15">
      <c r="B6" s="3">
        <v>1</v>
      </c>
      <c r="C6" s="5"/>
      <c r="D6" s="3">
        <v>3</v>
      </c>
      <c r="E6" s="5"/>
      <c r="F6" s="3">
        <v>4</v>
      </c>
      <c r="G6" s="5"/>
      <c r="H6" s="3">
        <v>2</v>
      </c>
      <c r="I6" s="5"/>
      <c r="J6" s="2">
        <f>SUM(D6:I6)</f>
        <v>9</v>
      </c>
      <c r="K6" s="3">
        <v>16</v>
      </c>
      <c r="L6" s="5"/>
      <c r="M6" s="3">
        <v>2</v>
      </c>
      <c r="N6" s="5"/>
      <c r="O6" s="2">
        <v>5</v>
      </c>
      <c r="P6" s="2">
        <v>2</v>
      </c>
      <c r="Q6" s="2">
        <f>SUM(M6:P6)</f>
        <v>9</v>
      </c>
    </row>
    <row r="7" spans="2:17" ht="20.100000000000001" customHeight="1" x14ac:dyDescent="0.15">
      <c r="B7" s="3">
        <v>2</v>
      </c>
      <c r="C7" s="5"/>
      <c r="D7" s="3">
        <v>2</v>
      </c>
      <c r="E7" s="5"/>
      <c r="F7" s="3">
        <v>3</v>
      </c>
      <c r="G7" s="5"/>
      <c r="H7" s="3">
        <v>1</v>
      </c>
      <c r="I7" s="5"/>
      <c r="J7" s="2">
        <f t="shared" ref="J7:J20" si="0">SUM(D7:I7)</f>
        <v>6</v>
      </c>
      <c r="K7" s="3">
        <v>17</v>
      </c>
      <c r="L7" s="5"/>
      <c r="M7" s="3">
        <v>3</v>
      </c>
      <c r="N7" s="5"/>
      <c r="O7" s="2">
        <v>2</v>
      </c>
      <c r="P7" s="2">
        <v>0</v>
      </c>
      <c r="Q7" s="2">
        <f t="shared" ref="Q7:Q21" si="1">SUM(M7:P7)</f>
        <v>5</v>
      </c>
    </row>
    <row r="8" spans="2:17" ht="20.100000000000001" customHeight="1" x14ac:dyDescent="0.15">
      <c r="B8" s="3">
        <v>3</v>
      </c>
      <c r="C8" s="5"/>
      <c r="D8" s="3">
        <v>3</v>
      </c>
      <c r="E8" s="5"/>
      <c r="F8" s="3">
        <v>5</v>
      </c>
      <c r="G8" s="5"/>
      <c r="H8" s="3">
        <v>1</v>
      </c>
      <c r="I8" s="5"/>
      <c r="J8" s="2">
        <f t="shared" si="0"/>
        <v>9</v>
      </c>
      <c r="K8" s="3">
        <v>18</v>
      </c>
      <c r="L8" s="5"/>
      <c r="M8" s="3">
        <v>2</v>
      </c>
      <c r="N8" s="5"/>
      <c r="O8" s="2">
        <v>3</v>
      </c>
      <c r="P8" s="2">
        <v>2</v>
      </c>
      <c r="Q8" s="2">
        <f t="shared" si="1"/>
        <v>7</v>
      </c>
    </row>
    <row r="9" spans="2:17" ht="20.100000000000001" customHeight="1" x14ac:dyDescent="0.15">
      <c r="B9" s="3">
        <v>4</v>
      </c>
      <c r="C9" s="5"/>
      <c r="D9" s="3">
        <v>3</v>
      </c>
      <c r="E9" s="5"/>
      <c r="F9" s="3">
        <v>3</v>
      </c>
      <c r="G9" s="5"/>
      <c r="H9" s="3">
        <v>0</v>
      </c>
      <c r="I9" s="5"/>
      <c r="J9" s="2">
        <f t="shared" si="0"/>
        <v>6</v>
      </c>
      <c r="K9" s="3">
        <v>19</v>
      </c>
      <c r="L9" s="5"/>
      <c r="M9" s="3">
        <v>3</v>
      </c>
      <c r="N9" s="5"/>
      <c r="O9" s="2">
        <v>5</v>
      </c>
      <c r="P9" s="2">
        <v>1</v>
      </c>
      <c r="Q9" s="2">
        <f t="shared" si="1"/>
        <v>9</v>
      </c>
    </row>
    <row r="10" spans="2:17" ht="20.100000000000001" customHeight="1" x14ac:dyDescent="0.15">
      <c r="B10" s="3">
        <v>5</v>
      </c>
      <c r="C10" s="5"/>
      <c r="D10" s="3">
        <v>4</v>
      </c>
      <c r="E10" s="5"/>
      <c r="F10" s="3">
        <v>4</v>
      </c>
      <c r="G10" s="5"/>
      <c r="H10" s="3">
        <v>1</v>
      </c>
      <c r="I10" s="5"/>
      <c r="J10" s="2">
        <f t="shared" si="0"/>
        <v>9</v>
      </c>
      <c r="K10" s="3">
        <v>20</v>
      </c>
      <c r="L10" s="5"/>
      <c r="M10" s="3">
        <v>4</v>
      </c>
      <c r="N10" s="5"/>
      <c r="O10" s="2">
        <v>4</v>
      </c>
      <c r="P10" s="2">
        <v>0</v>
      </c>
      <c r="Q10" s="2">
        <f t="shared" si="1"/>
        <v>8</v>
      </c>
    </row>
    <row r="11" spans="2:17" ht="20.100000000000001" customHeight="1" x14ac:dyDescent="0.15">
      <c r="B11" s="3">
        <v>6</v>
      </c>
      <c r="C11" s="5"/>
      <c r="D11" s="3">
        <v>3</v>
      </c>
      <c r="E11" s="5"/>
      <c r="F11" s="3">
        <v>3</v>
      </c>
      <c r="G11" s="5"/>
      <c r="H11" s="3">
        <v>0</v>
      </c>
      <c r="I11" s="5"/>
      <c r="J11" s="2">
        <f t="shared" si="0"/>
        <v>6</v>
      </c>
      <c r="K11" s="3">
        <v>21</v>
      </c>
      <c r="L11" s="5"/>
      <c r="M11" s="3">
        <v>2</v>
      </c>
      <c r="N11" s="5"/>
      <c r="O11" s="2">
        <v>6</v>
      </c>
      <c r="P11" s="2">
        <v>1</v>
      </c>
      <c r="Q11" s="2">
        <f t="shared" si="1"/>
        <v>9</v>
      </c>
    </row>
    <row r="12" spans="2:17" ht="20.100000000000001" customHeight="1" x14ac:dyDescent="0.15">
      <c r="B12" s="3">
        <v>7</v>
      </c>
      <c r="C12" s="5"/>
      <c r="D12" s="3">
        <v>4</v>
      </c>
      <c r="E12" s="5"/>
      <c r="F12" s="3">
        <v>3</v>
      </c>
      <c r="G12" s="5"/>
      <c r="H12" s="3">
        <v>1</v>
      </c>
      <c r="I12" s="5"/>
      <c r="J12" s="2">
        <f t="shared" si="0"/>
        <v>8</v>
      </c>
      <c r="K12" s="3">
        <v>22</v>
      </c>
      <c r="L12" s="5"/>
      <c r="M12" s="3">
        <v>3</v>
      </c>
      <c r="N12" s="5"/>
      <c r="O12" s="2">
        <v>5</v>
      </c>
      <c r="P12" s="2">
        <v>0</v>
      </c>
      <c r="Q12" s="2">
        <f t="shared" si="1"/>
        <v>8</v>
      </c>
    </row>
    <row r="13" spans="2:17" ht="20.100000000000001" customHeight="1" x14ac:dyDescent="0.15">
      <c r="B13" s="3">
        <v>8</v>
      </c>
      <c r="C13" s="5"/>
      <c r="D13" s="3">
        <v>2</v>
      </c>
      <c r="E13" s="5"/>
      <c r="F13" s="3">
        <v>5</v>
      </c>
      <c r="G13" s="5"/>
      <c r="H13" s="3">
        <v>2</v>
      </c>
      <c r="I13" s="5"/>
      <c r="J13" s="2">
        <f t="shared" si="0"/>
        <v>9</v>
      </c>
      <c r="K13" s="3">
        <v>23</v>
      </c>
      <c r="L13" s="5"/>
      <c r="M13" s="3">
        <v>2</v>
      </c>
      <c r="N13" s="5"/>
      <c r="O13" s="2">
        <v>3</v>
      </c>
      <c r="P13" s="2">
        <v>0</v>
      </c>
      <c r="Q13" s="2">
        <f t="shared" si="1"/>
        <v>5</v>
      </c>
    </row>
    <row r="14" spans="2:17" ht="20.100000000000001" customHeight="1" x14ac:dyDescent="0.15">
      <c r="B14" s="3">
        <v>9</v>
      </c>
      <c r="C14" s="5"/>
      <c r="D14" s="3">
        <v>3</v>
      </c>
      <c r="E14" s="5"/>
      <c r="F14" s="3">
        <v>3</v>
      </c>
      <c r="G14" s="5"/>
      <c r="H14" s="3">
        <v>1</v>
      </c>
      <c r="I14" s="5"/>
      <c r="J14" s="2">
        <f t="shared" si="0"/>
        <v>7</v>
      </c>
      <c r="K14" s="3">
        <v>24</v>
      </c>
      <c r="L14" s="5"/>
      <c r="M14" s="3">
        <v>1</v>
      </c>
      <c r="N14" s="5"/>
      <c r="O14" s="2">
        <v>5</v>
      </c>
      <c r="P14" s="2">
        <v>0</v>
      </c>
      <c r="Q14" s="2">
        <f t="shared" si="1"/>
        <v>6</v>
      </c>
    </row>
    <row r="15" spans="2:17" ht="20.100000000000001" customHeight="1" x14ac:dyDescent="0.15">
      <c r="B15" s="3">
        <v>10</v>
      </c>
      <c r="C15" s="5"/>
      <c r="D15" s="3">
        <v>4</v>
      </c>
      <c r="E15" s="5"/>
      <c r="F15" s="3">
        <v>2</v>
      </c>
      <c r="G15" s="5"/>
      <c r="H15" s="3">
        <v>0</v>
      </c>
      <c r="I15" s="5"/>
      <c r="J15" s="2">
        <f t="shared" si="0"/>
        <v>6</v>
      </c>
      <c r="K15" s="3">
        <v>25</v>
      </c>
      <c r="L15" s="5"/>
      <c r="M15" s="3">
        <v>2</v>
      </c>
      <c r="N15" s="5"/>
      <c r="O15" s="2">
        <v>4</v>
      </c>
      <c r="P15" s="2">
        <v>0</v>
      </c>
      <c r="Q15" s="2">
        <f t="shared" si="1"/>
        <v>6</v>
      </c>
    </row>
    <row r="16" spans="2:17" ht="20.100000000000001" customHeight="1" x14ac:dyDescent="0.15">
      <c r="B16" s="3">
        <v>11</v>
      </c>
      <c r="C16" s="5"/>
      <c r="D16" s="3">
        <v>2</v>
      </c>
      <c r="E16" s="5"/>
      <c r="F16" s="3">
        <v>5</v>
      </c>
      <c r="G16" s="5"/>
      <c r="H16" s="3">
        <v>0</v>
      </c>
      <c r="I16" s="5"/>
      <c r="J16" s="2">
        <f t="shared" si="0"/>
        <v>7</v>
      </c>
      <c r="K16" s="3">
        <v>26</v>
      </c>
      <c r="L16" s="5"/>
      <c r="M16" s="3">
        <v>3</v>
      </c>
      <c r="N16" s="5"/>
      <c r="O16" s="2">
        <v>2</v>
      </c>
      <c r="P16" s="2">
        <v>1</v>
      </c>
      <c r="Q16" s="2">
        <f t="shared" si="1"/>
        <v>6</v>
      </c>
    </row>
    <row r="17" spans="2:17" ht="20.100000000000001" customHeight="1" x14ac:dyDescent="0.15">
      <c r="B17" s="3">
        <v>12</v>
      </c>
      <c r="C17" s="5"/>
      <c r="D17" s="3">
        <v>3</v>
      </c>
      <c r="E17" s="5"/>
      <c r="F17" s="3">
        <v>3</v>
      </c>
      <c r="G17" s="5"/>
      <c r="H17" s="3">
        <v>0</v>
      </c>
      <c r="I17" s="5"/>
      <c r="J17" s="2">
        <f t="shared" si="0"/>
        <v>6</v>
      </c>
      <c r="K17" s="3">
        <v>27</v>
      </c>
      <c r="L17" s="5"/>
      <c r="M17" s="3">
        <v>5</v>
      </c>
      <c r="N17" s="5"/>
      <c r="O17" s="2">
        <v>3</v>
      </c>
      <c r="P17" s="2">
        <v>0</v>
      </c>
      <c r="Q17" s="2">
        <f t="shared" si="1"/>
        <v>8</v>
      </c>
    </row>
    <row r="18" spans="2:17" ht="20.100000000000001" customHeight="1" x14ac:dyDescent="0.15">
      <c r="B18" s="3">
        <v>13</v>
      </c>
      <c r="C18" s="5"/>
      <c r="D18" s="3">
        <v>5</v>
      </c>
      <c r="E18" s="5"/>
      <c r="F18" s="3">
        <v>4</v>
      </c>
      <c r="G18" s="5"/>
      <c r="H18" s="3">
        <v>1</v>
      </c>
      <c r="I18" s="5"/>
      <c r="J18" s="2">
        <f t="shared" si="0"/>
        <v>10</v>
      </c>
      <c r="K18" s="3">
        <v>28</v>
      </c>
      <c r="L18" s="5"/>
      <c r="M18" s="3">
        <v>2</v>
      </c>
      <c r="N18" s="5"/>
      <c r="O18" s="2">
        <v>5</v>
      </c>
      <c r="P18" s="2">
        <v>0</v>
      </c>
      <c r="Q18" s="2">
        <f t="shared" si="1"/>
        <v>7</v>
      </c>
    </row>
    <row r="19" spans="2:17" ht="20.100000000000001" customHeight="1" x14ac:dyDescent="0.15">
      <c r="B19" s="3">
        <v>14</v>
      </c>
      <c r="C19" s="5"/>
      <c r="D19" s="3">
        <v>4</v>
      </c>
      <c r="E19" s="5"/>
      <c r="F19" s="3">
        <v>3</v>
      </c>
      <c r="G19" s="5"/>
      <c r="H19" s="3">
        <v>2</v>
      </c>
      <c r="I19" s="5"/>
      <c r="J19" s="2">
        <f t="shared" si="0"/>
        <v>9</v>
      </c>
      <c r="K19" s="3">
        <v>29</v>
      </c>
      <c r="L19" s="5"/>
      <c r="M19" s="3">
        <v>3</v>
      </c>
      <c r="N19" s="5"/>
      <c r="O19" s="2">
        <v>2</v>
      </c>
      <c r="P19" s="2">
        <v>1</v>
      </c>
      <c r="Q19" s="2">
        <f t="shared" si="1"/>
        <v>6</v>
      </c>
    </row>
    <row r="20" spans="2:17" ht="20.100000000000001" customHeight="1" x14ac:dyDescent="0.15">
      <c r="B20" s="3">
        <v>15</v>
      </c>
      <c r="C20" s="5"/>
      <c r="D20" s="3">
        <v>2</v>
      </c>
      <c r="E20" s="5"/>
      <c r="F20" s="3">
        <v>2</v>
      </c>
      <c r="G20" s="5"/>
      <c r="H20" s="3">
        <v>0</v>
      </c>
      <c r="I20" s="5"/>
      <c r="J20" s="2">
        <f t="shared" si="0"/>
        <v>4</v>
      </c>
      <c r="K20" s="3">
        <v>30</v>
      </c>
      <c r="L20" s="5"/>
      <c r="M20" s="3">
        <v>1</v>
      </c>
      <c r="N20" s="5"/>
      <c r="O20" s="2">
        <v>5</v>
      </c>
      <c r="P20" s="2">
        <v>0</v>
      </c>
      <c r="Q20" s="2">
        <f t="shared" si="1"/>
        <v>6</v>
      </c>
    </row>
    <row r="21" spans="2:17" ht="20.100000000000001" customHeight="1" x14ac:dyDescent="0.15">
      <c r="B21" s="3"/>
      <c r="C21" s="5"/>
      <c r="D21" s="3"/>
      <c r="E21" s="5"/>
      <c r="F21" s="3"/>
      <c r="G21" s="5"/>
      <c r="H21" s="3"/>
      <c r="I21" s="5"/>
      <c r="J21" s="2"/>
      <c r="K21" s="3">
        <v>31</v>
      </c>
      <c r="L21" s="5"/>
      <c r="M21" s="3">
        <v>3</v>
      </c>
      <c r="N21" s="5"/>
      <c r="O21" s="2">
        <v>3</v>
      </c>
      <c r="P21" s="2">
        <v>2</v>
      </c>
      <c r="Q21" s="2">
        <f t="shared" si="1"/>
        <v>8</v>
      </c>
    </row>
    <row r="22" spans="2:17" ht="20.100000000000001" customHeight="1" x14ac:dyDescent="0.15">
      <c r="B22" s="10" t="s">
        <v>16</v>
      </c>
      <c r="C22" s="15"/>
      <c r="D22" s="11"/>
      <c r="E22" s="3">
        <f>SUM(D6:G20)+SUM(M6:O21)</f>
        <v>202</v>
      </c>
      <c r="F22" s="4"/>
      <c r="G22" s="4"/>
      <c r="H22" s="4"/>
      <c r="I22" s="4"/>
      <c r="J22" s="5"/>
      <c r="K22" s="12" t="s">
        <v>22</v>
      </c>
      <c r="L22" s="16"/>
      <c r="M22" s="16"/>
      <c r="N22" s="16"/>
      <c r="O22" s="16"/>
      <c r="P22" s="16"/>
      <c r="Q22" s="13"/>
    </row>
    <row r="23" spans="2:17" ht="20.100000000000001" customHeight="1" x14ac:dyDescent="0.15">
      <c r="B23" s="10" t="s">
        <v>17</v>
      </c>
      <c r="C23" s="15"/>
      <c r="D23" s="11"/>
      <c r="E23" s="6">
        <v>17</v>
      </c>
      <c r="F23" s="7"/>
      <c r="G23" s="7"/>
      <c r="H23" s="7"/>
      <c r="I23" s="7"/>
      <c r="J23" s="8"/>
      <c r="K23" s="10" t="s">
        <v>8</v>
      </c>
      <c r="L23" s="11"/>
      <c r="M23" s="6">
        <v>450</v>
      </c>
      <c r="N23" s="7"/>
      <c r="O23" s="7"/>
      <c r="P23" s="7"/>
      <c r="Q23" s="8"/>
    </row>
    <row r="24" spans="2:17" ht="20.100000000000001" customHeight="1" x14ac:dyDescent="0.15">
      <c r="B24" s="10" t="s">
        <v>18</v>
      </c>
      <c r="C24" s="15"/>
      <c r="D24" s="11"/>
      <c r="E24" s="6">
        <f>PRODUCT(E22,E23)</f>
        <v>3434</v>
      </c>
      <c r="F24" s="7"/>
      <c r="G24" s="7"/>
      <c r="H24" s="7"/>
      <c r="I24" s="7"/>
      <c r="J24" s="8"/>
      <c r="K24" s="10" t="s">
        <v>9</v>
      </c>
      <c r="L24" s="11"/>
      <c r="M24" s="6">
        <v>0</v>
      </c>
      <c r="N24" s="7"/>
      <c r="O24" s="7"/>
      <c r="P24" s="7"/>
      <c r="Q24" s="8"/>
    </row>
    <row r="25" spans="2:17" ht="20.100000000000001" customHeight="1" x14ac:dyDescent="0.15">
      <c r="B25" s="10" t="s">
        <v>20</v>
      </c>
      <c r="C25" s="15"/>
      <c r="D25" s="11"/>
      <c r="E25" s="3">
        <f>SUM(H6:I20)+SUM(P6:P21)</f>
        <v>22</v>
      </c>
      <c r="F25" s="4"/>
      <c r="G25" s="4"/>
      <c r="H25" s="4"/>
      <c r="I25" s="4"/>
      <c r="J25" s="5"/>
      <c r="K25" s="10" t="s">
        <v>11</v>
      </c>
      <c r="L25" s="11"/>
      <c r="M25" s="6">
        <v>226.5</v>
      </c>
      <c r="N25" s="7"/>
      <c r="O25" s="7"/>
      <c r="P25" s="7"/>
      <c r="Q25" s="8"/>
    </row>
    <row r="26" spans="2:17" ht="20.100000000000001" customHeight="1" x14ac:dyDescent="0.15">
      <c r="B26" s="10" t="s">
        <v>10</v>
      </c>
      <c r="C26" s="15"/>
      <c r="D26" s="11"/>
      <c r="E26" s="6">
        <f>PRODUCT(E25,24)</f>
        <v>528</v>
      </c>
      <c r="F26" s="7"/>
      <c r="G26" s="7"/>
      <c r="H26" s="7"/>
      <c r="I26" s="7"/>
      <c r="J26" s="8"/>
      <c r="K26" s="10" t="s">
        <v>12</v>
      </c>
      <c r="L26" s="11"/>
      <c r="M26" s="6">
        <v>500</v>
      </c>
      <c r="N26" s="7"/>
      <c r="O26" s="7"/>
      <c r="P26" s="7"/>
      <c r="Q26" s="8"/>
    </row>
    <row r="27" spans="2:17" ht="20.100000000000001" customHeight="1" x14ac:dyDescent="0.15">
      <c r="B27" s="10" t="s">
        <v>19</v>
      </c>
      <c r="C27" s="15"/>
      <c r="D27" s="11"/>
      <c r="E27" s="6">
        <v>200</v>
      </c>
      <c r="F27" s="7"/>
      <c r="G27" s="7"/>
      <c r="H27" s="7"/>
      <c r="I27" s="7"/>
      <c r="J27" s="8"/>
      <c r="K27" s="10" t="s">
        <v>7</v>
      </c>
      <c r="L27" s="11"/>
      <c r="M27" s="6">
        <f>SUM(M23:Q26)</f>
        <v>1176.5</v>
      </c>
      <c r="N27" s="7"/>
      <c r="O27" s="7"/>
      <c r="P27" s="7"/>
      <c r="Q27" s="8"/>
    </row>
    <row r="28" spans="2:17" ht="20.100000000000001" customHeight="1" x14ac:dyDescent="0.15">
      <c r="B28" s="10" t="s">
        <v>13</v>
      </c>
      <c r="C28" s="15"/>
      <c r="D28" s="11"/>
      <c r="E28" s="6">
        <f>SUM(E24,E26,E27)</f>
        <v>4162</v>
      </c>
      <c r="F28" s="7"/>
      <c r="G28" s="7"/>
      <c r="H28" s="7"/>
      <c r="I28" s="7"/>
      <c r="J28" s="8"/>
      <c r="K28" s="10" t="s">
        <v>14</v>
      </c>
      <c r="L28" s="11"/>
      <c r="M28" s="6">
        <f>E28-M27</f>
        <v>2985.5</v>
      </c>
      <c r="N28" s="7"/>
      <c r="O28" s="7"/>
      <c r="P28" s="7"/>
      <c r="Q28" s="8"/>
    </row>
  </sheetData>
  <mergeCells count="137">
    <mergeCell ref="E23:J23"/>
    <mergeCell ref="E24:J24"/>
    <mergeCell ref="E25:J25"/>
    <mergeCell ref="E26:J26"/>
    <mergeCell ref="E27:J27"/>
    <mergeCell ref="E28:J28"/>
    <mergeCell ref="B25:D25"/>
    <mergeCell ref="B28:D28"/>
    <mergeCell ref="K28:L28"/>
    <mergeCell ref="M28:Q28"/>
    <mergeCell ref="B2:Q2"/>
    <mergeCell ref="B27:D27"/>
    <mergeCell ref="K26:L26"/>
    <mergeCell ref="M26:Q26"/>
    <mergeCell ref="K27:L27"/>
    <mergeCell ref="M27:Q27"/>
    <mergeCell ref="B24:D24"/>
    <mergeCell ref="K24:L24"/>
    <mergeCell ref="M24:Q24"/>
    <mergeCell ref="B26:D26"/>
    <mergeCell ref="K25:L25"/>
    <mergeCell ref="M25:Q25"/>
    <mergeCell ref="B22:D22"/>
    <mergeCell ref="K22:Q22"/>
    <mergeCell ref="B23:D23"/>
    <mergeCell ref="K23:L23"/>
    <mergeCell ref="M23:Q23"/>
    <mergeCell ref="E22:J22"/>
    <mergeCell ref="B21:C21"/>
    <mergeCell ref="D21:E21"/>
    <mergeCell ref="F21:G21"/>
    <mergeCell ref="H21:I21"/>
    <mergeCell ref="K21:L21"/>
    <mergeCell ref="M21:N21"/>
    <mergeCell ref="B20:C20"/>
    <mergeCell ref="D20:E20"/>
    <mergeCell ref="F20:G20"/>
    <mergeCell ref="H20:I20"/>
    <mergeCell ref="K20:L20"/>
    <mergeCell ref="M20:N20"/>
    <mergeCell ref="B19:C19"/>
    <mergeCell ref="D19:E19"/>
    <mergeCell ref="F19:G19"/>
    <mergeCell ref="H19:I19"/>
    <mergeCell ref="K19:L19"/>
    <mergeCell ref="M19:N19"/>
    <mergeCell ref="B18:C18"/>
    <mergeCell ref="D18:E18"/>
    <mergeCell ref="F18:G18"/>
    <mergeCell ref="H18:I18"/>
    <mergeCell ref="K18:L18"/>
    <mergeCell ref="M18:N18"/>
    <mergeCell ref="B17:C17"/>
    <mergeCell ref="D17:E17"/>
    <mergeCell ref="F17:G17"/>
    <mergeCell ref="H17:I17"/>
    <mergeCell ref="K17:L17"/>
    <mergeCell ref="M17:N17"/>
    <mergeCell ref="B16:C16"/>
    <mergeCell ref="D16:E16"/>
    <mergeCell ref="F16:G16"/>
    <mergeCell ref="H16:I16"/>
    <mergeCell ref="K16:L16"/>
    <mergeCell ref="M16:N16"/>
    <mergeCell ref="B15:C15"/>
    <mergeCell ref="D15:E15"/>
    <mergeCell ref="F15:G15"/>
    <mergeCell ref="H15:I15"/>
    <mergeCell ref="K15:L15"/>
    <mergeCell ref="M15:N15"/>
    <mergeCell ref="B14:C14"/>
    <mergeCell ref="D14:E14"/>
    <mergeCell ref="F14:G14"/>
    <mergeCell ref="H14:I14"/>
    <mergeCell ref="K14:L14"/>
    <mergeCell ref="M14:N14"/>
    <mergeCell ref="B13:C13"/>
    <mergeCell ref="D13:E13"/>
    <mergeCell ref="F13:G13"/>
    <mergeCell ref="H13:I13"/>
    <mergeCell ref="K13:L13"/>
    <mergeCell ref="M13:N13"/>
    <mergeCell ref="B12:C12"/>
    <mergeCell ref="D12:E12"/>
    <mergeCell ref="F12:G12"/>
    <mergeCell ref="H12:I12"/>
    <mergeCell ref="K12:L12"/>
    <mergeCell ref="M12:N12"/>
    <mergeCell ref="B11:C11"/>
    <mergeCell ref="D11:E11"/>
    <mergeCell ref="F11:G11"/>
    <mergeCell ref="H11:I11"/>
    <mergeCell ref="K11:L11"/>
    <mergeCell ref="M11:N11"/>
    <mergeCell ref="B10:C10"/>
    <mergeCell ref="D10:E10"/>
    <mergeCell ref="F10:G10"/>
    <mergeCell ref="H10:I10"/>
    <mergeCell ref="K10:L10"/>
    <mergeCell ref="M10:N10"/>
    <mergeCell ref="B9:C9"/>
    <mergeCell ref="D9:E9"/>
    <mergeCell ref="F9:G9"/>
    <mergeCell ref="H9:I9"/>
    <mergeCell ref="K9:L9"/>
    <mergeCell ref="M9:N9"/>
    <mergeCell ref="B8:C8"/>
    <mergeCell ref="D8:E8"/>
    <mergeCell ref="F8:G8"/>
    <mergeCell ref="H8:I8"/>
    <mergeCell ref="K8:L8"/>
    <mergeCell ref="M8:N8"/>
    <mergeCell ref="B7:C7"/>
    <mergeCell ref="D7:E7"/>
    <mergeCell ref="F7:G7"/>
    <mergeCell ref="H7:I7"/>
    <mergeCell ref="K7:L7"/>
    <mergeCell ref="M7:N7"/>
    <mergeCell ref="C3:F3"/>
    <mergeCell ref="G3:H3"/>
    <mergeCell ref="I3:K3"/>
    <mergeCell ref="L3:M3"/>
    <mergeCell ref="N3:Q3"/>
    <mergeCell ref="B4:J4"/>
    <mergeCell ref="K4:Q4"/>
    <mergeCell ref="B6:C6"/>
    <mergeCell ref="D6:E6"/>
    <mergeCell ref="F6:G6"/>
    <mergeCell ref="H6:I6"/>
    <mergeCell ref="K6:L6"/>
    <mergeCell ref="M6:N6"/>
    <mergeCell ref="B5:C5"/>
    <mergeCell ref="D5:E5"/>
    <mergeCell ref="F5:G5"/>
    <mergeCell ref="H5:I5"/>
    <mergeCell ref="K5:L5"/>
    <mergeCell ref="M5:N5"/>
  </mergeCells>
  <phoneticPr fontId="2" type="noConversion"/>
  <pageMargins left="0.7" right="0.7" top="0.75" bottom="0.75" header="0.3" footer="0.3"/>
  <ignoredErrors>
    <ignoredError sqref="J6:J20 Q6:Q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2011-08-26T03:43:29Z</dcterms:created>
  <dcterms:modified xsi:type="dcterms:W3CDTF">2012-08-30T05:13:34Z</dcterms:modified>
</cp:coreProperties>
</file>