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45" windowWidth="14715" windowHeight="7515"/>
  </bookViews>
  <sheets>
    <sheet name="员工月度业绩表" sheetId="1" r:id="rId1"/>
  </sheets>
  <calcPr calcId="14562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F27" i="1" l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G24" i="1" l="1"/>
  <c r="H24" i="1" s="1"/>
  <c r="G26" i="1"/>
  <c r="H26" i="1" s="1"/>
  <c r="G23" i="1"/>
  <c r="H23" i="1" s="1"/>
  <c r="G25" i="1"/>
  <c r="H25" i="1" s="1"/>
  <c r="G27" i="1"/>
  <c r="H27" i="1" s="1"/>
</calcChain>
</file>

<file path=xl/sharedStrings.xml><?xml version="1.0" encoding="utf-8"?>
<sst xmlns="http://schemas.openxmlformats.org/spreadsheetml/2006/main" count="60" uniqueCount="60">
  <si>
    <t>员工月度业绩表排名评定</t>
    <phoneticPr fontId="2" type="noConversion"/>
  </si>
  <si>
    <t>YJ001</t>
  </si>
  <si>
    <t>王荣</t>
  </si>
  <si>
    <t>YJ002</t>
  </si>
  <si>
    <t>周国菊</t>
  </si>
  <si>
    <t>YJ003</t>
  </si>
  <si>
    <t>葛丽</t>
  </si>
  <si>
    <t>YJ004</t>
  </si>
  <si>
    <t>王磊</t>
  </si>
  <si>
    <t>YJ005</t>
  </si>
  <si>
    <t>刘泰</t>
  </si>
  <si>
    <t>YJ006</t>
  </si>
  <si>
    <t>周礼</t>
  </si>
  <si>
    <t>YJ007</t>
  </si>
  <si>
    <t>陶莉莉</t>
  </si>
  <si>
    <t>YJ008</t>
  </si>
  <si>
    <t>方航</t>
  </si>
  <si>
    <t>YJ009</t>
  </si>
  <si>
    <t>张天宇</t>
  </si>
  <si>
    <t>YJ010</t>
  </si>
  <si>
    <t>王贝贝</t>
  </si>
  <si>
    <t>YJ011</t>
  </si>
  <si>
    <t>刘飞</t>
  </si>
  <si>
    <t>YJ012</t>
  </si>
  <si>
    <t>张东方</t>
  </si>
  <si>
    <t>YJ013</t>
  </si>
  <si>
    <t>王北峰</t>
  </si>
  <si>
    <t>YJ014</t>
  </si>
  <si>
    <t>周涛利</t>
  </si>
  <si>
    <t>YJ015</t>
  </si>
  <si>
    <t>姜鹏鹏</t>
  </si>
  <si>
    <t>YJ016</t>
  </si>
  <si>
    <t>朱小明</t>
  </si>
  <si>
    <t>YJ017</t>
  </si>
  <si>
    <t>刘远程</t>
  </si>
  <si>
    <t>YJ018</t>
  </si>
  <si>
    <t>陈发珍</t>
  </si>
  <si>
    <t>YJ019</t>
  </si>
  <si>
    <t>何艳</t>
  </si>
  <si>
    <t>YJ020</t>
  </si>
  <si>
    <t>李刚</t>
  </si>
  <si>
    <t>YJ021</t>
  </si>
  <si>
    <t>戴梅梅</t>
  </si>
  <si>
    <t>YJ022</t>
  </si>
  <si>
    <t>谢俊杰</t>
  </si>
  <si>
    <t>YJ023</t>
  </si>
  <si>
    <t>黄元超</t>
  </si>
  <si>
    <t>YJ024</t>
  </si>
  <si>
    <t>刘宇</t>
  </si>
  <si>
    <t>YJ025</t>
  </si>
  <si>
    <t>何玲玲</t>
  </si>
  <si>
    <t>员工编号</t>
    <phoneticPr fontId="2" type="noConversion"/>
  </si>
  <si>
    <t>员工姓名</t>
    <phoneticPr fontId="2" type="noConversion"/>
  </si>
  <si>
    <t>10月销售额</t>
    <phoneticPr fontId="2" type="noConversion"/>
  </si>
  <si>
    <t>11月销售额</t>
    <phoneticPr fontId="2" type="noConversion"/>
  </si>
  <si>
    <t>12月销售额</t>
    <phoneticPr fontId="2" type="noConversion"/>
  </si>
  <si>
    <t>季度总额</t>
    <phoneticPr fontId="2" type="noConversion"/>
  </si>
  <si>
    <t>名次</t>
    <phoneticPr fontId="2" type="noConversion"/>
  </si>
  <si>
    <t>等级</t>
    <phoneticPr fontId="2" type="noConversion"/>
  </si>
  <si>
    <t>评定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</si>
</sst>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￥&quot;#,##0;[Red]&quot;￥&quot;\-#,##0"/>
  </numFmts>
  <fonts count="5" x14ac:knownFonts="1">
    <font>
      <sz val="12"/>
      <name val="宋体"/>
      <family val="3"/>
      <charset val="134"/>
    </font>
    <font>
      <b/>
      <sz val="18"/>
      <name val="华文楷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2"/>
      <color theme="0"/>
      <name val="仿宋_GB2312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1" xfId="0" applyFont="1" applyBorder="1" applyAlignment="1">
      <alignment horizontal="center" vertical="center"/>
    </xf>
    <xf numFmtId="6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7"/>
  <sheetViews>
    <sheetView showGridLines="0" tabSelected="1" workbookViewId="0">
      <selection activeCell="M4" sqref="M4"/>
    </sheetView>
  </sheetViews>
  <sheetFormatPr defaultRowHeight="14.25" x14ac:dyDescent="0.15"/>
  <cols>
    <col min="1" max="2" width="10.125" customWidth="1"/>
    <col min="3" max="4" width="13.625" customWidth="1"/>
    <col min="5" max="5" width="12.625" customWidth="1"/>
    <col min="6" max="6" width="11.625" customWidth="1"/>
    <col min="7" max="7" width="6.75" customWidth="1"/>
    <col min="8" max="8" width="6.375" customWidth="1"/>
    <col min="9" max="9" width="8.25" customWidth="1"/>
  </cols>
  <sheetData>
    <row r="1" spans="1:9" ht="25.5" customHeight="1" x14ac:dyDescent="0.15">
      <c r="A1" s="6" t="s">
        <v>0</v>
      </c>
      <c r="B1" s="6"/>
      <c r="C1" s="6"/>
      <c r="D1" s="6"/>
      <c r="E1" s="6"/>
      <c r="F1" s="6"/>
      <c r="G1" s="6"/>
      <c r="H1" s="6"/>
      <c r="I1" s="6"/>
    </row>
    <row r="2" spans="1:9" ht="24.75" customHeight="1" x14ac:dyDescent="0.15">
      <c r="A2" s="7" t="s">
        <v>51</v>
      </c>
      <c r="B2" s="7" t="s">
        <v>52</v>
      </c>
      <c r="C2" s="7" t="s">
        <v>53</v>
      </c>
      <c r="D2" s="7" t="s">
        <v>54</v>
      </c>
      <c r="E2" s="7" t="s">
        <v>55</v>
      </c>
      <c r="F2" s="7" t="s">
        <v>56</v>
      </c>
      <c r="G2" s="7" t="s">
        <v>57</v>
      </c>
      <c r="H2" s="7" t="s">
        <v>58</v>
      </c>
      <c r="I2" s="7" t="s">
        <v>59</v>
      </c>
    </row>
    <row r="3" spans="1:9" ht="18" customHeight="1" x14ac:dyDescent="0.15">
      <c r="A3" s="1" t="s">
        <v>1</v>
      </c>
      <c r="B3" s="1" t="s">
        <v>2</v>
      </c>
      <c r="C3" s="2">
        <v>30000</v>
      </c>
      <c r="D3" s="2">
        <v>280000</v>
      </c>
      <c r="E3" s="2">
        <v>30000</v>
      </c>
      <c r="F3" s="2">
        <f t="shared" ref="F3:F27" si="0">SUM(C3,D3,E3)</f>
        <v>340000</v>
      </c>
      <c r="G3" s="3">
        <f>_xlfn.RANK.EQ(F3,$F$3:$F$27)</f>
        <v>7</v>
      </c>
      <c r="H3" s="4">
        <f>IF(G3&lt;=5,1,IF(G3&lt;=10,2,3))</f>
        <v>2</v>
      </c>
      <c r="I3" s="5" t="str">
        <f>CHOOSE(H3,"特等","一等","合格")</f>
        <v>一等</v>
      </c>
    </row>
    <row r="4" spans="1:9" ht="18" customHeight="1" x14ac:dyDescent="0.15">
      <c r="A4" s="1" t="s">
        <v>3</v>
      </c>
      <c r="B4" s="1" t="s">
        <v>4</v>
      </c>
      <c r="C4" s="2">
        <v>20000</v>
      </c>
      <c r="D4" s="2">
        <v>45000</v>
      </c>
      <c r="E4" s="2">
        <v>22000</v>
      </c>
      <c r="F4" s="2">
        <f t="shared" si="0"/>
        <v>87000</v>
      </c>
      <c r="G4" s="3">
        <f t="shared" ref="G4:G27" si="1">_xlfn.RANK.EQ(F4,$F$3:$F$27)</f>
        <v>23</v>
      </c>
      <c r="H4" s="3">
        <f t="shared" ref="H4:H27" si="2">IF(G4&lt;=5,1,IF(G4&lt;=10,2,3))</f>
        <v>3</v>
      </c>
      <c r="I4" s="5" t="str">
        <f t="shared" ref="I3:I27" si="3">CHOOSE(H4,"特等","一等","合格")</f>
        <v>合格</v>
      </c>
    </row>
    <row r="5" spans="1:9" ht="18" customHeight="1" x14ac:dyDescent="0.15">
      <c r="A5" s="1" t="s">
        <v>5</v>
      </c>
      <c r="B5" s="1" t="s">
        <v>6</v>
      </c>
      <c r="C5" s="2">
        <v>15000</v>
      </c>
      <c r="D5" s="2">
        <v>69000</v>
      </c>
      <c r="E5" s="2">
        <v>174563</v>
      </c>
      <c r="F5" s="2">
        <f t="shared" si="0"/>
        <v>258563</v>
      </c>
      <c r="G5" s="3">
        <f t="shared" si="1"/>
        <v>12</v>
      </c>
      <c r="H5" s="3">
        <f t="shared" si="2"/>
        <v>3</v>
      </c>
      <c r="I5" s="5" t="str">
        <f t="shared" si="3"/>
        <v>合格</v>
      </c>
    </row>
    <row r="6" spans="1:9" ht="18" customHeight="1" x14ac:dyDescent="0.15">
      <c r="A6" s="1" t="s">
        <v>7</v>
      </c>
      <c r="B6" s="1" t="s">
        <v>8</v>
      </c>
      <c r="C6" s="2">
        <v>14560</v>
      </c>
      <c r="D6" s="2">
        <v>90000</v>
      </c>
      <c r="E6" s="2">
        <v>14000</v>
      </c>
      <c r="F6" s="2">
        <f t="shared" si="0"/>
        <v>118560</v>
      </c>
      <c r="G6" s="3">
        <f t="shared" si="1"/>
        <v>20</v>
      </c>
      <c r="H6" s="3">
        <f t="shared" si="2"/>
        <v>3</v>
      </c>
      <c r="I6" s="5" t="str">
        <f t="shared" si="3"/>
        <v>合格</v>
      </c>
    </row>
    <row r="7" spans="1:9" ht="18" customHeight="1" x14ac:dyDescent="0.15">
      <c r="A7" s="1" t="s">
        <v>9</v>
      </c>
      <c r="B7" s="1" t="s">
        <v>10</v>
      </c>
      <c r="C7" s="2">
        <v>8200</v>
      </c>
      <c r="D7" s="2">
        <v>150000</v>
      </c>
      <c r="E7" s="2">
        <v>45712</v>
      </c>
      <c r="F7" s="2">
        <f t="shared" si="0"/>
        <v>203912</v>
      </c>
      <c r="G7" s="3">
        <f t="shared" si="1"/>
        <v>15</v>
      </c>
      <c r="H7" s="3">
        <f t="shared" si="2"/>
        <v>3</v>
      </c>
      <c r="I7" s="5" t="str">
        <f t="shared" si="3"/>
        <v>合格</v>
      </c>
    </row>
    <row r="8" spans="1:9" ht="18" customHeight="1" x14ac:dyDescent="0.15">
      <c r="A8" s="1" t="s">
        <v>11</v>
      </c>
      <c r="B8" s="1" t="s">
        <v>12</v>
      </c>
      <c r="C8" s="2">
        <v>60300</v>
      </c>
      <c r="D8" s="2">
        <v>111000</v>
      </c>
      <c r="E8" s="2">
        <v>32557</v>
      </c>
      <c r="F8" s="2">
        <f t="shared" si="0"/>
        <v>203857</v>
      </c>
      <c r="G8" s="3">
        <f t="shared" si="1"/>
        <v>16</v>
      </c>
      <c r="H8" s="3">
        <f t="shared" si="2"/>
        <v>3</v>
      </c>
      <c r="I8" s="5" t="str">
        <f t="shared" si="3"/>
        <v>合格</v>
      </c>
    </row>
    <row r="9" spans="1:9" ht="18" customHeight="1" x14ac:dyDescent="0.15">
      <c r="A9" s="1" t="s">
        <v>13</v>
      </c>
      <c r="B9" s="1" t="s">
        <v>14</v>
      </c>
      <c r="C9" s="2">
        <v>47820</v>
      </c>
      <c r="D9" s="2">
        <v>157400</v>
      </c>
      <c r="E9" s="2">
        <v>80521</v>
      </c>
      <c r="F9" s="2">
        <f t="shared" si="0"/>
        <v>285741</v>
      </c>
      <c r="G9" s="3">
        <f t="shared" si="1"/>
        <v>11</v>
      </c>
      <c r="H9" s="3">
        <f t="shared" si="2"/>
        <v>3</v>
      </c>
      <c r="I9" s="5" t="str">
        <f t="shared" si="3"/>
        <v>合格</v>
      </c>
    </row>
    <row r="10" spans="1:9" ht="18" customHeight="1" x14ac:dyDescent="0.15">
      <c r="A10" s="1" t="s">
        <v>15</v>
      </c>
      <c r="B10" s="1" t="s">
        <v>16</v>
      </c>
      <c r="C10" s="2">
        <v>65000</v>
      </c>
      <c r="D10" s="2">
        <v>25620</v>
      </c>
      <c r="E10" s="2">
        <v>3652</v>
      </c>
      <c r="F10" s="2">
        <f t="shared" si="0"/>
        <v>94272</v>
      </c>
      <c r="G10" s="3">
        <f t="shared" si="1"/>
        <v>22</v>
      </c>
      <c r="H10" s="3">
        <f t="shared" si="2"/>
        <v>3</v>
      </c>
      <c r="I10" s="5" t="str">
        <f t="shared" si="3"/>
        <v>合格</v>
      </c>
    </row>
    <row r="11" spans="1:9" ht="18" customHeight="1" x14ac:dyDescent="0.15">
      <c r="A11" s="1" t="s">
        <v>17</v>
      </c>
      <c r="B11" s="1" t="s">
        <v>18</v>
      </c>
      <c r="C11" s="2">
        <v>22000</v>
      </c>
      <c r="D11" s="2">
        <v>78500</v>
      </c>
      <c r="E11" s="2">
        <v>63500</v>
      </c>
      <c r="F11" s="2">
        <f t="shared" si="0"/>
        <v>164000</v>
      </c>
      <c r="G11" s="3">
        <f t="shared" si="1"/>
        <v>17</v>
      </c>
      <c r="H11" s="3">
        <f t="shared" si="2"/>
        <v>3</v>
      </c>
      <c r="I11" s="5" t="str">
        <f t="shared" si="3"/>
        <v>合格</v>
      </c>
    </row>
    <row r="12" spans="1:9" ht="18" customHeight="1" x14ac:dyDescent="0.15">
      <c r="A12" s="1" t="s">
        <v>19</v>
      </c>
      <c r="B12" s="1" t="s">
        <v>20</v>
      </c>
      <c r="C12" s="2">
        <v>51000</v>
      </c>
      <c r="D12" s="2">
        <v>36002</v>
      </c>
      <c r="E12" s="2">
        <v>15400</v>
      </c>
      <c r="F12" s="2">
        <f t="shared" si="0"/>
        <v>102402</v>
      </c>
      <c r="G12" s="3">
        <f t="shared" si="1"/>
        <v>21</v>
      </c>
      <c r="H12" s="3">
        <f t="shared" si="2"/>
        <v>3</v>
      </c>
      <c r="I12" s="5" t="str">
        <f t="shared" si="3"/>
        <v>合格</v>
      </c>
    </row>
    <row r="13" spans="1:9" ht="18" customHeight="1" x14ac:dyDescent="0.15">
      <c r="A13" s="1" t="s">
        <v>21</v>
      </c>
      <c r="B13" s="1" t="s">
        <v>22</v>
      </c>
      <c r="C13" s="2">
        <v>44000</v>
      </c>
      <c r="D13" s="2">
        <v>259840</v>
      </c>
      <c r="E13" s="2">
        <v>14855</v>
      </c>
      <c r="F13" s="2">
        <f t="shared" si="0"/>
        <v>318695</v>
      </c>
      <c r="G13" s="3">
        <f t="shared" si="1"/>
        <v>9</v>
      </c>
      <c r="H13" s="3">
        <f t="shared" si="2"/>
        <v>2</v>
      </c>
      <c r="I13" s="5" t="str">
        <f t="shared" si="3"/>
        <v>一等</v>
      </c>
    </row>
    <row r="14" spans="1:9" ht="18" customHeight="1" x14ac:dyDescent="0.15">
      <c r="A14" s="1" t="s">
        <v>23</v>
      </c>
      <c r="B14" s="1" t="s">
        <v>24</v>
      </c>
      <c r="C14" s="2">
        <v>13000</v>
      </c>
      <c r="D14" s="2">
        <v>15472</v>
      </c>
      <c r="E14" s="2">
        <v>36598</v>
      </c>
      <c r="F14" s="2">
        <f t="shared" si="0"/>
        <v>65070</v>
      </c>
      <c r="G14" s="3">
        <f t="shared" si="1"/>
        <v>25</v>
      </c>
      <c r="H14" s="3">
        <f t="shared" si="2"/>
        <v>3</v>
      </c>
      <c r="I14" s="5" t="str">
        <f t="shared" si="3"/>
        <v>合格</v>
      </c>
    </row>
    <row r="15" spans="1:9" ht="18" customHeight="1" x14ac:dyDescent="0.15">
      <c r="A15" s="1" t="s">
        <v>25</v>
      </c>
      <c r="B15" s="1" t="s">
        <v>26</v>
      </c>
      <c r="C15" s="2">
        <v>17000</v>
      </c>
      <c r="D15" s="2">
        <v>325240</v>
      </c>
      <c r="E15" s="2">
        <v>23000</v>
      </c>
      <c r="F15" s="2">
        <f t="shared" si="0"/>
        <v>365240</v>
      </c>
      <c r="G15" s="3">
        <f t="shared" si="1"/>
        <v>5</v>
      </c>
      <c r="H15" s="3">
        <f t="shared" si="2"/>
        <v>1</v>
      </c>
      <c r="I15" s="5" t="str">
        <f t="shared" si="3"/>
        <v>特等</v>
      </c>
    </row>
    <row r="16" spans="1:9" ht="18" customHeight="1" x14ac:dyDescent="0.15">
      <c r="A16" s="1" t="s">
        <v>27</v>
      </c>
      <c r="B16" s="1" t="s">
        <v>28</v>
      </c>
      <c r="C16" s="2">
        <v>154780</v>
      </c>
      <c r="D16" s="2">
        <v>155470</v>
      </c>
      <c r="E16" s="2">
        <v>47000</v>
      </c>
      <c r="F16" s="2">
        <f t="shared" si="0"/>
        <v>357250</v>
      </c>
      <c r="G16" s="3">
        <f t="shared" si="1"/>
        <v>6</v>
      </c>
      <c r="H16" s="3">
        <f t="shared" si="2"/>
        <v>2</v>
      </c>
      <c r="I16" s="5" t="str">
        <f t="shared" si="3"/>
        <v>一等</v>
      </c>
    </row>
    <row r="17" spans="1:9" ht="18" customHeight="1" x14ac:dyDescent="0.15">
      <c r="A17" s="1" t="s">
        <v>29</v>
      </c>
      <c r="B17" s="1" t="s">
        <v>30</v>
      </c>
      <c r="C17" s="2">
        <v>226600</v>
      </c>
      <c r="D17" s="2">
        <v>125405</v>
      </c>
      <c r="E17" s="2">
        <v>114000</v>
      </c>
      <c r="F17" s="2">
        <f t="shared" si="0"/>
        <v>466005</v>
      </c>
      <c r="G17" s="3">
        <f t="shared" si="1"/>
        <v>2</v>
      </c>
      <c r="H17" s="3">
        <f t="shared" si="2"/>
        <v>1</v>
      </c>
      <c r="I17" s="5" t="str">
        <f t="shared" si="3"/>
        <v>特等</v>
      </c>
    </row>
    <row r="18" spans="1:9" ht="18" customHeight="1" x14ac:dyDescent="0.15">
      <c r="A18" s="1" t="s">
        <v>31</v>
      </c>
      <c r="B18" s="1" t="s">
        <v>32</v>
      </c>
      <c r="C18" s="2">
        <v>157840</v>
      </c>
      <c r="D18" s="2">
        <v>325100</v>
      </c>
      <c r="E18" s="2">
        <v>136000</v>
      </c>
      <c r="F18" s="2">
        <f t="shared" si="0"/>
        <v>618940</v>
      </c>
      <c r="G18" s="3">
        <f t="shared" si="1"/>
        <v>1</v>
      </c>
      <c r="H18" s="3">
        <f t="shared" si="2"/>
        <v>1</v>
      </c>
      <c r="I18" s="5" t="str">
        <f t="shared" si="3"/>
        <v>特等</v>
      </c>
    </row>
    <row r="19" spans="1:9" ht="18" customHeight="1" x14ac:dyDescent="0.15">
      <c r="A19" s="1" t="s">
        <v>33</v>
      </c>
      <c r="B19" s="1" t="s">
        <v>34</v>
      </c>
      <c r="C19" s="2">
        <v>56000</v>
      </c>
      <c r="D19" s="2">
        <v>17850</v>
      </c>
      <c r="E19" s="2">
        <v>245000</v>
      </c>
      <c r="F19" s="2">
        <f t="shared" si="0"/>
        <v>318850</v>
      </c>
      <c r="G19" s="3">
        <f t="shared" si="1"/>
        <v>8</v>
      </c>
      <c r="H19" s="3">
        <f t="shared" si="2"/>
        <v>2</v>
      </c>
      <c r="I19" s="5" t="str">
        <f t="shared" si="3"/>
        <v>一等</v>
      </c>
    </row>
    <row r="20" spans="1:9" ht="18" customHeight="1" x14ac:dyDescent="0.15">
      <c r="A20" s="1" t="s">
        <v>35</v>
      </c>
      <c r="B20" s="1" t="s">
        <v>36</v>
      </c>
      <c r="C20" s="2">
        <v>17000</v>
      </c>
      <c r="D20" s="2">
        <v>35210</v>
      </c>
      <c r="E20" s="2">
        <v>23000</v>
      </c>
      <c r="F20" s="2">
        <f t="shared" si="0"/>
        <v>75210</v>
      </c>
      <c r="G20" s="3">
        <f t="shared" si="1"/>
        <v>24</v>
      </c>
      <c r="H20" s="3">
        <f t="shared" si="2"/>
        <v>3</v>
      </c>
      <c r="I20" s="5" t="str">
        <f t="shared" si="3"/>
        <v>合格</v>
      </c>
    </row>
    <row r="21" spans="1:9" ht="18" customHeight="1" x14ac:dyDescent="0.15">
      <c r="A21" s="1" t="s">
        <v>37</v>
      </c>
      <c r="B21" s="1" t="s">
        <v>38</v>
      </c>
      <c r="C21" s="2">
        <v>251010</v>
      </c>
      <c r="D21" s="2">
        <v>157000</v>
      </c>
      <c r="E21" s="2">
        <v>15000</v>
      </c>
      <c r="F21" s="2">
        <f t="shared" si="0"/>
        <v>423010</v>
      </c>
      <c r="G21" s="3">
        <f t="shared" si="1"/>
        <v>3</v>
      </c>
      <c r="H21" s="3">
        <f t="shared" si="2"/>
        <v>1</v>
      </c>
      <c r="I21" s="5" t="str">
        <f t="shared" si="3"/>
        <v>特等</v>
      </c>
    </row>
    <row r="22" spans="1:9" ht="18" customHeight="1" x14ac:dyDescent="0.15">
      <c r="A22" s="1" t="s">
        <v>39</v>
      </c>
      <c r="B22" s="1" t="s">
        <v>40</v>
      </c>
      <c r="C22" s="2">
        <v>147950</v>
      </c>
      <c r="D22" s="2">
        <v>169000</v>
      </c>
      <c r="E22" s="2">
        <v>61000</v>
      </c>
      <c r="F22" s="2">
        <f t="shared" si="0"/>
        <v>377950</v>
      </c>
      <c r="G22" s="3">
        <f t="shared" si="1"/>
        <v>4</v>
      </c>
      <c r="H22" s="3">
        <f t="shared" si="2"/>
        <v>1</v>
      </c>
      <c r="I22" s="5" t="str">
        <f t="shared" si="3"/>
        <v>特等</v>
      </c>
    </row>
    <row r="23" spans="1:9" ht="18" customHeight="1" x14ac:dyDescent="0.15">
      <c r="A23" s="1" t="s">
        <v>41</v>
      </c>
      <c r="B23" s="1" t="s">
        <v>42</v>
      </c>
      <c r="C23" s="2">
        <v>163000</v>
      </c>
      <c r="D23" s="2">
        <v>54000</v>
      </c>
      <c r="E23" s="2">
        <v>88920</v>
      </c>
      <c r="F23" s="2">
        <f t="shared" si="0"/>
        <v>305920</v>
      </c>
      <c r="G23" s="3">
        <f t="shared" si="1"/>
        <v>10</v>
      </c>
      <c r="H23" s="3">
        <f t="shared" si="2"/>
        <v>2</v>
      </c>
      <c r="I23" s="5" t="str">
        <f t="shared" si="3"/>
        <v>一等</v>
      </c>
    </row>
    <row r="24" spans="1:9" ht="18" customHeight="1" x14ac:dyDescent="0.15">
      <c r="A24" s="1" t="s">
        <v>43</v>
      </c>
      <c r="B24" s="1" t="s">
        <v>44</v>
      </c>
      <c r="C24" s="2">
        <v>152000</v>
      </c>
      <c r="D24" s="2">
        <v>99000</v>
      </c>
      <c r="E24" s="2">
        <v>7055</v>
      </c>
      <c r="F24" s="2">
        <f t="shared" si="0"/>
        <v>258055</v>
      </c>
      <c r="G24" s="3">
        <f t="shared" si="1"/>
        <v>13</v>
      </c>
      <c r="H24" s="3">
        <f t="shared" si="2"/>
        <v>3</v>
      </c>
      <c r="I24" s="5" t="str">
        <f t="shared" si="3"/>
        <v>合格</v>
      </c>
    </row>
    <row r="25" spans="1:9" ht="18" customHeight="1" x14ac:dyDescent="0.15">
      <c r="A25" s="1" t="s">
        <v>45</v>
      </c>
      <c r="B25" s="1" t="s">
        <v>46</v>
      </c>
      <c r="C25" s="2">
        <v>46000</v>
      </c>
      <c r="D25" s="2">
        <v>56800</v>
      </c>
      <c r="E25" s="2">
        <v>17458</v>
      </c>
      <c r="F25" s="2">
        <f t="shared" si="0"/>
        <v>120258</v>
      </c>
      <c r="G25" s="3">
        <f t="shared" si="1"/>
        <v>19</v>
      </c>
      <c r="H25" s="3">
        <f t="shared" si="2"/>
        <v>3</v>
      </c>
      <c r="I25" s="5" t="str">
        <f t="shared" si="3"/>
        <v>合格</v>
      </c>
    </row>
    <row r="26" spans="1:9" ht="18" customHeight="1" x14ac:dyDescent="0.15">
      <c r="A26" s="1" t="s">
        <v>47</v>
      </c>
      <c r="B26" s="1" t="s">
        <v>48</v>
      </c>
      <c r="C26" s="2">
        <v>22000</v>
      </c>
      <c r="D26" s="2">
        <v>76000</v>
      </c>
      <c r="E26" s="2">
        <v>26000</v>
      </c>
      <c r="F26" s="2">
        <f t="shared" si="0"/>
        <v>124000</v>
      </c>
      <c r="G26" s="3">
        <f t="shared" si="1"/>
        <v>18</v>
      </c>
      <c r="H26" s="3">
        <f t="shared" si="2"/>
        <v>3</v>
      </c>
      <c r="I26" s="5" t="str">
        <f t="shared" si="3"/>
        <v>合格</v>
      </c>
    </row>
    <row r="27" spans="1:9" ht="18" customHeight="1" x14ac:dyDescent="0.15">
      <c r="A27" s="1" t="s">
        <v>49</v>
      </c>
      <c r="B27" s="1" t="s">
        <v>50</v>
      </c>
      <c r="C27" s="2">
        <v>150000</v>
      </c>
      <c r="D27" s="2">
        <v>63000</v>
      </c>
      <c r="E27" s="2">
        <v>41000</v>
      </c>
      <c r="F27" s="2">
        <f t="shared" si="0"/>
        <v>254000</v>
      </c>
      <c r="G27" s="3">
        <f t="shared" si="1"/>
        <v>14</v>
      </c>
      <c r="H27" s="3">
        <f t="shared" si="2"/>
        <v>3</v>
      </c>
      <c r="I27" s="5" t="str">
        <f t="shared" si="3"/>
        <v>合格</v>
      </c>
    </row>
  </sheetData>
  <mergeCells count="1">
    <mergeCell ref="A1:I1"/>
  </mergeCells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员工月度业绩表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cy</cp:lastModifiedBy>
  <dcterms:created xsi:type="dcterms:W3CDTF">2010-10-31T05:27:41Z</dcterms:created>
  <dcterms:modified xsi:type="dcterms:W3CDTF">2012-08-29T09:08:31Z</dcterms:modified>
</cp:coreProperties>
</file>