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595" activeTab="1"/>
  </bookViews>
  <sheets>
    <sheet name="客户概况表" sheetId="1" r:id="rId1"/>
    <sheet name="客户平均消费次数和金额分析" sheetId="2" r:id="rId2"/>
    <sheet name="Sheet3" sheetId="3" r:id="rId3"/>
  </sheets>
  <definedNames>
    <definedName name="_xlnm._FilterDatabase" localSheetId="0" hidden="1">客户概况表!$A$2:$F$42</definedName>
  </definedNames>
  <calcPr calcId="145621"/>
</workbook>
</file>

<file path=xl/calcChain.xml><?xml version="1.0" encoding="utf-8"?>
<calcChain xmlns="http://schemas.openxmlformats.org/spreadsheetml/2006/main">
  <c r="B4" i="2" l="1"/>
  <c r="B5" i="2"/>
  <c r="B11" i="2" s="1"/>
  <c r="B3" i="2"/>
  <c r="B9" i="2" s="1"/>
  <c r="B10" i="2"/>
  <c r="A9" i="2"/>
  <c r="A11" i="2"/>
  <c r="A10" i="2"/>
  <c r="C4" i="2"/>
  <c r="C10" i="2" s="1"/>
  <c r="C5" i="2"/>
  <c r="C11" i="2" s="1"/>
  <c r="C3" i="2"/>
  <c r="C9" i="2" s="1"/>
</calcChain>
</file>

<file path=xl/sharedStrings.xml><?xml version="1.0" encoding="utf-8"?>
<sst xmlns="http://schemas.openxmlformats.org/spreadsheetml/2006/main" count="138" uniqueCount="62">
  <si>
    <t>客户类型</t>
    <phoneticPr fontId="2" type="noConversion"/>
  </si>
  <si>
    <t>姓名</t>
    <phoneticPr fontId="2" type="noConversion"/>
  </si>
  <si>
    <t>年龄</t>
    <phoneticPr fontId="2" type="noConversion"/>
  </si>
  <si>
    <t>性别</t>
    <phoneticPr fontId="2" type="noConversion"/>
  </si>
  <si>
    <t>平均月消费次数</t>
    <phoneticPr fontId="2" type="noConversion"/>
  </si>
  <si>
    <t>林静</t>
    <phoneticPr fontId="2" type="noConversion"/>
  </si>
  <si>
    <t>女</t>
    <phoneticPr fontId="2" type="noConversion"/>
  </si>
  <si>
    <t>张好</t>
    <phoneticPr fontId="2" type="noConversion"/>
  </si>
  <si>
    <t>李中伟</t>
    <phoneticPr fontId="2" type="noConversion"/>
  </si>
  <si>
    <t>男</t>
    <phoneticPr fontId="2" type="noConversion"/>
  </si>
  <si>
    <t>林英</t>
    <phoneticPr fontId="2" type="noConversion"/>
  </si>
  <si>
    <t>吴敏</t>
    <phoneticPr fontId="2" type="noConversion"/>
  </si>
  <si>
    <t>左思成</t>
    <phoneticPr fontId="2" type="noConversion"/>
  </si>
  <si>
    <t>刘红</t>
    <phoneticPr fontId="2" type="noConversion"/>
  </si>
  <si>
    <t>吴思雨</t>
    <phoneticPr fontId="2" type="noConversion"/>
  </si>
  <si>
    <t>罗刚</t>
    <phoneticPr fontId="2" type="noConversion"/>
  </si>
  <si>
    <t>赵小梅</t>
    <phoneticPr fontId="2" type="noConversion"/>
  </si>
  <si>
    <t>林红</t>
    <phoneticPr fontId="2" type="noConversion"/>
  </si>
  <si>
    <t>韩雪</t>
    <phoneticPr fontId="2" type="noConversion"/>
  </si>
  <si>
    <t>魏明</t>
    <phoneticPr fontId="2" type="noConversion"/>
  </si>
  <si>
    <t>明月</t>
    <phoneticPr fontId="2" type="noConversion"/>
  </si>
  <si>
    <t>陈艳</t>
    <phoneticPr fontId="2" type="noConversion"/>
  </si>
  <si>
    <t>越群</t>
    <phoneticPr fontId="2" type="noConversion"/>
  </si>
  <si>
    <t>罗亮</t>
    <phoneticPr fontId="2" type="noConversion"/>
  </si>
  <si>
    <t>何艳林</t>
    <phoneticPr fontId="2" type="noConversion"/>
  </si>
  <si>
    <t>罗绔</t>
    <phoneticPr fontId="2" type="noConversion"/>
  </si>
  <si>
    <t>赵中实</t>
    <phoneticPr fontId="2" type="noConversion"/>
  </si>
  <si>
    <t>杜梅</t>
    <phoneticPr fontId="2" type="noConversion"/>
  </si>
  <si>
    <t>马军</t>
    <phoneticPr fontId="2" type="noConversion"/>
  </si>
  <si>
    <t>赵青</t>
    <phoneticPr fontId="2" type="noConversion"/>
  </si>
  <si>
    <t>李青</t>
    <phoneticPr fontId="2" type="noConversion"/>
  </si>
  <si>
    <t>王保平</t>
    <phoneticPr fontId="2" type="noConversion"/>
  </si>
  <si>
    <t>刘红丽</t>
    <phoneticPr fontId="2" type="noConversion"/>
  </si>
  <si>
    <t>赵容</t>
    <phoneticPr fontId="2" type="noConversion"/>
  </si>
  <si>
    <t>刘静</t>
    <phoneticPr fontId="2" type="noConversion"/>
  </si>
  <si>
    <t>陈蝴</t>
    <phoneticPr fontId="2" type="noConversion"/>
  </si>
  <si>
    <t>张小英</t>
    <phoneticPr fontId="2" type="noConversion"/>
  </si>
  <si>
    <t>何玲玲</t>
    <phoneticPr fontId="2" type="noConversion"/>
  </si>
  <si>
    <t>张芳</t>
    <phoneticPr fontId="2" type="noConversion"/>
  </si>
  <si>
    <t>吴兰兰</t>
    <phoneticPr fontId="2" type="noConversion"/>
  </si>
  <si>
    <t>李一菲</t>
    <phoneticPr fontId="2" type="noConversion"/>
  </si>
  <si>
    <t>左中国</t>
    <phoneticPr fontId="2" type="noConversion"/>
  </si>
  <si>
    <t>林越</t>
    <phoneticPr fontId="2" type="noConversion"/>
  </si>
  <si>
    <t>杜妞妞</t>
    <phoneticPr fontId="2" type="noConversion"/>
  </si>
  <si>
    <t>赵一红</t>
    <phoneticPr fontId="2" type="noConversion"/>
  </si>
  <si>
    <t>林兰</t>
    <phoneticPr fontId="2" type="noConversion"/>
  </si>
  <si>
    <t>男</t>
    <phoneticPr fontId="2" type="noConversion"/>
  </si>
  <si>
    <t>客户概况统计</t>
    <phoneticPr fontId="2" type="noConversion"/>
  </si>
  <si>
    <t>平均月消费金额</t>
    <phoneticPr fontId="2" type="noConversion"/>
  </si>
  <si>
    <t>客户类型</t>
    <phoneticPr fontId="2" type="noConversion"/>
  </si>
  <si>
    <t>平均月消费金额</t>
    <phoneticPr fontId="2" type="noConversion"/>
  </si>
  <si>
    <t>图表数据</t>
    <phoneticPr fontId="2" type="noConversion"/>
  </si>
  <si>
    <t>客户类型</t>
    <phoneticPr fontId="2" type="noConversion"/>
  </si>
  <si>
    <t>月平均消费金额</t>
    <phoneticPr fontId="2" type="noConversion"/>
  </si>
  <si>
    <t>客户数量</t>
    <phoneticPr fontId="2" type="noConversion"/>
  </si>
  <si>
    <t>客户人数及平均消费金额分析</t>
    <phoneticPr fontId="2" type="noConversion"/>
  </si>
  <si>
    <t>小客户</t>
  </si>
  <si>
    <t>小客户</t>
    <phoneticPr fontId="2" type="noConversion"/>
  </si>
  <si>
    <t>中客户</t>
  </si>
  <si>
    <t>中客户</t>
    <phoneticPr fontId="2" type="noConversion"/>
  </si>
  <si>
    <t>大客户</t>
  </si>
  <si>
    <t>大客户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</si>
</sst>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theme="9" tint="-0.249977111117893"/>
      <name val="微软雅黑"/>
      <family val="2"/>
      <charset val="134"/>
    </font>
    <font>
      <b/>
      <sz val="26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客户人数及平均消费金额分析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客户平均消费次数和金额分析!$B$8</c:f>
              <c:strCache>
                <c:ptCount val="1"/>
                <c:pt idx="0">
                  <c:v>客户数量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客户平均消费次数和金额分析!$A$9:$A$11</c:f>
              <c:strCache>
                <c:ptCount val="3"/>
                <c:pt idx="0">
                  <c:v>小客户</c:v>
                </c:pt>
                <c:pt idx="1">
                  <c:v>中客户</c:v>
                </c:pt>
                <c:pt idx="2">
                  <c:v>大客户</c:v>
                </c:pt>
              </c:strCache>
            </c:strRef>
          </c:cat>
          <c:val>
            <c:numRef>
              <c:f>客户平均消费次数和金额分析!$B$9:$B$11</c:f>
              <c:numCache>
                <c:formatCode>0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客户平均消费次数和金额分析!$C$8</c:f>
              <c:strCache>
                <c:ptCount val="1"/>
                <c:pt idx="0">
                  <c:v>月平均消费金额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>
              <c:idx val="0"/>
              <c:layout/>
              <c:tx>
                <c:strRef>
                  <c:f>客户平均消费次数和金额分析!$C$11</c:f>
                  <c:strCache>
                    <c:ptCount val="1"/>
                    <c:pt idx="0">
                      <c:v>179.75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客户平均消费次数和金额分析!$C$4</c:f>
                  <c:strCache>
                    <c:ptCount val="1"/>
                    <c:pt idx="0">
                      <c:v>386.92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客户平均消费次数和金额分析!$C$5</c:f>
                  <c:strCache>
                    <c:ptCount val="1"/>
                    <c:pt idx="0">
                      <c:v>898.75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客户平均消费次数和金额分析!$A$9:$A$11</c:f>
              <c:strCache>
                <c:ptCount val="3"/>
                <c:pt idx="0">
                  <c:v>小客户</c:v>
                </c:pt>
                <c:pt idx="1">
                  <c:v>中客户</c:v>
                </c:pt>
                <c:pt idx="2">
                  <c:v>大客户</c:v>
                </c:pt>
              </c:strCache>
            </c:strRef>
          </c:cat>
          <c:val>
            <c:numRef>
              <c:f>客户平均消费次数和金额分析!$C$9:$C$11</c:f>
              <c:numCache>
                <c:formatCode>0.00</c:formatCode>
                <c:ptCount val="3"/>
                <c:pt idx="0">
                  <c:v>45.421052631578945</c:v>
                </c:pt>
                <c:pt idx="1">
                  <c:v>77.384615384615387</c:v>
                </c:pt>
                <c:pt idx="2">
                  <c:v>179.75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04640"/>
        <c:axId val="193906176"/>
      </c:barChart>
      <c:catAx>
        <c:axId val="193904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906176"/>
        <c:crosses val="autoZero"/>
        <c:auto val="1"/>
        <c:lblAlgn val="ctr"/>
        <c:lblOffset val="100"/>
        <c:noMultiLvlLbl val="0"/>
      </c:catAx>
      <c:valAx>
        <c:axId val="1939061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one"/>
        <c:crossAx val="19390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</xdr:row>
      <xdr:rowOff>52387</xdr:rowOff>
    </xdr:from>
    <xdr:to>
      <xdr:col>3</xdr:col>
      <xdr:colOff>485775</xdr:colOff>
      <xdr:row>19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2"/>
  <sheetViews>
    <sheetView topLeftCell="A15" workbookViewId="0">
      <selection activeCell="A35" sqref="A35"/>
    </sheetView>
  </sheetViews>
  <sheetFormatPr defaultRowHeight="16.5" x14ac:dyDescent="0.15"/>
  <cols>
    <col min="1" max="1" width="11" style="2" customWidth="1"/>
    <col min="2" max="2" width="11.125" style="2" customWidth="1"/>
    <col min="3" max="3" width="9" style="2"/>
    <col min="4" max="4" width="6" style="2" customWidth="1"/>
    <col min="5" max="5" width="7.875" style="2" customWidth="1"/>
    <col min="6" max="6" width="9.5" style="2" customWidth="1"/>
    <col min="7" max="7" width="4.75" style="2" customWidth="1"/>
    <col min="8" max="16384" width="9" style="2"/>
  </cols>
  <sheetData>
    <row r="1" spans="1:6" ht="36" customHeight="1" x14ac:dyDescent="0.15">
      <c r="A1" s="12" t="s">
        <v>47</v>
      </c>
      <c r="B1" s="12"/>
      <c r="C1" s="12"/>
      <c r="D1" s="12"/>
      <c r="E1" s="12"/>
      <c r="F1" s="12"/>
    </row>
    <row r="2" spans="1:6" ht="48.75" customHeight="1" x14ac:dyDescent="0.15">
      <c r="A2" s="5" t="s">
        <v>0</v>
      </c>
      <c r="B2" s="5" t="s">
        <v>1</v>
      </c>
      <c r="C2" s="5" t="s">
        <v>3</v>
      </c>
      <c r="D2" s="5" t="s">
        <v>2</v>
      </c>
      <c r="E2" s="4" t="s">
        <v>4</v>
      </c>
      <c r="F2" s="4" t="s">
        <v>48</v>
      </c>
    </row>
    <row r="3" spans="1:6" x14ac:dyDescent="0.15">
      <c r="A3" s="3" t="s">
        <v>56</v>
      </c>
      <c r="B3" s="3" t="s">
        <v>5</v>
      </c>
      <c r="C3" s="3" t="s">
        <v>6</v>
      </c>
      <c r="D3" s="3">
        <v>25</v>
      </c>
      <c r="E3" s="3">
        <v>2</v>
      </c>
      <c r="F3" s="3">
        <v>180</v>
      </c>
    </row>
    <row r="4" spans="1:6" x14ac:dyDescent="0.15">
      <c r="A4" s="3" t="s">
        <v>56</v>
      </c>
      <c r="B4" s="3" t="s">
        <v>7</v>
      </c>
      <c r="C4" s="3" t="s">
        <v>6</v>
      </c>
      <c r="D4" s="3">
        <v>28</v>
      </c>
      <c r="E4" s="3">
        <v>3</v>
      </c>
      <c r="F4" s="3">
        <v>220</v>
      </c>
    </row>
    <row r="5" spans="1:6" x14ac:dyDescent="0.15">
      <c r="A5" s="3" t="s">
        <v>56</v>
      </c>
      <c r="B5" s="3" t="s">
        <v>8</v>
      </c>
      <c r="C5" s="3" t="s">
        <v>9</v>
      </c>
      <c r="D5" s="3">
        <v>33</v>
      </c>
      <c r="E5" s="3">
        <v>4</v>
      </c>
      <c r="F5" s="3">
        <v>100</v>
      </c>
    </row>
    <row r="6" spans="1:6" x14ac:dyDescent="0.15">
      <c r="A6" s="3" t="s">
        <v>56</v>
      </c>
      <c r="B6" s="3" t="s">
        <v>10</v>
      </c>
      <c r="C6" s="3" t="s">
        <v>6</v>
      </c>
      <c r="D6" s="3">
        <v>24</v>
      </c>
      <c r="E6" s="3">
        <v>5</v>
      </c>
      <c r="F6" s="3">
        <v>130</v>
      </c>
    </row>
    <row r="7" spans="1:6" x14ac:dyDescent="0.15">
      <c r="A7" s="3" t="s">
        <v>56</v>
      </c>
      <c r="B7" s="3" t="s">
        <v>11</v>
      </c>
      <c r="C7" s="3" t="s">
        <v>6</v>
      </c>
      <c r="D7" s="3">
        <v>36</v>
      </c>
      <c r="E7" s="3">
        <v>2</v>
      </c>
      <c r="F7" s="3">
        <v>150</v>
      </c>
    </row>
    <row r="8" spans="1:6" x14ac:dyDescent="0.15">
      <c r="A8" s="3" t="s">
        <v>56</v>
      </c>
      <c r="B8" s="3" t="s">
        <v>12</v>
      </c>
      <c r="C8" s="3" t="s">
        <v>9</v>
      </c>
      <c r="D8" s="3">
        <v>38</v>
      </c>
      <c r="E8" s="3">
        <v>1</v>
      </c>
      <c r="F8" s="3">
        <v>160</v>
      </c>
    </row>
    <row r="9" spans="1:6" x14ac:dyDescent="0.15">
      <c r="A9" s="3" t="s">
        <v>56</v>
      </c>
      <c r="B9" s="3" t="s">
        <v>13</v>
      </c>
      <c r="C9" s="3" t="s">
        <v>6</v>
      </c>
      <c r="D9" s="3">
        <v>39</v>
      </c>
      <c r="E9" s="3">
        <v>2</v>
      </c>
      <c r="F9" s="3">
        <v>180</v>
      </c>
    </row>
    <row r="10" spans="1:6" x14ac:dyDescent="0.15">
      <c r="A10" s="3" t="s">
        <v>56</v>
      </c>
      <c r="B10" s="3" t="s">
        <v>14</v>
      </c>
      <c r="C10" s="3" t="s">
        <v>6</v>
      </c>
      <c r="D10" s="3">
        <v>40</v>
      </c>
      <c r="E10" s="3">
        <v>3</v>
      </c>
      <c r="F10" s="3">
        <v>200</v>
      </c>
    </row>
    <row r="11" spans="1:6" x14ac:dyDescent="0.15">
      <c r="A11" s="3" t="s">
        <v>56</v>
      </c>
      <c r="B11" s="3" t="s">
        <v>15</v>
      </c>
      <c r="C11" s="3" t="s">
        <v>46</v>
      </c>
      <c r="D11" s="3">
        <v>42</v>
      </c>
      <c r="E11" s="3">
        <v>2</v>
      </c>
      <c r="F11" s="3">
        <v>230</v>
      </c>
    </row>
    <row r="12" spans="1:6" x14ac:dyDescent="0.15">
      <c r="A12" s="3" t="s">
        <v>56</v>
      </c>
      <c r="B12" s="3" t="s">
        <v>25</v>
      </c>
      <c r="C12" s="3" t="s">
        <v>46</v>
      </c>
      <c r="D12" s="3">
        <v>43</v>
      </c>
      <c r="E12" s="3">
        <v>3</v>
      </c>
      <c r="F12" s="3">
        <v>410</v>
      </c>
    </row>
    <row r="13" spans="1:6" x14ac:dyDescent="0.15">
      <c r="A13" s="3" t="s">
        <v>56</v>
      </c>
      <c r="B13" s="3" t="s">
        <v>26</v>
      </c>
      <c r="C13" s="3" t="s">
        <v>46</v>
      </c>
      <c r="D13" s="3">
        <v>45</v>
      </c>
      <c r="E13" s="3">
        <v>3</v>
      </c>
      <c r="F13" s="3">
        <v>420</v>
      </c>
    </row>
    <row r="14" spans="1:6" x14ac:dyDescent="0.15">
      <c r="A14" s="3" t="s">
        <v>56</v>
      </c>
      <c r="B14" s="3" t="s">
        <v>27</v>
      </c>
      <c r="C14" s="3" t="s">
        <v>6</v>
      </c>
      <c r="D14" s="3">
        <v>49</v>
      </c>
      <c r="E14" s="3">
        <v>2</v>
      </c>
      <c r="F14" s="3">
        <v>320</v>
      </c>
    </row>
    <row r="15" spans="1:6" x14ac:dyDescent="0.15">
      <c r="A15" s="3" t="s">
        <v>56</v>
      </c>
      <c r="B15" s="3" t="s">
        <v>28</v>
      </c>
      <c r="C15" s="3" t="s">
        <v>46</v>
      </c>
      <c r="D15" s="3">
        <v>26</v>
      </c>
      <c r="E15" s="3">
        <v>2</v>
      </c>
      <c r="F15" s="3">
        <v>355</v>
      </c>
    </row>
    <row r="16" spans="1:6" x14ac:dyDescent="0.15">
      <c r="A16" s="3" t="s">
        <v>56</v>
      </c>
      <c r="B16" s="3" t="s">
        <v>29</v>
      </c>
      <c r="C16" s="3" t="s">
        <v>6</v>
      </c>
      <c r="D16" s="3">
        <v>28</v>
      </c>
      <c r="E16" s="3">
        <v>2</v>
      </c>
      <c r="F16" s="3">
        <v>300</v>
      </c>
    </row>
    <row r="17" spans="1:6" x14ac:dyDescent="0.15">
      <c r="A17" s="3" t="s">
        <v>56</v>
      </c>
      <c r="B17" s="3" t="s">
        <v>30</v>
      </c>
      <c r="C17" s="3" t="s">
        <v>6</v>
      </c>
      <c r="D17" s="3">
        <v>35</v>
      </c>
      <c r="E17" s="3">
        <v>3</v>
      </c>
      <c r="F17" s="3">
        <v>280</v>
      </c>
    </row>
    <row r="18" spans="1:6" x14ac:dyDescent="0.15">
      <c r="A18" s="3" t="s">
        <v>56</v>
      </c>
      <c r="B18" s="3" t="s">
        <v>31</v>
      </c>
      <c r="C18" s="3" t="s">
        <v>46</v>
      </c>
      <c r="D18" s="3">
        <v>34</v>
      </c>
      <c r="E18" s="3">
        <v>3</v>
      </c>
      <c r="F18" s="3">
        <v>260</v>
      </c>
    </row>
    <row r="19" spans="1:6" x14ac:dyDescent="0.15">
      <c r="A19" s="3" t="s">
        <v>56</v>
      </c>
      <c r="B19" s="3" t="s">
        <v>32</v>
      </c>
      <c r="C19" s="3" t="s">
        <v>6</v>
      </c>
      <c r="D19" s="3">
        <v>32</v>
      </c>
      <c r="E19" s="3">
        <v>1</v>
      </c>
      <c r="F19" s="3">
        <v>270</v>
      </c>
    </row>
    <row r="20" spans="1:6" x14ac:dyDescent="0.15">
      <c r="A20" s="3" t="s">
        <v>56</v>
      </c>
      <c r="B20" s="3" t="s">
        <v>33</v>
      </c>
      <c r="C20" s="3" t="s">
        <v>6</v>
      </c>
      <c r="D20" s="3">
        <v>20</v>
      </c>
      <c r="E20" s="3">
        <v>1</v>
      </c>
      <c r="F20" s="3">
        <v>100</v>
      </c>
    </row>
    <row r="21" spans="1:6" x14ac:dyDescent="0.15">
      <c r="A21" s="3" t="s">
        <v>56</v>
      </c>
      <c r="B21" s="3" t="s">
        <v>34</v>
      </c>
      <c r="C21" s="3" t="s">
        <v>6</v>
      </c>
      <c r="D21" s="3">
        <v>21</v>
      </c>
      <c r="E21" s="3">
        <v>1</v>
      </c>
      <c r="F21" s="3">
        <v>50</v>
      </c>
    </row>
    <row r="22" spans="1:6" x14ac:dyDescent="0.15">
      <c r="A22" s="3" t="s">
        <v>58</v>
      </c>
      <c r="B22" s="3" t="s">
        <v>16</v>
      </c>
      <c r="C22" s="3" t="s">
        <v>6</v>
      </c>
      <c r="D22" s="3">
        <v>23</v>
      </c>
      <c r="E22" s="3">
        <v>1</v>
      </c>
      <c r="F22" s="3">
        <v>320</v>
      </c>
    </row>
    <row r="23" spans="1:6" x14ac:dyDescent="0.15">
      <c r="A23" s="3" t="s">
        <v>58</v>
      </c>
      <c r="B23" s="3" t="s">
        <v>17</v>
      </c>
      <c r="C23" s="3" t="s">
        <v>6</v>
      </c>
      <c r="D23" s="3">
        <v>26</v>
      </c>
      <c r="E23" s="3">
        <v>2</v>
      </c>
      <c r="F23" s="3">
        <v>350</v>
      </c>
    </row>
    <row r="24" spans="1:6" x14ac:dyDescent="0.15">
      <c r="A24" s="3" t="s">
        <v>58</v>
      </c>
      <c r="B24" s="3" t="s">
        <v>18</v>
      </c>
      <c r="C24" s="3" t="s">
        <v>6</v>
      </c>
      <c r="D24" s="3">
        <v>25</v>
      </c>
      <c r="E24" s="3">
        <v>3</v>
      </c>
      <c r="F24" s="3">
        <v>280</v>
      </c>
    </row>
    <row r="25" spans="1:6" x14ac:dyDescent="0.15">
      <c r="A25" s="3" t="s">
        <v>58</v>
      </c>
      <c r="B25" s="3" t="s">
        <v>19</v>
      </c>
      <c r="C25" s="3" t="s">
        <v>6</v>
      </c>
      <c r="D25" s="3">
        <v>28</v>
      </c>
      <c r="E25" s="3">
        <v>4</v>
      </c>
      <c r="F25" s="3">
        <v>330</v>
      </c>
    </row>
    <row r="26" spans="1:6" x14ac:dyDescent="0.15">
      <c r="A26" s="3" t="s">
        <v>58</v>
      </c>
      <c r="B26" s="3" t="s">
        <v>20</v>
      </c>
      <c r="C26" s="3" t="s">
        <v>6</v>
      </c>
      <c r="D26" s="3">
        <v>24</v>
      </c>
      <c r="E26" s="3">
        <v>5</v>
      </c>
      <c r="F26" s="3">
        <v>340</v>
      </c>
    </row>
    <row r="27" spans="1:6" x14ac:dyDescent="0.15">
      <c r="A27" s="3" t="s">
        <v>58</v>
      </c>
      <c r="B27" s="3" t="s">
        <v>21</v>
      </c>
      <c r="C27" s="3" t="s">
        <v>6</v>
      </c>
      <c r="D27" s="3">
        <v>29</v>
      </c>
      <c r="E27" s="3">
        <v>5</v>
      </c>
      <c r="F27" s="3">
        <v>360</v>
      </c>
    </row>
    <row r="28" spans="1:6" x14ac:dyDescent="0.15">
      <c r="A28" s="3" t="s">
        <v>58</v>
      </c>
      <c r="B28" s="3" t="s">
        <v>22</v>
      </c>
      <c r="C28" s="3" t="s">
        <v>6</v>
      </c>
      <c r="D28" s="3">
        <v>26</v>
      </c>
      <c r="E28" s="3">
        <v>5</v>
      </c>
      <c r="F28" s="3">
        <v>410</v>
      </c>
    </row>
    <row r="29" spans="1:6" x14ac:dyDescent="0.15">
      <c r="A29" s="3" t="s">
        <v>58</v>
      </c>
      <c r="B29" s="3" t="s">
        <v>23</v>
      </c>
      <c r="C29" s="3" t="s">
        <v>46</v>
      </c>
      <c r="D29" s="3">
        <v>31</v>
      </c>
      <c r="E29" s="3">
        <v>6</v>
      </c>
      <c r="F29" s="3">
        <v>420</v>
      </c>
    </row>
    <row r="30" spans="1:6" x14ac:dyDescent="0.15">
      <c r="A30" s="3" t="s">
        <v>58</v>
      </c>
      <c r="B30" s="3" t="s">
        <v>24</v>
      </c>
      <c r="C30" s="3" t="s">
        <v>6</v>
      </c>
      <c r="D30" s="3">
        <v>30</v>
      </c>
      <c r="E30" s="3">
        <v>6</v>
      </c>
      <c r="F30" s="3">
        <v>460</v>
      </c>
    </row>
    <row r="31" spans="1:6" x14ac:dyDescent="0.15">
      <c r="A31" s="3" t="s">
        <v>58</v>
      </c>
      <c r="B31" s="3" t="s">
        <v>35</v>
      </c>
      <c r="C31" s="3" t="s">
        <v>6</v>
      </c>
      <c r="D31" s="3">
        <v>32</v>
      </c>
      <c r="E31" s="3">
        <v>6</v>
      </c>
      <c r="F31" s="3">
        <v>455</v>
      </c>
    </row>
    <row r="32" spans="1:6" x14ac:dyDescent="0.15">
      <c r="A32" s="3" t="s">
        <v>58</v>
      </c>
      <c r="B32" s="3" t="s">
        <v>36</v>
      </c>
      <c r="C32" s="3" t="s">
        <v>6</v>
      </c>
      <c r="D32" s="3">
        <v>33</v>
      </c>
      <c r="E32" s="3">
        <v>7</v>
      </c>
      <c r="F32" s="3">
        <v>435</v>
      </c>
    </row>
    <row r="33" spans="1:6" x14ac:dyDescent="0.15">
      <c r="A33" s="3" t="s">
        <v>58</v>
      </c>
      <c r="B33" s="3" t="s">
        <v>23</v>
      </c>
      <c r="C33" s="3" t="s">
        <v>46</v>
      </c>
      <c r="D33" s="3">
        <v>34</v>
      </c>
      <c r="E33" s="3">
        <v>7</v>
      </c>
      <c r="F33" s="3">
        <v>410</v>
      </c>
    </row>
    <row r="34" spans="1:6" x14ac:dyDescent="0.15">
      <c r="A34" s="3" t="s">
        <v>58</v>
      </c>
      <c r="B34" s="3" t="s">
        <v>37</v>
      </c>
      <c r="C34" s="3" t="s">
        <v>6</v>
      </c>
      <c r="D34" s="3">
        <v>35</v>
      </c>
      <c r="E34" s="3">
        <v>7</v>
      </c>
      <c r="F34" s="3">
        <v>460</v>
      </c>
    </row>
    <row r="35" spans="1:6" x14ac:dyDescent="0.15">
      <c r="A35" s="3" t="s">
        <v>60</v>
      </c>
      <c r="B35" s="3" t="s">
        <v>38</v>
      </c>
      <c r="C35" s="3" t="s">
        <v>6</v>
      </c>
      <c r="D35" s="3">
        <v>36</v>
      </c>
      <c r="E35" s="3">
        <v>8</v>
      </c>
      <c r="F35" s="3">
        <v>480</v>
      </c>
    </row>
    <row r="36" spans="1:6" x14ac:dyDescent="0.15">
      <c r="A36" s="3" t="s">
        <v>60</v>
      </c>
      <c r="B36" s="3" t="s">
        <v>39</v>
      </c>
      <c r="C36" s="3" t="s">
        <v>6</v>
      </c>
      <c r="D36" s="3">
        <v>33</v>
      </c>
      <c r="E36" s="3">
        <v>8</v>
      </c>
      <c r="F36" s="3">
        <v>550</v>
      </c>
    </row>
    <row r="37" spans="1:6" x14ac:dyDescent="0.15">
      <c r="A37" s="3" t="s">
        <v>60</v>
      </c>
      <c r="B37" s="3" t="s">
        <v>40</v>
      </c>
      <c r="C37" s="3" t="s">
        <v>6</v>
      </c>
      <c r="D37" s="3">
        <v>38</v>
      </c>
      <c r="E37" s="3">
        <v>9</v>
      </c>
      <c r="F37" s="3">
        <v>640</v>
      </c>
    </row>
    <row r="38" spans="1:6" x14ac:dyDescent="0.15">
      <c r="A38" s="3" t="s">
        <v>60</v>
      </c>
      <c r="B38" s="3" t="s">
        <v>41</v>
      </c>
      <c r="C38" s="3" t="s">
        <v>46</v>
      </c>
      <c r="D38" s="3">
        <v>42</v>
      </c>
      <c r="E38" s="3">
        <v>9</v>
      </c>
      <c r="F38" s="3">
        <v>820</v>
      </c>
    </row>
    <row r="39" spans="1:6" x14ac:dyDescent="0.15">
      <c r="A39" s="3" t="s">
        <v>60</v>
      </c>
      <c r="B39" s="3" t="s">
        <v>42</v>
      </c>
      <c r="C39" s="3" t="s">
        <v>6</v>
      </c>
      <c r="D39" s="3">
        <v>26</v>
      </c>
      <c r="E39" s="3">
        <v>8</v>
      </c>
      <c r="F39" s="3">
        <v>1100</v>
      </c>
    </row>
    <row r="40" spans="1:6" x14ac:dyDescent="0.15">
      <c r="A40" s="3" t="s">
        <v>60</v>
      </c>
      <c r="B40" s="3" t="s">
        <v>43</v>
      </c>
      <c r="C40" s="3" t="s">
        <v>6</v>
      </c>
      <c r="D40" s="3">
        <v>28</v>
      </c>
      <c r="E40" s="3">
        <v>8</v>
      </c>
      <c r="F40" s="3">
        <v>1200</v>
      </c>
    </row>
    <row r="41" spans="1:6" x14ac:dyDescent="0.15">
      <c r="A41" s="3" t="s">
        <v>60</v>
      </c>
      <c r="B41" s="3" t="s">
        <v>44</v>
      </c>
      <c r="C41" s="3" t="s">
        <v>6</v>
      </c>
      <c r="D41" s="3">
        <v>36</v>
      </c>
      <c r="E41" s="3">
        <v>10</v>
      </c>
      <c r="F41" s="3">
        <v>900</v>
      </c>
    </row>
    <row r="42" spans="1:6" x14ac:dyDescent="0.15">
      <c r="A42" s="3" t="s">
        <v>60</v>
      </c>
      <c r="B42" s="3" t="s">
        <v>45</v>
      </c>
      <c r="C42" s="3" t="s">
        <v>6</v>
      </c>
      <c r="D42" s="3">
        <v>35</v>
      </c>
      <c r="E42" s="3">
        <v>10</v>
      </c>
      <c r="F42" s="3">
        <v>1500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"/>
  <sheetViews>
    <sheetView tabSelected="1" workbookViewId="0">
      <selection activeCell="G23" sqref="G23"/>
    </sheetView>
  </sheetViews>
  <sheetFormatPr defaultRowHeight="16.5" x14ac:dyDescent="0.15"/>
  <cols>
    <col min="1" max="1" width="20.875" style="1" customWidth="1"/>
    <col min="2" max="2" width="22.375" style="1" customWidth="1"/>
    <col min="3" max="3" width="22.125" style="1" customWidth="1"/>
    <col min="4" max="7" width="9" style="1"/>
    <col min="8" max="8" width="2.625" style="1" customWidth="1"/>
    <col min="9" max="16384" width="9" style="1"/>
  </cols>
  <sheetData>
    <row r="1" spans="1:8" ht="69" customHeight="1" x14ac:dyDescent="0.4">
      <c r="A1" s="15" t="s">
        <v>55</v>
      </c>
      <c r="B1" s="15"/>
      <c r="C1" s="15"/>
      <c r="D1" s="13"/>
      <c r="E1" s="13"/>
      <c r="F1" s="13"/>
      <c r="G1" s="13"/>
      <c r="H1" s="13"/>
    </row>
    <row r="2" spans="1:8" ht="45" customHeight="1" x14ac:dyDescent="0.15">
      <c r="A2" s="14" t="s">
        <v>49</v>
      </c>
      <c r="B2" s="14" t="s">
        <v>54</v>
      </c>
      <c r="C2" s="14" t="s">
        <v>50</v>
      </c>
      <c r="D2"/>
      <c r="E2"/>
      <c r="F2"/>
      <c r="G2"/>
      <c r="H2"/>
    </row>
    <row r="3" spans="1:8" ht="18" customHeight="1" x14ac:dyDescent="0.15">
      <c r="A3" s="8" t="s">
        <v>57</v>
      </c>
      <c r="B3" s="9">
        <f>COUNTIF(客户概况表!$A$3:$A$200,$A3)</f>
        <v>19</v>
      </c>
      <c r="C3" s="7">
        <f>SUMIF(客户概况表!$A$3:$A$200,$A3,客户概况表!$F$3:$F$200)/COUNTIF(客户概况表!$A$3:$A$200,$A3)</f>
        <v>227.10526315789474</v>
      </c>
      <c r="D3"/>
      <c r="E3"/>
      <c r="F3"/>
      <c r="G3"/>
      <c r="H3"/>
    </row>
    <row r="4" spans="1:8" ht="18" customHeight="1" x14ac:dyDescent="0.15">
      <c r="A4" s="8" t="s">
        <v>59</v>
      </c>
      <c r="B4" s="9">
        <f>COUNTIF(客户概况表!$A$3:$A$200,$A4)</f>
        <v>13</v>
      </c>
      <c r="C4" s="7">
        <f>SUMIF(客户概况表!$A$3:$A$200,$A4,客户概况表!$F$3:$F$200)/COUNTIF(客户概况表!$A$3:$A$200,$A4)</f>
        <v>386.92307692307691</v>
      </c>
      <c r="D4"/>
      <c r="E4"/>
      <c r="F4"/>
      <c r="G4"/>
      <c r="H4"/>
    </row>
    <row r="5" spans="1:8" ht="18" customHeight="1" x14ac:dyDescent="0.15">
      <c r="A5" s="8" t="s">
        <v>61</v>
      </c>
      <c r="B5" s="9">
        <f>COUNTIF(客户概况表!$A$3:$A$200,$A5)</f>
        <v>8</v>
      </c>
      <c r="C5" s="7">
        <f>SUMIF(客户概况表!$A$3:$A$200,$A5,客户概况表!$F$3:$F$200)/COUNTIF(客户概况表!$A$3:$A$200,$A5)</f>
        <v>898.75</v>
      </c>
      <c r="D5"/>
      <c r="E5"/>
      <c r="F5"/>
      <c r="G5"/>
      <c r="H5"/>
    </row>
    <row r="7" spans="1:8" x14ac:dyDescent="0.15">
      <c r="A7" s="1" t="s">
        <v>51</v>
      </c>
    </row>
    <row r="8" spans="1:8" x14ac:dyDescent="0.15">
      <c r="A8" s="6" t="s">
        <v>52</v>
      </c>
      <c r="B8" s="6" t="s">
        <v>54</v>
      </c>
      <c r="C8" s="6" t="s">
        <v>53</v>
      </c>
    </row>
    <row r="9" spans="1:8" x14ac:dyDescent="0.15">
      <c r="A9" s="6" t="str">
        <f>A3</f>
        <v>小客户</v>
      </c>
      <c r="B9" s="10">
        <f>B3</f>
        <v>19</v>
      </c>
      <c r="C9" s="11">
        <f>C3/5</f>
        <v>45.421052631578945</v>
      </c>
    </row>
    <row r="10" spans="1:8" x14ac:dyDescent="0.15">
      <c r="A10" s="6" t="str">
        <f>A4</f>
        <v>中客户</v>
      </c>
      <c r="B10" s="10">
        <f t="shared" ref="B10:B11" si="0">B4</f>
        <v>13</v>
      </c>
      <c r="C10" s="11">
        <f t="shared" ref="C10:C11" si="1">C4/5</f>
        <v>77.384615384615387</v>
      </c>
    </row>
    <row r="11" spans="1:8" x14ac:dyDescent="0.15">
      <c r="A11" s="6" t="str">
        <f>A5</f>
        <v>大客户</v>
      </c>
      <c r="B11" s="10">
        <f t="shared" si="0"/>
        <v>8</v>
      </c>
      <c r="C11" s="11">
        <f t="shared" si="1"/>
        <v>179.75</v>
      </c>
    </row>
  </sheetData>
  <sortState ref="A10:C12">
    <sortCondition descending="1" ref="B10:B12"/>
  </sortState>
  <mergeCells count="2">
    <mergeCell ref="D1:H1"/>
    <mergeCell ref="A1:C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客户概况表</vt:lpstr>
      <vt:lpstr>客户平均消费次数和金额分析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2011-08-22T08:19:35Z</dcterms:created>
  <dcterms:modified xsi:type="dcterms:W3CDTF">2012-07-27T05:41:53Z</dcterms:modified>
</cp:coreProperties>
</file>