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19320" windowHeight="9765" tabRatio="900"/>
  </bookViews>
  <sheets>
    <sheet name="材料存量计划表" sheetId="15" r:id="rId1"/>
  </sheets>
  <definedNames>
    <definedName name="材料编码">OFFEST(#REF!,,,COUNTA(#REF!)-1,1)</definedName>
    <definedName name="供应商编号">OFFSET(#REF!,,,COUNTA(#REF!)-1,1)</definedName>
    <definedName name="供应商名称">OFFSET(#REF!,,,COUNTA(#REF!)-1,1)</definedName>
  </definedNames>
  <calcPr calcId="145621"/>
</workbook>
</file>

<file path=xl/calcChain.xml><?xml version="1.0" encoding="utf-8"?>
<calcChain xmlns="http://schemas.openxmlformats.org/spreadsheetml/2006/main">
  <c r="G19" i="15"/>
  <c r="I19" s="1"/>
  <c r="G20"/>
  <c r="I20" s="1"/>
  <c r="G21"/>
  <c r="I21" s="1"/>
  <c r="G22"/>
  <c r="I22" s="1"/>
  <c r="G23"/>
  <c r="I23" s="1"/>
  <c r="H18"/>
  <c r="G18" s="1"/>
  <c r="I18" s="1"/>
  <c r="C18"/>
  <c r="H17"/>
  <c r="G17" s="1"/>
  <c r="I17" s="1"/>
  <c r="C17"/>
  <c r="H16"/>
  <c r="G16" s="1"/>
  <c r="I16" s="1"/>
  <c r="C16"/>
  <c r="H15"/>
  <c r="G15" s="1"/>
  <c r="I15" s="1"/>
  <c r="C15"/>
  <c r="H14"/>
  <c r="G14" s="1"/>
  <c r="I14" s="1"/>
  <c r="C14"/>
  <c r="H13"/>
  <c r="G13" s="1"/>
  <c r="I13" s="1"/>
  <c r="C13"/>
  <c r="H12"/>
  <c r="G12" s="1"/>
  <c r="I12" s="1"/>
  <c r="C12"/>
  <c r="H11"/>
  <c r="G11" s="1"/>
  <c r="I11" s="1"/>
  <c r="C11"/>
  <c r="H10"/>
  <c r="G10" s="1"/>
  <c r="I10" s="1"/>
  <c r="C10"/>
  <c r="H9"/>
  <c r="G9" s="1"/>
  <c r="I9" s="1"/>
  <c r="C9"/>
  <c r="H8"/>
  <c r="G8" s="1"/>
  <c r="I8" s="1"/>
  <c r="C8"/>
  <c r="H7"/>
  <c r="G7" s="1"/>
  <c r="I7" s="1"/>
  <c r="C7"/>
  <c r="H6"/>
  <c r="G6" s="1"/>
  <c r="I6" s="1"/>
  <c r="C6"/>
  <c r="H5" l="1"/>
  <c r="G5" s="1"/>
  <c r="I5" s="1"/>
  <c r="C5"/>
</calcChain>
</file>

<file path=xl/sharedStrings.xml><?xml version="1.0" encoding="utf-8"?>
<sst xmlns="http://schemas.openxmlformats.org/spreadsheetml/2006/main" count="33" uniqueCount="33">
  <si>
    <t>DZ0002</t>
  </si>
  <si>
    <t>DZ0003</t>
  </si>
  <si>
    <t>DZ0004</t>
  </si>
  <si>
    <t>DZ0005</t>
  </si>
  <si>
    <t>DZ0006</t>
  </si>
  <si>
    <t>DR0002</t>
  </si>
  <si>
    <t>DR0003</t>
  </si>
  <si>
    <t>DR0004</t>
  </si>
  <si>
    <t>DR0005</t>
  </si>
  <si>
    <t>DR0006</t>
  </si>
  <si>
    <t>JCK002</t>
  </si>
  <si>
    <t>JCK003</t>
  </si>
  <si>
    <t>JCK004</t>
  </si>
  <si>
    <t>JCK005</t>
  </si>
  <si>
    <t>JCK006</t>
  </si>
  <si>
    <t>JCK007</t>
  </si>
  <si>
    <t>DZ0001</t>
  </si>
  <si>
    <t>DR0001</t>
  </si>
  <si>
    <t>JCK001</t>
  </si>
  <si>
    <t>数量</t>
  </si>
  <si>
    <t>每月用量</t>
  </si>
  <si>
    <t>平均每</t>
  </si>
  <si>
    <t>每日最</t>
  </si>
  <si>
    <t>现有库存</t>
    <phoneticPr fontId="1" type="noConversion"/>
  </si>
  <si>
    <t>订货数量</t>
  </si>
  <si>
    <t>最低存量</t>
    <phoneticPr fontId="1" type="noConversion"/>
  </si>
  <si>
    <t>平均存量</t>
  </si>
  <si>
    <t>可用日数</t>
  </si>
  <si>
    <t>日用量</t>
  </si>
  <si>
    <t>高用量</t>
  </si>
  <si>
    <t>材料编码</t>
    <phoneticPr fontId="1" type="noConversion"/>
  </si>
  <si>
    <r>
      <t>备</t>
    </r>
    <r>
      <rPr>
        <b/>
        <sz val="10.5"/>
        <color theme="0"/>
        <rFont val="Times New Roman"/>
        <family val="1"/>
      </rPr>
      <t xml:space="preserve">    </t>
    </r>
    <r>
      <rPr>
        <b/>
        <sz val="10.5"/>
        <color theme="0"/>
        <rFont val="宋体"/>
        <family val="3"/>
        <charset val="134"/>
      </rPr>
      <t>注</t>
    </r>
  </si>
  <si>
    <t>材量存量计划表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</si>
</sst>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theme="0"/>
      <name val="宋体"/>
      <family val="3"/>
      <charset val="134"/>
    </font>
    <font>
      <b/>
      <sz val="10.5"/>
      <color theme="0"/>
      <name val="Times New Roman"/>
      <family val="1"/>
    </font>
    <font>
      <b/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colors>
    <mruColors>
      <color rgb="FFD9F5F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5"/>
  <sheetViews>
    <sheetView showGridLines="0" tabSelected="1" workbookViewId="0">
      <selection activeCell="M7" sqref="M7"/>
    </sheetView>
  </sheetViews>
  <sheetFormatPr defaultRowHeight="13.5"/>
  <cols>
    <col min="1" max="1" width="4.625" customWidth="1"/>
    <col min="2" max="2" width="12.125" customWidth="1"/>
    <col min="4" max="4" width="8.75" customWidth="1"/>
    <col min="5" max="5" width="10.25" customWidth="1"/>
    <col min="8" max="8" width="15.125" bestFit="1" customWidth="1"/>
    <col min="10" max="10" width="5.75" customWidth="1"/>
  </cols>
  <sheetData>
    <row r="1" spans="2:13" ht="29.25" customHeight="1">
      <c r="B1" s="18" t="s">
        <v>32</v>
      </c>
      <c r="C1" s="18"/>
      <c r="D1" s="18"/>
      <c r="E1" s="18"/>
      <c r="F1" s="18"/>
      <c r="G1" s="18"/>
      <c r="H1" s="18"/>
      <c r="I1" s="18"/>
      <c r="J1" s="18"/>
      <c r="K1" s="18"/>
    </row>
    <row r="2" spans="2:13" ht="14.25" thickBot="1"/>
    <row r="3" spans="2:13" ht="20.25" customHeight="1">
      <c r="B3" s="12" t="s">
        <v>30</v>
      </c>
      <c r="C3" s="14" t="s">
        <v>20</v>
      </c>
      <c r="D3" s="9" t="s">
        <v>21</v>
      </c>
      <c r="E3" s="9" t="s">
        <v>22</v>
      </c>
      <c r="F3" s="9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6" t="s">
        <v>31</v>
      </c>
      <c r="L3" s="11"/>
      <c r="M3" s="11"/>
    </row>
    <row r="4" spans="2:13" ht="26.25" customHeight="1">
      <c r="B4" s="13"/>
      <c r="C4" s="15"/>
      <c r="D4" s="10" t="s">
        <v>28</v>
      </c>
      <c r="E4" s="10" t="s">
        <v>29</v>
      </c>
      <c r="F4" s="10" t="s">
        <v>19</v>
      </c>
      <c r="G4" s="15"/>
      <c r="H4" s="15"/>
      <c r="I4" s="15"/>
      <c r="J4" s="15"/>
      <c r="K4" s="17"/>
    </row>
    <row r="5" spans="2:13">
      <c r="B5" s="3" t="s">
        <v>16</v>
      </c>
      <c r="C5" s="1">
        <f>D5*30</f>
        <v>6000</v>
      </c>
      <c r="D5" s="2">
        <v>200</v>
      </c>
      <c r="E5" s="2">
        <v>205</v>
      </c>
      <c r="F5" s="2">
        <v>6000</v>
      </c>
      <c r="G5" s="2">
        <f>H5-F5</f>
        <v>14000</v>
      </c>
      <c r="H5" s="2">
        <f>D5*J5</f>
        <v>20000</v>
      </c>
      <c r="I5" s="2">
        <f>G5/J5</f>
        <v>140</v>
      </c>
      <c r="J5" s="2">
        <v>100</v>
      </c>
      <c r="K5" s="4"/>
    </row>
    <row r="6" spans="2:13">
      <c r="B6" s="5" t="s">
        <v>0</v>
      </c>
      <c r="C6" s="1">
        <f t="shared" ref="C6:C18" si="0">D6*30</f>
        <v>6000</v>
      </c>
      <c r="D6" s="2">
        <v>200</v>
      </c>
      <c r="E6" s="2">
        <v>230</v>
      </c>
      <c r="F6" s="2">
        <v>12500</v>
      </c>
      <c r="G6" s="2">
        <f t="shared" ref="G6:G23" si="1">H6-F6</f>
        <v>7500</v>
      </c>
      <c r="H6" s="2">
        <f t="shared" ref="H6:H18" si="2">D6*J6</f>
        <v>20000</v>
      </c>
      <c r="I6" s="2">
        <f t="shared" ref="I6:I23" si="3">G6/J6</f>
        <v>75</v>
      </c>
      <c r="J6" s="2">
        <v>100</v>
      </c>
      <c r="K6" s="4"/>
    </row>
    <row r="7" spans="2:13">
      <c r="B7" s="5" t="s">
        <v>1</v>
      </c>
      <c r="C7" s="1">
        <f t="shared" si="0"/>
        <v>600</v>
      </c>
      <c r="D7" s="2">
        <v>20</v>
      </c>
      <c r="E7" s="2">
        <v>25</v>
      </c>
      <c r="F7" s="2">
        <v>1452</v>
      </c>
      <c r="G7" s="2">
        <f t="shared" si="1"/>
        <v>548</v>
      </c>
      <c r="H7" s="2">
        <f t="shared" si="2"/>
        <v>2000</v>
      </c>
      <c r="I7" s="2">
        <f t="shared" si="3"/>
        <v>5.48</v>
      </c>
      <c r="J7" s="2">
        <v>100</v>
      </c>
      <c r="K7" s="4"/>
    </row>
    <row r="8" spans="2:13">
      <c r="B8" s="5" t="s">
        <v>2</v>
      </c>
      <c r="C8" s="1">
        <f t="shared" si="0"/>
        <v>600</v>
      </c>
      <c r="D8" s="2">
        <v>20</v>
      </c>
      <c r="E8" s="2">
        <v>32</v>
      </c>
      <c r="F8" s="2">
        <v>1200</v>
      </c>
      <c r="G8" s="2">
        <f t="shared" si="1"/>
        <v>800</v>
      </c>
      <c r="H8" s="2">
        <f t="shared" si="2"/>
        <v>2000</v>
      </c>
      <c r="I8" s="2">
        <f t="shared" si="3"/>
        <v>8</v>
      </c>
      <c r="J8" s="2">
        <v>100</v>
      </c>
      <c r="K8" s="4"/>
    </row>
    <row r="9" spans="2:13">
      <c r="B9" s="5" t="s">
        <v>3</v>
      </c>
      <c r="C9" s="1">
        <f t="shared" si="0"/>
        <v>15000</v>
      </c>
      <c r="D9" s="2">
        <v>500</v>
      </c>
      <c r="E9" s="2">
        <v>523</v>
      </c>
      <c r="F9" s="2">
        <v>13652</v>
      </c>
      <c r="G9" s="2">
        <f t="shared" si="1"/>
        <v>36348</v>
      </c>
      <c r="H9" s="2">
        <f t="shared" si="2"/>
        <v>50000</v>
      </c>
      <c r="I9" s="2">
        <f t="shared" si="3"/>
        <v>363.48</v>
      </c>
      <c r="J9" s="2">
        <v>100</v>
      </c>
      <c r="K9" s="4"/>
    </row>
    <row r="10" spans="2:13">
      <c r="B10" s="5" t="s">
        <v>4</v>
      </c>
      <c r="C10" s="1">
        <f t="shared" si="0"/>
        <v>15000</v>
      </c>
      <c r="D10" s="2">
        <v>500</v>
      </c>
      <c r="E10" s="2">
        <v>548</v>
      </c>
      <c r="F10" s="2">
        <v>580</v>
      </c>
      <c r="G10" s="2">
        <f t="shared" si="1"/>
        <v>49420</v>
      </c>
      <c r="H10" s="2">
        <f t="shared" si="2"/>
        <v>50000</v>
      </c>
      <c r="I10" s="2">
        <f t="shared" si="3"/>
        <v>494.2</v>
      </c>
      <c r="J10" s="2">
        <v>100</v>
      </c>
      <c r="K10" s="4"/>
    </row>
    <row r="11" spans="2:13">
      <c r="B11" s="5" t="s">
        <v>17</v>
      </c>
      <c r="C11" s="1">
        <f t="shared" si="0"/>
        <v>4800</v>
      </c>
      <c r="D11" s="2">
        <v>160</v>
      </c>
      <c r="E11" s="2">
        <v>178</v>
      </c>
      <c r="F11" s="2">
        <v>422</v>
      </c>
      <c r="G11" s="2">
        <f t="shared" si="1"/>
        <v>15578</v>
      </c>
      <c r="H11" s="2">
        <f t="shared" si="2"/>
        <v>16000</v>
      </c>
      <c r="I11" s="2">
        <f t="shared" si="3"/>
        <v>155.78</v>
      </c>
      <c r="J11" s="2">
        <v>100</v>
      </c>
      <c r="K11" s="4"/>
    </row>
    <row r="12" spans="2:13">
      <c r="B12" s="5" t="s">
        <v>5</v>
      </c>
      <c r="C12" s="1">
        <f t="shared" si="0"/>
        <v>18900</v>
      </c>
      <c r="D12" s="2">
        <v>630</v>
      </c>
      <c r="E12" s="2">
        <v>654</v>
      </c>
      <c r="F12" s="2">
        <v>1256</v>
      </c>
      <c r="G12" s="2">
        <f t="shared" si="1"/>
        <v>61744</v>
      </c>
      <c r="H12" s="2">
        <f t="shared" si="2"/>
        <v>63000</v>
      </c>
      <c r="I12" s="2">
        <f t="shared" si="3"/>
        <v>617.44000000000005</v>
      </c>
      <c r="J12" s="2">
        <v>100</v>
      </c>
      <c r="K12" s="4"/>
    </row>
    <row r="13" spans="2:13">
      <c r="B13" s="5" t="s">
        <v>6</v>
      </c>
      <c r="C13" s="1">
        <f t="shared" si="0"/>
        <v>6000</v>
      </c>
      <c r="D13" s="2">
        <v>200</v>
      </c>
      <c r="E13" s="2">
        <v>260</v>
      </c>
      <c r="F13" s="2">
        <v>2580</v>
      </c>
      <c r="G13" s="2">
        <f t="shared" si="1"/>
        <v>17420</v>
      </c>
      <c r="H13" s="2">
        <f t="shared" si="2"/>
        <v>20000</v>
      </c>
      <c r="I13" s="2">
        <f t="shared" si="3"/>
        <v>174.2</v>
      </c>
      <c r="J13" s="2">
        <v>100</v>
      </c>
      <c r="K13" s="4"/>
    </row>
    <row r="14" spans="2:13">
      <c r="B14" s="5" t="s">
        <v>7</v>
      </c>
      <c r="C14" s="1">
        <f t="shared" si="0"/>
        <v>3060</v>
      </c>
      <c r="D14" s="2">
        <v>102</v>
      </c>
      <c r="E14" s="2">
        <v>130</v>
      </c>
      <c r="F14" s="2">
        <v>1250</v>
      </c>
      <c r="G14" s="2">
        <f t="shared" si="1"/>
        <v>8950</v>
      </c>
      <c r="H14" s="2">
        <f t="shared" si="2"/>
        <v>10200</v>
      </c>
      <c r="I14" s="2">
        <f t="shared" si="3"/>
        <v>89.5</v>
      </c>
      <c r="J14" s="2">
        <v>100</v>
      </c>
      <c r="K14" s="4"/>
    </row>
    <row r="15" spans="2:13">
      <c r="B15" s="5" t="s">
        <v>8</v>
      </c>
      <c r="C15" s="1">
        <f t="shared" si="0"/>
        <v>6090</v>
      </c>
      <c r="D15" s="2">
        <v>203</v>
      </c>
      <c r="E15" s="2">
        <v>258</v>
      </c>
      <c r="F15" s="2">
        <v>12001</v>
      </c>
      <c r="G15" s="2">
        <f t="shared" si="1"/>
        <v>8299</v>
      </c>
      <c r="H15" s="2">
        <f t="shared" si="2"/>
        <v>20300</v>
      </c>
      <c r="I15" s="2">
        <f t="shared" si="3"/>
        <v>82.99</v>
      </c>
      <c r="J15" s="2">
        <v>100</v>
      </c>
      <c r="K15" s="4"/>
    </row>
    <row r="16" spans="2:13">
      <c r="B16" s="5" t="s">
        <v>9</v>
      </c>
      <c r="C16" s="1">
        <f t="shared" si="0"/>
        <v>6000</v>
      </c>
      <c r="D16" s="2">
        <v>200</v>
      </c>
      <c r="E16" s="2">
        <v>247</v>
      </c>
      <c r="F16" s="2">
        <v>122</v>
      </c>
      <c r="G16" s="2">
        <f t="shared" si="1"/>
        <v>19878</v>
      </c>
      <c r="H16" s="2">
        <f t="shared" si="2"/>
        <v>20000</v>
      </c>
      <c r="I16" s="2">
        <f t="shared" si="3"/>
        <v>198.78</v>
      </c>
      <c r="J16" s="2">
        <v>100</v>
      </c>
      <c r="K16" s="4"/>
    </row>
    <row r="17" spans="2:11">
      <c r="B17" s="5" t="s">
        <v>18</v>
      </c>
      <c r="C17" s="1">
        <f t="shared" si="0"/>
        <v>12090</v>
      </c>
      <c r="D17" s="2">
        <v>403</v>
      </c>
      <c r="E17" s="2">
        <v>420</v>
      </c>
      <c r="F17" s="2">
        <v>2222</v>
      </c>
      <c r="G17" s="2">
        <f t="shared" si="1"/>
        <v>38078</v>
      </c>
      <c r="H17" s="2">
        <f t="shared" si="2"/>
        <v>40300</v>
      </c>
      <c r="I17" s="2">
        <f t="shared" si="3"/>
        <v>380.78</v>
      </c>
      <c r="J17" s="2">
        <v>100</v>
      </c>
      <c r="K17" s="4"/>
    </row>
    <row r="18" spans="2:11">
      <c r="B18" s="5" t="s">
        <v>10</v>
      </c>
      <c r="C18" s="1">
        <f t="shared" si="0"/>
        <v>18600</v>
      </c>
      <c r="D18" s="2">
        <v>620</v>
      </c>
      <c r="E18" s="2">
        <v>630</v>
      </c>
      <c r="F18" s="2">
        <v>8520</v>
      </c>
      <c r="G18" s="2">
        <f t="shared" si="1"/>
        <v>53480</v>
      </c>
      <c r="H18" s="2">
        <f t="shared" si="2"/>
        <v>62000</v>
      </c>
      <c r="I18" s="2">
        <f t="shared" si="3"/>
        <v>534.79999999999995</v>
      </c>
      <c r="J18" s="2">
        <v>100</v>
      </c>
      <c r="K18" s="4"/>
    </row>
    <row r="19" spans="2:11">
      <c r="B19" s="5" t="s">
        <v>11</v>
      </c>
      <c r="C19" s="2">
        <v>12000</v>
      </c>
      <c r="D19" s="2">
        <v>400</v>
      </c>
      <c r="E19" s="2">
        <v>410</v>
      </c>
      <c r="F19" s="2">
        <v>2500</v>
      </c>
      <c r="G19" s="2">
        <f t="shared" si="1"/>
        <v>3500</v>
      </c>
      <c r="H19" s="2">
        <v>6000</v>
      </c>
      <c r="I19" s="2">
        <f t="shared" si="3"/>
        <v>35</v>
      </c>
      <c r="J19" s="2">
        <v>100</v>
      </c>
      <c r="K19" s="4"/>
    </row>
    <row r="20" spans="2:11">
      <c r="B20" s="5" t="s">
        <v>12</v>
      </c>
      <c r="C20" s="2">
        <v>15200</v>
      </c>
      <c r="D20" s="2">
        <v>506</v>
      </c>
      <c r="E20" s="2">
        <v>520</v>
      </c>
      <c r="F20" s="2">
        <v>5600</v>
      </c>
      <c r="G20" s="2">
        <f t="shared" si="1"/>
        <v>2200</v>
      </c>
      <c r="H20" s="2">
        <v>7800</v>
      </c>
      <c r="I20" s="2">
        <f t="shared" si="3"/>
        <v>22</v>
      </c>
      <c r="J20" s="2">
        <v>100</v>
      </c>
      <c r="K20" s="4"/>
    </row>
    <row r="21" spans="2:11">
      <c r="B21" s="5" t="s">
        <v>13</v>
      </c>
      <c r="C21" s="2">
        <v>800</v>
      </c>
      <c r="D21" s="2">
        <v>27</v>
      </c>
      <c r="E21" s="2">
        <v>35</v>
      </c>
      <c r="F21" s="2">
        <v>250</v>
      </c>
      <c r="G21" s="2">
        <f t="shared" si="1"/>
        <v>150</v>
      </c>
      <c r="H21" s="2">
        <v>400</v>
      </c>
      <c r="I21" s="2">
        <f t="shared" si="3"/>
        <v>1.5</v>
      </c>
      <c r="J21" s="2">
        <v>100</v>
      </c>
      <c r="K21" s="4"/>
    </row>
    <row r="22" spans="2:11">
      <c r="B22" s="5" t="s">
        <v>14</v>
      </c>
      <c r="C22" s="2">
        <v>560</v>
      </c>
      <c r="D22" s="2">
        <v>180</v>
      </c>
      <c r="E22" s="2">
        <v>189</v>
      </c>
      <c r="F22" s="2">
        <v>120</v>
      </c>
      <c r="G22" s="2">
        <f t="shared" si="1"/>
        <v>160</v>
      </c>
      <c r="H22" s="2">
        <v>280</v>
      </c>
      <c r="I22" s="2">
        <f t="shared" si="3"/>
        <v>1.6</v>
      </c>
      <c r="J22" s="2">
        <v>100</v>
      </c>
      <c r="K22" s="4"/>
    </row>
    <row r="23" spans="2:11">
      <c r="B23" s="5" t="s">
        <v>15</v>
      </c>
      <c r="C23" s="2">
        <v>1050</v>
      </c>
      <c r="D23" s="2">
        <v>35</v>
      </c>
      <c r="E23" s="2">
        <v>40</v>
      </c>
      <c r="F23" s="2">
        <v>200</v>
      </c>
      <c r="G23" s="2">
        <f t="shared" si="1"/>
        <v>550</v>
      </c>
      <c r="H23" s="2">
        <v>750</v>
      </c>
      <c r="I23" s="2">
        <f t="shared" si="3"/>
        <v>5.5</v>
      </c>
      <c r="J23" s="2">
        <v>100</v>
      </c>
      <c r="K23" s="4"/>
    </row>
    <row r="24" spans="2:11">
      <c r="B24" s="5"/>
      <c r="C24" s="2"/>
      <c r="D24" s="2"/>
      <c r="E24" s="2"/>
      <c r="F24" s="2"/>
      <c r="G24" s="2"/>
      <c r="H24" s="2"/>
      <c r="I24" s="2"/>
      <c r="J24" s="2"/>
      <c r="K24" s="4"/>
    </row>
    <row r="25" spans="2:11" ht="14.25" thickBot="1">
      <c r="B25" s="6"/>
      <c r="C25" s="7"/>
      <c r="D25" s="7"/>
      <c r="E25" s="7"/>
      <c r="F25" s="7"/>
      <c r="G25" s="7"/>
      <c r="H25" s="7"/>
      <c r="I25" s="7"/>
      <c r="J25" s="7"/>
      <c r="K25" s="8"/>
    </row>
  </sheetData>
  <mergeCells count="9">
    <mergeCell ref="L3:M3"/>
    <mergeCell ref="B1:K1"/>
    <mergeCell ref="B3:B4"/>
    <mergeCell ref="C3:C4"/>
    <mergeCell ref="G3:G4"/>
    <mergeCell ref="H3:H4"/>
    <mergeCell ref="I3:I4"/>
    <mergeCell ref="J3:J4"/>
    <mergeCell ref="K3:K4"/>
  </mergeCells>
  <phoneticPr fontId="1" type="noConversion"/>
  <conditionalFormatting sqref="G5:G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:E18">
    <cfRule type="iconSet" priority="3">
      <iconSet>
        <cfvo type="percent" val="0"/>
        <cfvo type="percent" val="33"/>
        <cfvo type="percent" val="67"/>
      </iconSet>
    </cfRule>
  </conditionalFormatting>
  <conditionalFormatting sqref="E5:E2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材料存量计划表</vt:lpstr>
    </vt:vector>
  </TitlesOfParts>
  <Company>雨林木风封装组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Administrator</cp:lastModifiedBy>
  <dcterms:created xsi:type="dcterms:W3CDTF">2012-06-07T09:04:09Z</dcterms:created>
  <dcterms:modified xsi:type="dcterms:W3CDTF">2017-04-20T07:20:48Z</dcterms:modified>
</cp:coreProperties>
</file>