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<sst xmlns="http://schemas.openxmlformats.org/spreadsheetml/2006/main" count="44" uniqueCount="44">
  <si>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员    工    工    资    表</t>
  </si>
  <si>
    <t>编号</t>
  </si>
  <si>
    <t>姓名</t>
  </si>
  <si>
    <t>底薪</t>
  </si>
  <si>
    <t>提成</t>
  </si>
  <si>
    <t>津贴</t>
  </si>
  <si>
    <t>违纪惩罚</t>
  </si>
  <si>
    <t>总工资</t>
  </si>
  <si>
    <t>所得税</t>
  </si>
  <si>
    <t>税后工资</t>
  </si>
  <si>
    <t>TZ65007</t>
  </si>
  <si>
    <t>罗韵琴</t>
  </si>
  <si>
    <t>TZ65011</t>
  </si>
  <si>
    <t>杨军</t>
  </si>
  <si>
    <t>TZ65006</t>
  </si>
  <si>
    <t>刘芳</t>
  </si>
  <si>
    <t>TZ65010</t>
  </si>
  <si>
    <t>谢飞燕</t>
  </si>
  <si>
    <t>TZ65017</t>
  </si>
  <si>
    <t>张晓芸</t>
  </si>
  <si>
    <t>TZ65005</t>
  </si>
  <si>
    <t>林玉莲</t>
  </si>
  <si>
    <t>TZ65008</t>
  </si>
  <si>
    <t>祁雪</t>
  </si>
  <si>
    <t>TZ65013</t>
  </si>
  <si>
    <t>杨天成</t>
  </si>
  <si>
    <t>TZ65004</t>
  </si>
  <si>
    <t>李丽珊</t>
  </si>
  <si>
    <t>TZ65012</t>
  </si>
  <si>
    <t>杨丽</t>
  </si>
  <si>
    <t>TZ65014</t>
  </si>
  <si>
    <t>张潮</t>
  </si>
  <si>
    <t>TZ65009</t>
  </si>
  <si>
    <t>王洁</t>
  </si>
  <si>
    <t>TZ65003</t>
  </si>
  <si>
    <t>黄成龙</t>
  </si>
  <si>
    <t>TZ65001</t>
  </si>
  <si>
    <t>陈佳乐</t>
  </si>
  <si>
    <t>TZ65002</t>
  </si>
  <si>
    <t>胡军</t>
  </si>
  <si>
    <t>TZ65015</t>
  </si>
  <si>
    <t>张铁林</t>
  </si>
  <si>
    <t>TZ65016</t>
  </si>
  <si>
    <t>张晓娜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</si>
</sst>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8"/>
      <color theme="1"/>
      <name val="华文中宋"/>
      <charset val="134"/>
    </font>
    <font>
      <sz val="12"/>
      <color theme="0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方正黑体简体" pitchFamily="2" charset="-122"/>
                <a:ea typeface="方正黑体简体" pitchFamily="2" charset="-122"/>
              </a:rPr>
              <a:t>员工业绩对比图</a:t>
            </a:r>
            <a:endParaRPr lang="zh-CN" altLang="en-US">
              <a:latin typeface="方正黑体简体" pitchFamily="2" charset="-122"/>
              <a:ea typeface="方正黑体简体" pitchFamily="2" charset="-122"/>
            </a:endParaRPr>
          </a:p>
        </c:rich>
      </c:tx>
      <c:layout>
        <c:manualLayout>
          <c:xMode val="edge"/>
          <c:yMode val="edge"/>
          <c:x val="0.314666508532551"/>
          <c:y val="0.0303893546330007"/>
        </c:manualLayout>
      </c:layout>
      <c:overlay val="0"/>
    </c:title>
    <c:autoTitleDeleted val="0"/>
    <c:view3D>
      <c:rotX val="30"/>
      <c:rotY val="0"/>
      <c:depthPercent val="100"/>
      <c:rAngAx val="1"/>
    </c:view3D>
    <c:floor>
      <c:thickness val="0"/>
    </c:floor>
    <c:sideWall>
      <c:thickness val="0"/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0.126624355022781"/>
          <c:y val="0.222231727204096"/>
          <c:w val="0.857234428135197"/>
          <c:h val="0.5525990076798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提成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Sheet1!$B$3:$B$16</c:f>
              <c:strCache>
                <c:ptCount val="14"/>
                <c:pt idx="0">
                  <c:v>罗韵琴</c:v>
                </c:pt>
                <c:pt idx="1">
                  <c:v>杨军</c:v>
                </c:pt>
                <c:pt idx="2">
                  <c:v>刘芳</c:v>
                </c:pt>
                <c:pt idx="3">
                  <c:v>谢飞燕</c:v>
                </c:pt>
                <c:pt idx="4">
                  <c:v>张晓芸</c:v>
                </c:pt>
                <c:pt idx="5">
                  <c:v>林玉莲</c:v>
                </c:pt>
                <c:pt idx="6">
                  <c:v>祁雪</c:v>
                </c:pt>
                <c:pt idx="7">
                  <c:v>杨天成</c:v>
                </c:pt>
                <c:pt idx="8">
                  <c:v>李丽珊</c:v>
                </c:pt>
                <c:pt idx="9">
                  <c:v>杨丽</c:v>
                </c:pt>
                <c:pt idx="10">
                  <c:v>张潮</c:v>
                </c:pt>
                <c:pt idx="11">
                  <c:v>王洁</c:v>
                </c:pt>
                <c:pt idx="12">
                  <c:v>黄成龙</c:v>
                </c:pt>
                <c:pt idx="13">
                  <c:v>陈佳乐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5300</c:v>
                </c:pt>
                <c:pt idx="1">
                  <c:v>5100</c:v>
                </c:pt>
                <c:pt idx="2">
                  <c:v>4900</c:v>
                </c:pt>
                <c:pt idx="3">
                  <c:v>4500</c:v>
                </c:pt>
                <c:pt idx="4">
                  <c:v>4300</c:v>
                </c:pt>
                <c:pt idx="5">
                  <c:v>4100</c:v>
                </c:pt>
                <c:pt idx="6">
                  <c:v>4000</c:v>
                </c:pt>
                <c:pt idx="7">
                  <c:v>3900</c:v>
                </c:pt>
                <c:pt idx="8">
                  <c:v>3800</c:v>
                </c:pt>
                <c:pt idx="9">
                  <c:v>3700</c:v>
                </c:pt>
                <c:pt idx="10">
                  <c:v>3500</c:v>
                </c:pt>
                <c:pt idx="11">
                  <c:v>3300</c:v>
                </c:pt>
                <c:pt idx="12">
                  <c:v>3000</c:v>
                </c:pt>
                <c:pt idx="13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cylinder"/>
        <c:axId val="82305408"/>
        <c:axId val="82306944"/>
      </c:bar3DChart>
      <c:catAx>
        <c:axId val="82305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姓名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0296972177779049"/>
              <c:y val="0.814350953974485"/>
            </c:manualLayout>
          </c:layout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06944"/>
        <c:crosses val="autoZero"/>
        <c:auto val="1"/>
        <c:lblAlgn val="ctr"/>
        <c:lblOffset val="100"/>
        <c:noMultiLvlLbl val="0"/>
      </c:catAx>
      <c:valAx>
        <c:axId val="82306944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提成额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023840333152279"/>
              <c:y val="0.135004109741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05408"/>
        <c:crosses val="autoZero"/>
        <c:crossBetween val="between"/>
      </c:valAx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80000"/>
      </a:blip>
      <a:srcRect/>
      <a:stretch>
        <a:fillRect/>
      </a:stretch>
    </a:blip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104776</xdr:colOff>
      <xdr:row>2</xdr:row>
      <xdr:rowOff>76200</xdr:rowOff>
    </xdr:from>
    <xdr:to>
      <xdr:col>15</xdr:col>
      <xdr:colOff>323850</xdr:colOff>
      <xdr:row>18</xdr:row>
      <xdr:rowOff>190500</xdr:rowOff>
    </xdr:to>
    <xdr:graphicFrame>
      <xdr:nvGraphicFramePr>
        <xdr:cNvPr id="4" name="图表 3"/>
        <xdr:cNvGraphicFramePr/>
      </xdr:nvGraphicFramePr>
      <xdr:xfrm>
        <a:off x="5160645" y="685800"/>
        <a:ext cx="3990975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I19" totalsRowShown="0">
  <sortState ref="A2:I19">
    <sortCondition ref="D5" descending="1"/>
  </sortState>
  <tableColumns count="9">
    <tableColumn id="1" name="编号"/>
    <tableColumn id="2" name="姓名"/>
    <tableColumn id="3" name="底薪"/>
    <tableColumn id="4" name="提成"/>
    <tableColumn id="5" name="津贴"/>
    <tableColumn id="6" name="违纪惩罚"/>
    <tableColumn id="7" name="总工资">
      <calculatedColumnFormula>SUM(C3:F3)</calculatedColumnFormula>
    </tableColumn>
    <tableColumn id="8" name="所得税" dataDxfId="0">
      <calculatedColumnFormula>IF(G3-1600&lt;0,0,IF(G3-1600&lt;500,0.05*(G3-1600),IF(G3-1600&lt;2000,0.1*(G3-1600)-25,IF(G3-1600&lt;5000,0.15*(G3-1600)-125,IF(G3-1600&lt;20000,0.2*(G3-1600)-375)))))</calculatedColumnFormula>
    </tableColumn>
    <tableColumn id="9" name="税后工资" dataDxfId="1">
      <calculatedColumnFormula>G3-H3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topLeftCell="B1" workbookViewId="0">
      <selection activeCell="C21" sqref="C21"/>
    </sheetView>
  </sheetViews>
  <sheetFormatPr defaultColWidth="9" defaultRowHeight="14"/>
  <cols>
    <col min="1" max="1" width="9.25454545454545" customWidth="1"/>
    <col min="2" max="2" width="6.75454545454545" customWidth="1"/>
    <col min="3" max="3" width="6.62727272727273" customWidth="1"/>
    <col min="4" max="4" width="6.37272727272727" customWidth="1"/>
    <col min="5" max="5" width="6" customWidth="1"/>
    <col min="6" max="6" width="9" customWidth="1"/>
    <col min="7" max="7" width="7.87272727272727" customWidth="1"/>
    <col min="8" max="8" width="10.3727272727273" customWidth="1"/>
    <col min="9" max="9" width="10.1272727272727" customWidth="1"/>
  </cols>
  <sheetData>
    <row r="1" ht="27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5.75" customHeight="1" spans="1:9">
      <c r="A3" s="3" t="s">
        <v>10</v>
      </c>
      <c r="B3" s="3" t="s">
        <v>11</v>
      </c>
      <c r="C3" s="3">
        <v>2300</v>
      </c>
      <c r="D3" s="3">
        <v>5300</v>
      </c>
      <c r="E3" s="3">
        <v>350</v>
      </c>
      <c r="F3" s="3">
        <v>-120</v>
      </c>
      <c r="G3" s="3">
        <f t="shared" ref="G3:G19" si="0">SUM(C3:F3)</f>
        <v>7830</v>
      </c>
      <c r="H3" s="4">
        <f t="shared" ref="H3:H19" si="1">IF(G3-1600&lt;0,0,IF(G3-1600&lt;500,0.05*(G3-1600),IF(G3-1600&lt;2000,0.1*(G3-1600)-25,IF(G3-1600&lt;5000,0.15*(G3-1600)-125,IF(G3-1600&lt;20000,0.2*(G3-1600)-375)))))</f>
        <v>871</v>
      </c>
      <c r="I3" s="4">
        <f t="shared" ref="I3:I19" si="2">G3-H3</f>
        <v>6959</v>
      </c>
    </row>
    <row r="4" ht="15.75" customHeight="1" spans="1:9">
      <c r="A4" s="3" t="s">
        <v>12</v>
      </c>
      <c r="B4" s="3" t="s">
        <v>13</v>
      </c>
      <c r="C4" s="3">
        <v>2100</v>
      </c>
      <c r="D4" s="3">
        <v>5100</v>
      </c>
      <c r="E4" s="3">
        <v>380</v>
      </c>
      <c r="F4" s="3">
        <v>-100</v>
      </c>
      <c r="G4" s="3">
        <f t="shared" si="0"/>
        <v>7480</v>
      </c>
      <c r="H4" s="4">
        <f t="shared" si="1"/>
        <v>801</v>
      </c>
      <c r="I4" s="4">
        <f t="shared" si="2"/>
        <v>6679</v>
      </c>
    </row>
    <row r="5" ht="15.75" customHeight="1" spans="1:9">
      <c r="A5" s="3" t="s">
        <v>14</v>
      </c>
      <c r="B5" s="3" t="s">
        <v>15</v>
      </c>
      <c r="C5" s="3">
        <v>2500</v>
      </c>
      <c r="D5" s="3">
        <v>4900</v>
      </c>
      <c r="E5" s="3">
        <v>180</v>
      </c>
      <c r="F5" s="3">
        <v>-160</v>
      </c>
      <c r="G5" s="3">
        <f t="shared" si="0"/>
        <v>7420</v>
      </c>
      <c r="H5" s="4">
        <f t="shared" si="1"/>
        <v>789</v>
      </c>
      <c r="I5" s="4">
        <f t="shared" si="2"/>
        <v>6631</v>
      </c>
    </row>
    <row r="6" ht="15.75" customHeight="1" spans="1:9">
      <c r="A6" s="3" t="s">
        <v>16</v>
      </c>
      <c r="B6" s="3" t="s">
        <v>17</v>
      </c>
      <c r="C6" s="3">
        <v>2200</v>
      </c>
      <c r="D6" s="3">
        <v>4500</v>
      </c>
      <c r="E6" s="3">
        <v>340</v>
      </c>
      <c r="F6" s="3"/>
      <c r="G6" s="3">
        <f t="shared" si="0"/>
        <v>7040</v>
      </c>
      <c r="H6" s="4">
        <f t="shared" si="1"/>
        <v>713</v>
      </c>
      <c r="I6" s="4">
        <f t="shared" si="2"/>
        <v>6327</v>
      </c>
    </row>
    <row r="7" ht="15.75" customHeight="1" spans="1:9">
      <c r="A7" s="3" t="s">
        <v>18</v>
      </c>
      <c r="B7" s="3" t="s">
        <v>19</v>
      </c>
      <c r="C7" s="3">
        <v>1500</v>
      </c>
      <c r="D7" s="3">
        <v>4300</v>
      </c>
      <c r="E7" s="3">
        <v>420</v>
      </c>
      <c r="F7" s="3"/>
      <c r="G7" s="3">
        <f t="shared" si="0"/>
        <v>6220</v>
      </c>
      <c r="H7" s="4">
        <f t="shared" si="1"/>
        <v>568</v>
      </c>
      <c r="I7" s="4">
        <f t="shared" si="2"/>
        <v>5652</v>
      </c>
    </row>
    <row r="8" ht="15.75" customHeight="1" spans="1:9">
      <c r="A8" s="3" t="s">
        <v>20</v>
      </c>
      <c r="B8" s="3" t="s">
        <v>21</v>
      </c>
      <c r="C8" s="3">
        <v>1700</v>
      </c>
      <c r="D8" s="3">
        <v>4100</v>
      </c>
      <c r="E8" s="3">
        <v>200</v>
      </c>
      <c r="F8" s="3">
        <v>-80</v>
      </c>
      <c r="G8" s="3">
        <f t="shared" si="0"/>
        <v>5920</v>
      </c>
      <c r="H8" s="4">
        <f t="shared" si="1"/>
        <v>523</v>
      </c>
      <c r="I8" s="4">
        <f t="shared" si="2"/>
        <v>5397</v>
      </c>
    </row>
    <row r="9" ht="15.75" customHeight="1" spans="1:9">
      <c r="A9" s="3" t="s">
        <v>22</v>
      </c>
      <c r="B9" s="3" t="s">
        <v>23</v>
      </c>
      <c r="C9" s="3">
        <v>2300</v>
      </c>
      <c r="D9" s="3">
        <v>4000</v>
      </c>
      <c r="E9" s="3">
        <v>260</v>
      </c>
      <c r="F9" s="3">
        <v>-50</v>
      </c>
      <c r="G9" s="3">
        <f t="shared" si="0"/>
        <v>6510</v>
      </c>
      <c r="H9" s="4">
        <f t="shared" si="1"/>
        <v>611.5</v>
      </c>
      <c r="I9" s="4">
        <f t="shared" si="2"/>
        <v>5898.5</v>
      </c>
    </row>
    <row r="10" ht="15.75" customHeight="1" spans="1:9">
      <c r="A10" s="3" t="s">
        <v>24</v>
      </c>
      <c r="B10" s="3" t="s">
        <v>25</v>
      </c>
      <c r="C10" s="3">
        <v>1800</v>
      </c>
      <c r="D10" s="3">
        <v>3900</v>
      </c>
      <c r="E10" s="3">
        <v>240</v>
      </c>
      <c r="F10" s="3"/>
      <c r="G10" s="3">
        <f t="shared" si="0"/>
        <v>5940</v>
      </c>
      <c r="H10" s="4">
        <f t="shared" si="1"/>
        <v>526</v>
      </c>
      <c r="I10" s="4">
        <f t="shared" si="2"/>
        <v>5414</v>
      </c>
    </row>
    <row r="11" ht="15.75" customHeight="1" spans="1:9">
      <c r="A11" s="3" t="s">
        <v>26</v>
      </c>
      <c r="B11" s="3" t="s">
        <v>27</v>
      </c>
      <c r="C11" s="3">
        <v>1400</v>
      </c>
      <c r="D11" s="3">
        <v>3800</v>
      </c>
      <c r="E11" s="3">
        <v>150</v>
      </c>
      <c r="F11" s="3"/>
      <c r="G11" s="3">
        <f t="shared" si="0"/>
        <v>5350</v>
      </c>
      <c r="H11" s="4">
        <f t="shared" si="1"/>
        <v>437.5</v>
      </c>
      <c r="I11" s="4">
        <f t="shared" si="2"/>
        <v>4912.5</v>
      </c>
    </row>
    <row r="12" ht="15.75" customHeight="1" spans="1:9">
      <c r="A12" s="3" t="s">
        <v>28</v>
      </c>
      <c r="B12" s="3" t="s">
        <v>29</v>
      </c>
      <c r="C12" s="3">
        <v>1400</v>
      </c>
      <c r="D12" s="3">
        <v>3700</v>
      </c>
      <c r="E12" s="3">
        <v>230</v>
      </c>
      <c r="F12" s="3">
        <v>-140</v>
      </c>
      <c r="G12" s="3">
        <f t="shared" si="0"/>
        <v>5190</v>
      </c>
      <c r="H12" s="4">
        <f t="shared" si="1"/>
        <v>413.5</v>
      </c>
      <c r="I12" s="4">
        <f t="shared" si="2"/>
        <v>4776.5</v>
      </c>
    </row>
    <row r="13" ht="15.75" customHeight="1" spans="1:9">
      <c r="A13" s="3" t="s">
        <v>30</v>
      </c>
      <c r="B13" s="3" t="s">
        <v>31</v>
      </c>
      <c r="C13" s="3">
        <v>1500</v>
      </c>
      <c r="D13" s="3">
        <v>3500</v>
      </c>
      <c r="E13" s="3">
        <v>320</v>
      </c>
      <c r="F13" s="3"/>
      <c r="G13" s="3">
        <f t="shared" si="0"/>
        <v>5320</v>
      </c>
      <c r="H13" s="4">
        <f t="shared" si="1"/>
        <v>433</v>
      </c>
      <c r="I13" s="4">
        <f t="shared" si="2"/>
        <v>4887</v>
      </c>
    </row>
    <row r="14" ht="15.75" customHeight="1" spans="1:9">
      <c r="A14" s="3" t="s">
        <v>32</v>
      </c>
      <c r="B14" s="3" t="s">
        <v>33</v>
      </c>
      <c r="C14" s="3">
        <v>1500</v>
      </c>
      <c r="D14" s="3">
        <v>3300</v>
      </c>
      <c r="E14" s="3">
        <v>300</v>
      </c>
      <c r="F14" s="3"/>
      <c r="G14" s="3">
        <f t="shared" si="0"/>
        <v>5100</v>
      </c>
      <c r="H14" s="4">
        <f t="shared" si="1"/>
        <v>400</v>
      </c>
      <c r="I14" s="4">
        <f t="shared" si="2"/>
        <v>4700</v>
      </c>
    </row>
    <row r="15" ht="15.75" customHeight="1" spans="1:9">
      <c r="A15" s="3" t="s">
        <v>34</v>
      </c>
      <c r="B15" s="3" t="s">
        <v>35</v>
      </c>
      <c r="C15" s="3">
        <v>1300</v>
      </c>
      <c r="D15" s="3">
        <v>3000</v>
      </c>
      <c r="E15" s="3">
        <v>200</v>
      </c>
      <c r="F15" s="3">
        <v>-220</v>
      </c>
      <c r="G15" s="3">
        <f t="shared" si="0"/>
        <v>4280</v>
      </c>
      <c r="H15" s="4">
        <f t="shared" si="1"/>
        <v>277</v>
      </c>
      <c r="I15" s="4">
        <f t="shared" si="2"/>
        <v>4003</v>
      </c>
    </row>
    <row r="16" ht="15.75" customHeight="1" spans="1:9">
      <c r="A16" s="3" t="s">
        <v>36</v>
      </c>
      <c r="B16" s="3" t="s">
        <v>37</v>
      </c>
      <c r="C16" s="3">
        <v>1400</v>
      </c>
      <c r="D16" s="3">
        <v>2800</v>
      </c>
      <c r="E16" s="3">
        <v>160</v>
      </c>
      <c r="F16" s="3">
        <v>-50</v>
      </c>
      <c r="G16" s="3">
        <f t="shared" si="0"/>
        <v>4310</v>
      </c>
      <c r="H16" s="4">
        <f t="shared" si="1"/>
        <v>281.5</v>
      </c>
      <c r="I16" s="4">
        <f t="shared" si="2"/>
        <v>4028.5</v>
      </c>
    </row>
    <row r="17" ht="15.75" customHeight="1" spans="1:9">
      <c r="A17" s="3" t="s">
        <v>38</v>
      </c>
      <c r="B17" s="3" t="s">
        <v>39</v>
      </c>
      <c r="C17" s="3">
        <v>1400</v>
      </c>
      <c r="D17" s="3">
        <v>0</v>
      </c>
      <c r="E17" s="3">
        <v>100</v>
      </c>
      <c r="F17" s="3"/>
      <c r="G17" s="3">
        <f t="shared" si="0"/>
        <v>1500</v>
      </c>
      <c r="H17" s="4">
        <f t="shared" si="1"/>
        <v>0</v>
      </c>
      <c r="I17" s="4">
        <f t="shared" si="2"/>
        <v>1500</v>
      </c>
    </row>
    <row r="18" ht="15.75" customHeight="1" spans="1:9">
      <c r="A18" s="3" t="s">
        <v>40</v>
      </c>
      <c r="B18" s="3" t="s">
        <v>41</v>
      </c>
      <c r="C18" s="3">
        <v>1400</v>
      </c>
      <c r="D18" s="3">
        <v>0</v>
      </c>
      <c r="E18" s="3">
        <v>100</v>
      </c>
      <c r="F18" s="3"/>
      <c r="G18" s="3">
        <f t="shared" si="0"/>
        <v>1500</v>
      </c>
      <c r="H18" s="4">
        <f t="shared" si="1"/>
        <v>0</v>
      </c>
      <c r="I18" s="4">
        <f t="shared" si="2"/>
        <v>1500</v>
      </c>
    </row>
    <row r="19" ht="15.75" customHeight="1" spans="1:9">
      <c r="A19" s="3" t="s">
        <v>42</v>
      </c>
      <c r="B19" s="3" t="s">
        <v>43</v>
      </c>
      <c r="C19" s="3">
        <v>1000</v>
      </c>
      <c r="D19" s="3">
        <v>0</v>
      </c>
      <c r="E19" s="3">
        <v>100</v>
      </c>
      <c r="F19" s="3"/>
      <c r="G19" s="3">
        <f t="shared" si="0"/>
        <v>1100</v>
      </c>
      <c r="H19" s="4">
        <f t="shared" si="1"/>
        <v>0</v>
      </c>
      <c r="I19" s="4">
        <f t="shared" si="2"/>
        <v>1100</v>
      </c>
    </row>
  </sheetData>
  <mergeCells count="1">
    <mergeCell ref="A1:I1"/>
  </mergeCells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江南烟雨</cp:lastModifiedBy>
  <dcterms:created xsi:type="dcterms:W3CDTF">2007-12-10T17:13:00Z</dcterms:created>
  <dcterms:modified xsi:type="dcterms:W3CDTF">2024-09-02T03:50:49Z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D4EC72FF382E4FB0B5BE9AB9B55D6904_13</vt:lpwstr>
  </property>
  <property fmtid="{D5CDD505-2E9C-101B-9397-08002B2CF9AE}" pid="3" name="KSOProductBuildVer">
    <vt:lpwstr>2052-12.1.0.17133</vt:lpwstr>
  </property>
</Properties>
</file>