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d.docs.live.net/289dba917f97c378/JM Documents/StudioCode/"/>
    </mc:Choice>
  </mc:AlternateContent>
  <xr:revisionPtr revIDLastSave="5" documentId="13_ncr:1_{78310725-67D5-4B9B-8A2D-8C0FA7B95235}" xr6:coauthVersionLast="47" xr6:coauthVersionMax="47" xr10:uidLastSave="{0E773019-99F9-5046-9593-129D853CE149}"/>
  <bookViews>
    <workbookView xWindow="4280" yWindow="500" windowWidth="38640" windowHeight="21120" activeTab="5" xr2:uid="{BD25A869-6E76-324A-A40F-DDE0ACF76EF8}"/>
  </bookViews>
  <sheets>
    <sheet name="Entry" sheetId="1" r:id="rId1"/>
    <sheet name="Items" sheetId="3" r:id="rId2"/>
    <sheet name="Sheet1" sheetId="5" r:id="rId3"/>
    <sheet name="ItemsFromSquare" sheetId="4" r:id="rId4"/>
    <sheet name="Outpout" sheetId="2" r:id="rId5"/>
    <sheet name="Sheet2" sheetId="6" r:id="rId6"/>
  </sheets>
  <definedNames>
    <definedName name="_xlnm.Print_Titles" localSheetId="1">Items!$1:$1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3" i="3"/>
  <c r="C79" i="3" l="1"/>
  <c r="G5" i="3"/>
  <c r="G3" i="3"/>
  <c r="B7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tc={75DC1936-13F8-4F2C-B210-35695887B9FC}</author>
  </authors>
  <commentList>
    <comment ref="H5" authorId="0" shapeId="0" xr:uid="{75DC1936-13F8-4F2C-B210-35695887B9FC}">
      <text>
        <t>[Threaded comment]
Your version of Excel allows you to read this threaded comment; however, any edits to it will get removed if the file is opened in a newer version of Excel. Learn more: https://go.microsoft.com/fwlink/?linkid=870924
Comment:
    JM-Changed to Invoice ID</t>
      </text>
    </comment>
  </commentList>
</comments>
</file>

<file path=xl/sharedStrings.xml><?xml version="1.0" encoding="utf-8"?>
<sst xmlns="http://schemas.openxmlformats.org/spreadsheetml/2006/main" count="2248" uniqueCount="380">
  <si>
    <t>Customer</t>
  </si>
  <si>
    <t>CustomerID</t>
  </si>
  <si>
    <t>int</t>
  </si>
  <si>
    <t>DataType</t>
  </si>
  <si>
    <t>Name</t>
  </si>
  <si>
    <t>string</t>
  </si>
  <si>
    <t>Email</t>
  </si>
  <si>
    <t>Order</t>
  </si>
  <si>
    <t>Description</t>
  </si>
  <si>
    <t>SKU</t>
  </si>
  <si>
    <t>Null?</t>
  </si>
  <si>
    <t>Unique?</t>
  </si>
  <si>
    <t>Y</t>
  </si>
  <si>
    <t>Identity</t>
  </si>
  <si>
    <t>FK (Customer)</t>
  </si>
  <si>
    <t>N</t>
  </si>
  <si>
    <t>ShortDescription</t>
  </si>
  <si>
    <t>Note</t>
  </si>
  <si>
    <t>Square</t>
  </si>
  <si>
    <t>String</t>
  </si>
  <si>
    <t>OrderID</t>
  </si>
  <si>
    <t>From WKS</t>
  </si>
  <si>
    <t>Telephone</t>
  </si>
  <si>
    <t>PickupTime</t>
  </si>
  <si>
    <t>Date/Time</t>
  </si>
  <si>
    <t>Item</t>
  </si>
  <si>
    <t>ItemID</t>
  </si>
  <si>
    <t>OrderItem</t>
  </si>
  <si>
    <t>FK (Order)</t>
  </si>
  <si>
    <t>FK (Item)</t>
  </si>
  <si>
    <t>Tracey</t>
  </si>
  <si>
    <t>Data Entry</t>
  </si>
  <si>
    <t>Table</t>
  </si>
  <si>
    <t>When Scheduled</t>
  </si>
  <si>
    <t>When Ordered</t>
  </si>
  <si>
    <t>Get customer info/pickup time</t>
  </si>
  <si>
    <t xml:space="preserve">Tracey </t>
  </si>
  <si>
    <t>Monday or Tuesday</t>
  </si>
  <si>
    <t>Key</t>
  </si>
  <si>
    <t>Tracey To-Do</t>
  </si>
  <si>
    <t>Phone/Walkin/Online</t>
  </si>
  <si>
    <t>Get Order Details using one OrderItem per Object (cranberry, sauce, turkey ..each has a sku)</t>
  </si>
  <si>
    <t>John</t>
  </si>
  <si>
    <t>Questions</t>
  </si>
  <si>
    <t>Get Order Header Info from Orders/Invoices/Both?</t>
  </si>
  <si>
    <t>Periodically</t>
  </si>
  <si>
    <t>Check which customer's don't have pickup times</t>
  </si>
  <si>
    <t>Who?</t>
  </si>
  <si>
    <t>Who</t>
  </si>
  <si>
    <t>C# Code</t>
  </si>
  <si>
    <t>WKSOrderNumber</t>
  </si>
  <si>
    <t>Square-&gt;WKS+Entry</t>
  </si>
  <si>
    <t>ID From Square</t>
  </si>
  <si>
    <t>Merge Customers into Square with somehow marking as Thanksgiving? Or Tracey saves a WKS.</t>
  </si>
  <si>
    <t>Customer v WKS</t>
  </si>
  <si>
    <t>1 - None</t>
  </si>
  <si>
    <t>2 - High</t>
  </si>
  <si>
    <t>5 - Medium</t>
  </si>
  <si>
    <t>4 - Low</t>
  </si>
  <si>
    <t>Formalize list of all items into a Master WKS(e.g. Turkey Carved, Whole Turkey, Small Mashed, Large Mashed, etc). Some Items are entered added to the WKS because they aren't seperated in square (e.g, cranberry sauce included in meal).</t>
  </si>
  <si>
    <t>Event</t>
  </si>
  <si>
    <t>Post-Tksgvng</t>
  </si>
  <si>
    <t>Step Num - Effort</t>
  </si>
  <si>
    <t>FieldName</t>
  </si>
  <si>
    <t>Reference Handle</t>
  </si>
  <si>
    <t>Token</t>
  </si>
  <si>
    <t>Item Name</t>
  </si>
  <si>
    <t>Variation Name</t>
  </si>
  <si>
    <t>Unit and Precision</t>
  </si>
  <si>
    <t>Category</t>
  </si>
  <si>
    <t>GTIN</t>
  </si>
  <si>
    <t>Square Online Item Visibility</t>
  </si>
  <si>
    <t>Price</t>
  </si>
  <si>
    <t>Option Name 1</t>
  </si>
  <si>
    <t>Option Value 1</t>
  </si>
  <si>
    <t>Enabled Carryout by Chrislyn</t>
  </si>
  <si>
    <t>Current Quantity Carryout by Chrislyn</t>
  </si>
  <si>
    <t>New Quantity Carryout by Chrislyn</t>
  </si>
  <si>
    <t>Stock Alert Enabled Carryout by Chrislyn</t>
  </si>
  <si>
    <t>Stock Alert Count Carryout by Chrislyn</t>
  </si>
  <si>
    <t>Price Carryout by Chrislyn</t>
  </si>
  <si>
    <t>Enabled Catering Deposits</t>
  </si>
  <si>
    <t>Current Quantity Catering Deposits</t>
  </si>
  <si>
    <t>New Quantity Catering Deposits</t>
  </si>
  <si>
    <t>Stock Alert Enabled Catering Deposits</t>
  </si>
  <si>
    <t>Stock Alert Count Catering Deposits</t>
  </si>
  <si>
    <t>Price Catering Deposits</t>
  </si>
  <si>
    <t>Enabled ONLINE</t>
  </si>
  <si>
    <t>Current Quantity ONLINE</t>
  </si>
  <si>
    <t>New Quantity ONLINE</t>
  </si>
  <si>
    <t>Stock Alert Enabled ONLINE</t>
  </si>
  <si>
    <t>Stock Alert Count ONLINE</t>
  </si>
  <si>
    <t>Price ONLINE</t>
  </si>
  <si>
    <t>Enabled xAurora</t>
  </si>
  <si>
    <t>Current Quantity xAurora</t>
  </si>
  <si>
    <t>New Quantity xAurora</t>
  </si>
  <si>
    <t>Stock Alert Enabled xAurora</t>
  </si>
  <si>
    <t>Stock Alert Count xAurora</t>
  </si>
  <si>
    <t>Price xAurora</t>
  </si>
  <si>
    <t>Modifier Set - 2 Sliders and a side</t>
  </si>
  <si>
    <t>Modifier Set - 2 sliders and a side- side</t>
  </si>
  <si>
    <t>Modifier Set - BCS Choose Side</t>
  </si>
  <si>
    <t>Modifier Set - BCS Choose Sweet</t>
  </si>
  <si>
    <t>Modifier Set - BOCO Snack Pack</t>
  </si>
  <si>
    <t>Modifier Set - Casserole with a side of Vegetable Medley</t>
  </si>
  <si>
    <t>Modifier Set - Chicken Salad Salad</t>
  </si>
  <si>
    <t>Modifier Set - Choice of 3 entrees: 4 servings each</t>
  </si>
  <si>
    <t>Modifier Set - Choose one:</t>
  </si>
  <si>
    <t>Modifier Set - Choose two:</t>
  </si>
  <si>
    <t>Modifier Set - Desserts</t>
  </si>
  <si>
    <t>Modifier Set - Dinner Sides Choose 2</t>
  </si>
  <si>
    <t>Modifier Set - Dips</t>
  </si>
  <si>
    <t>Modifier Set - Entrée Sides Choose 2</t>
  </si>
  <si>
    <t>Modifier Set - Entrees</t>
  </si>
  <si>
    <t>Modifier Set - Hold The Carb Sauces</t>
  </si>
  <si>
    <t>Modifier Set - Homemade Soup</t>
  </si>
  <si>
    <t>Modifier Set - Individual Quiche with a Garden Salad</t>
  </si>
  <si>
    <t>Modifier Set - Large Cakes</t>
  </si>
  <si>
    <t>Modifier Set - Large Sides</t>
  </si>
  <si>
    <t>Modifier Set - Medium Sides</t>
  </si>
  <si>
    <t>Modifier Set - Pies</t>
  </si>
  <si>
    <t>Modifier Set - Pint of Cheese spread?</t>
  </si>
  <si>
    <t>Modifier Set - Pint of Chicken Salad</t>
  </si>
  <si>
    <t>Modifier Set - Pint of Pasta Salad</t>
  </si>
  <si>
    <t>Modifier Set - Pot Pies</t>
  </si>
  <si>
    <t>Modifier Set - Premium Sides</t>
  </si>
  <si>
    <t>Modifier Set - Protein</t>
  </si>
  <si>
    <t>Modifier Set - Quiche - Please choose one</t>
  </si>
  <si>
    <t>Modifier Set - Regular Sides</t>
  </si>
  <si>
    <t>Modifier Set - Salad Dressing</t>
  </si>
  <si>
    <t>Modifier Set - Salad Dressing2</t>
  </si>
  <si>
    <t>Modifier Set - Sandwich</t>
  </si>
  <si>
    <t>Modifier Set - Sides</t>
  </si>
  <si>
    <t>Modifier Set - Size</t>
  </si>
  <si>
    <t>Modifier Set - Size3</t>
  </si>
  <si>
    <t>Tax - Sales Tax (6.75%)</t>
  </si>
  <si>
    <t>#bacon-broccoli-cheddar-regular</t>
  </si>
  <si>
    <t>HKQKYFNDUVBUSGJRTMZJQLNR</t>
  </si>
  <si>
    <t>Bacon, Broccoli, &amp; Cheddar</t>
  </si>
  <si>
    <t>Regular</t>
  </si>
  <si>
    <t/>
  </si>
  <si>
    <t>1032</t>
  </si>
  <si>
    <t>Holiday</t>
  </si>
  <si>
    <t>visible</t>
  </si>
  <si>
    <t>#chocolate-bourbon-pecan-pie-1-regular</t>
  </si>
  <si>
    <t>HZXMHMZ3I73LS6AQI2HBRPTC</t>
  </si>
  <si>
    <t>Chocolate Bourbon Pecan Pie</t>
  </si>
  <si>
    <t>1043</t>
  </si>
  <si>
    <t>#family-size-carver-ham-with-brown-sugar-glaze-pineapple-casserole-serves-4-6-2-sides-included--regular</t>
  </si>
  <si>
    <t>IQBGVLCJTNWMQXI5LLQFG3BI</t>
  </si>
  <si>
    <t>Family Size Carver Ham with Brown Sugar Glaze &amp; Pineapple Casserole (serves 4-6) + (2 sides included)</t>
  </si>
  <si>
    <t>1004</t>
  </si>
  <si>
    <t>#family-size-roasted-turkey-with-sausage-stuffing-gravy-serves-4-6-2-sides-included--regular</t>
  </si>
  <si>
    <t>GKB7TV63LAPKTFCMWER3IUWY</t>
  </si>
  <si>
    <t>Family Size Roasted Turkey with Sausage Stuffing &amp; Gravy (serves 4-6) + (2 Sides included)</t>
  </si>
  <si>
    <t>1001</t>
  </si>
  <si>
    <t>#florentine-regular</t>
  </si>
  <si>
    <t>3UC6TOHDXEKOYKTR4UITNUTU</t>
  </si>
  <si>
    <t>Florentine</t>
  </si>
  <si>
    <t>1031</t>
  </si>
  <si>
    <t>#fresh-cranberry-sauce-quart-17-00-</t>
  </si>
  <si>
    <t>IHLRGPNXIO7XKGHW2BEMZLYX</t>
  </si>
  <si>
    <t>Fresh Cranberry Sauce</t>
  </si>
  <si>
    <t>Quart ($17.00)</t>
  </si>
  <si>
    <t>1022</t>
  </si>
  <si>
    <t>#fresh-cranberry-sauce-pint-10-00-</t>
  </si>
  <si>
    <t>O5O4HFJUKTGMNSCMQFLQ544X</t>
  </si>
  <si>
    <t>Pint ($10.00)</t>
  </si>
  <si>
    <t>1021</t>
  </si>
  <si>
    <t>#fresh-cranberry-sauce--pint-5-50-</t>
  </si>
  <si>
    <t>EWJIP2OCREILD3VECY4YGHPZ</t>
  </si>
  <si>
    <t>½ Pint ($5.50)</t>
  </si>
  <si>
    <t>1020</t>
  </si>
  <si>
    <t>#individual-carver-ham-with-brown-sugar-glaze-pineapple-casserole-2-sides-included--regular</t>
  </si>
  <si>
    <t>MQEF6QPZPGCCZ4SGHUQCVCXO</t>
  </si>
  <si>
    <t>Individual Carver Ham with Brown Sugar Glaze &amp; Pineapple Casserole (2 sides included)</t>
  </si>
  <si>
    <t>1003</t>
  </si>
  <si>
    <t>#individual-roasted-turkey-with-sausage-stuffing-gravy-2-sides-included--regular</t>
  </si>
  <si>
    <t>DMOQIFXTWHTBO4YIXX3ZJW3A</t>
  </si>
  <si>
    <t>Individual Roasted Turkey with Sausage Stuffing &amp; Gravy (2 sides included)</t>
  </si>
  <si>
    <t>1002</t>
  </si>
  <si>
    <t>#pecan-pie-1-regular</t>
  </si>
  <si>
    <t>FJDZN6764WJN57FXU4HPEF5T</t>
  </si>
  <si>
    <t>Pecan Pie</t>
  </si>
  <si>
    <t>1042</t>
  </si>
  <si>
    <t>#pumpkin-pie-regular</t>
  </si>
  <si>
    <t>XBJAGLEEKOG7TUH3CDA3J4KY</t>
  </si>
  <si>
    <t>Pumpkin Pie</t>
  </si>
  <si>
    <t>1041</t>
  </si>
  <si>
    <t>#sausage-veggie-regular</t>
  </si>
  <si>
    <t>JJ47BIIGPAWHCX5EUNUBZN26</t>
  </si>
  <si>
    <t>Sausage &amp; Veggie</t>
  </si>
  <si>
    <t>1030</t>
  </si>
  <si>
    <t>#sides-a-la-carte-large-serves-18-</t>
  </si>
  <si>
    <t>HSQDKP6IAYKDVQ7YUXKDV26A</t>
  </si>
  <si>
    <t>Sides a La Carte</t>
  </si>
  <si>
    <t>Large (Serves 18)</t>
  </si>
  <si>
    <t>1012</t>
  </si>
  <si>
    <t>Sides a La Carte  - Size</t>
  </si>
  <si>
    <t>#sides-a-la-carte-medium-serves-12-</t>
  </si>
  <si>
    <t>JEHMKB27V2SGARGGOYUP6PO5</t>
  </si>
  <si>
    <t>Medium (serves 12)</t>
  </si>
  <si>
    <t>1011</t>
  </si>
  <si>
    <t>#sides-a-la-carte-small-serves-4-</t>
  </si>
  <si>
    <t>574P2MG2V3DWESU53CXREDDW</t>
  </si>
  <si>
    <t>Small (serves 4)</t>
  </si>
  <si>
    <t>1010</t>
  </si>
  <si>
    <t>#sweet-potato-pie-1-regular</t>
  </si>
  <si>
    <t>QPZV6NL32TNABTZOUFQJNXVE</t>
  </si>
  <si>
    <t>Sweet Potato Pie</t>
  </si>
  <si>
    <t>1040</t>
  </si>
  <si>
    <t>unavailable</t>
  </si>
  <si>
    <t>#turkey-gravy-quart-17-00-</t>
  </si>
  <si>
    <t>UY46G4GPFUZGBUXXGXQRD32D</t>
  </si>
  <si>
    <t>Turkey Gravy</t>
  </si>
  <si>
    <t>#turkey-gravy-pint-10-00-</t>
  </si>
  <si>
    <t>N66AM2HAPMIQRNWB7REHF2UU</t>
  </si>
  <si>
    <t>1024</t>
  </si>
  <si>
    <t>#turkey-gravy--pint-5-50-</t>
  </si>
  <si>
    <t>X6RFKP4MYEK6XO65KIXM7WTS</t>
  </si>
  <si>
    <t>#whole-carver-ham-sliced-with-brown-sugar-glaze-and-pineapple-casserole-regular</t>
  </si>
  <si>
    <t>O65N6G2273KSVPZMHIBDBN7N</t>
  </si>
  <si>
    <t>Whole Carver Ham Sliced with Brown Sugar Glaze and Pineapple Casserole</t>
  </si>
  <si>
    <t>1008</t>
  </si>
  <si>
    <t>#whole-ham-meal-serves-12--regular</t>
  </si>
  <si>
    <t>IVWHVOZEDBEZ4LRPCRVKC5XC</t>
  </si>
  <si>
    <t>Whole Ham Meal (serves 12)</t>
  </si>
  <si>
    <t>1006</t>
  </si>
  <si>
    <t>#whole-turkey-carved-serves-12--regular</t>
  </si>
  <si>
    <t>Y6JQHOJ67744S5QJJYAJYDT7</t>
  </si>
  <si>
    <t>Whole Turkey, Carved (Serves 12)</t>
  </si>
  <si>
    <t>1005</t>
  </si>
  <si>
    <t>#whole-turkey-carved-with-sausage-stuffing-regular</t>
  </si>
  <si>
    <t>VR2DR3PPPHCEGBQI6UYKXVYO</t>
  </si>
  <si>
    <t>Whole Turkey, Carved with Sausage Stuffing</t>
  </si>
  <si>
    <t>1007</t>
  </si>
  <si>
    <t>Family</t>
  </si>
  <si>
    <t>Individual</t>
  </si>
  <si>
    <t>Whole</t>
  </si>
  <si>
    <t>Small</t>
  </si>
  <si>
    <t>Medium</t>
  </si>
  <si>
    <t>Large</t>
  </si>
  <si>
    <t>½ Pint</t>
  </si>
  <si>
    <t>Pint</t>
  </si>
  <si>
    <t>Quart</t>
  </si>
  <si>
    <t>Quiche</t>
  </si>
  <si>
    <t>Pie</t>
  </si>
  <si>
    <t>NOT USED</t>
  </si>
  <si>
    <t>Sides a La Carte - Small - Mashed Potatoes</t>
  </si>
  <si>
    <t>Sides a La Carte - Small - Green Bean Casserole</t>
  </si>
  <si>
    <t>Sides a La Carte - Small - Southern String Beans</t>
  </si>
  <si>
    <t>Sides a La Carte - Small - Corn Pudding</t>
  </si>
  <si>
    <t>Sides a La Carte - Small - Pineapple Casserole</t>
  </si>
  <si>
    <t>Sides a La Carte - Small - Macaroni and Cheese</t>
  </si>
  <si>
    <t>Sides a La Carte - Small - Sausage Stuffing</t>
  </si>
  <si>
    <t>Sides a La Carte - Medium - Mashed Potatoes</t>
  </si>
  <si>
    <t>Sides a La Carte - Medium - Green Bean Casserole</t>
  </si>
  <si>
    <t>Sides a La Carte - Medium - Southern String Beans</t>
  </si>
  <si>
    <t>Sides a La Carte - Medium - Corn Pudding</t>
  </si>
  <si>
    <t>Sides a La Carte - Medium - Pineapple Casserole</t>
  </si>
  <si>
    <t>Sides a La Carte - Medium - Macaroni and Cheese</t>
  </si>
  <si>
    <t>Sides a La Carte - Medium - Sausage Stuffing</t>
  </si>
  <si>
    <t>Sides a La Carte - Large - Mashed Potatoes</t>
  </si>
  <si>
    <t>Sides a La Carte - Large - Green Bean Casserole</t>
  </si>
  <si>
    <t>Sides a La Carte - Large - Southern String Beans</t>
  </si>
  <si>
    <t>Sides a La Carte - Large - Corn Pudding</t>
  </si>
  <si>
    <t>Sides a La Carte - Large - Pineapple Casserole</t>
  </si>
  <si>
    <t>Sides a La Carte - Large - Macaroni and Cheese</t>
  </si>
  <si>
    <t>Sides a La Carte - Large - Sausage Stuffing</t>
  </si>
  <si>
    <t>Roll</t>
  </si>
  <si>
    <t>Sides a La Carte - Small - Sweet Potatoe Praline</t>
  </si>
  <si>
    <t>Sides a La Carte - Medium - Sweet Potatoe Praline</t>
  </si>
  <si>
    <t>Sides a La Carte - Large - Sweet Potatoe Praline</t>
  </si>
  <si>
    <t>Total</t>
  </si>
  <si>
    <t>InvoiceID</t>
  </si>
  <si>
    <t>Indiviual Pumpkin Pie</t>
  </si>
  <si>
    <t>Roll - Individual</t>
  </si>
  <si>
    <t>Roll - Family</t>
  </si>
  <si>
    <t>Roll - Whole</t>
  </si>
  <si>
    <t>2 Small Sides, 1 1/2 Pint Cranberry Sauce, 1 roll family, 1 Pumpkin Pie</t>
  </si>
  <si>
    <t>2 Indivual Sides, 1 Individual Cranberry Sauce, 1 roll Individual, 1 Indivdual Pumpkin Pie</t>
  </si>
  <si>
    <t>Sides a La Carte - Indivual - Mashed Potatoes</t>
  </si>
  <si>
    <t>Sides a La Carte - Indivual - Green Bean Casserole</t>
  </si>
  <si>
    <t>Sides a La Carte - Indivual - Southern String Beans</t>
  </si>
  <si>
    <t>Sides a La Carte - Indivual - Pineapple Casserole</t>
  </si>
  <si>
    <t>Sides a La Carte - Indivual - Macaroni and Cheese</t>
  </si>
  <si>
    <t>Sides a La Carte - Indivual - Sausage Stuffing</t>
  </si>
  <si>
    <t>1 Large Side, 3 Medium Sides, 2 Quarts of Gravy, 1 Quart of Cranberry Sauce, 24 Rolls Whole, 1 Pumpkin Pie, 1 Pecan Pie</t>
  </si>
  <si>
    <t>(Whoel Turkey Meal) 1 Large Side, 3 Medium Sides, 2 Quarts of Gravy, 1 Quart of Cranberry Sauce, 24 Rolls Whole, 1 Pumpkin Pie, 1 Pecan Pie</t>
  </si>
  <si>
    <t>Turkey Gravy Gluten Free</t>
  </si>
  <si>
    <t>Ordere</t>
  </si>
  <si>
    <t>John Mewes</t>
  </si>
  <si>
    <t>Turkey Family</t>
  </si>
  <si>
    <t>Ham Family</t>
  </si>
  <si>
    <t>Turkey Individual</t>
  </si>
  <si>
    <t>Turkey Whole</t>
  </si>
  <si>
    <t>Ham Individual</t>
  </si>
  <si>
    <t>Turkey Meal</t>
  </si>
  <si>
    <t>Ham Meal</t>
  </si>
  <si>
    <t>Ham Whole</t>
  </si>
  <si>
    <t>MPI</t>
  </si>
  <si>
    <t>PCI</t>
  </si>
  <si>
    <t>MCI</t>
  </si>
  <si>
    <t>SSI</t>
  </si>
  <si>
    <t>MPS</t>
  </si>
  <si>
    <t>CPS</t>
  </si>
  <si>
    <t>PCS</t>
  </si>
  <si>
    <t>MCS</t>
  </si>
  <si>
    <t>SSS</t>
  </si>
  <si>
    <t>MPM</t>
  </si>
  <si>
    <t>CPM</t>
  </si>
  <si>
    <t>GBCI</t>
  </si>
  <si>
    <t>GBCS</t>
  </si>
  <si>
    <t>GBCM</t>
  </si>
  <si>
    <t>SSBI</t>
  </si>
  <si>
    <t>SSBS</t>
  </si>
  <si>
    <t>SPPS</t>
  </si>
  <si>
    <t>SSBM</t>
  </si>
  <si>
    <t>SPPM</t>
  </si>
  <si>
    <t>PCM</t>
  </si>
  <si>
    <t>SSM</t>
  </si>
  <si>
    <t>MPL</t>
  </si>
  <si>
    <t>GBCL</t>
  </si>
  <si>
    <t>SSBL</t>
  </si>
  <si>
    <t>SPPL</t>
  </si>
  <si>
    <t>CPL</t>
  </si>
  <si>
    <t>PCL</t>
  </si>
  <si>
    <t>SSL</t>
  </si>
  <si>
    <t>MCM</t>
  </si>
  <si>
    <t>MCL</t>
  </si>
  <si>
    <t>CSP</t>
  </si>
  <si>
    <t>CSQ</t>
  </si>
  <si>
    <t>CSH</t>
  </si>
  <si>
    <t>CSI</t>
  </si>
  <si>
    <t>TGH</t>
  </si>
  <si>
    <t>SVQ</t>
  </si>
  <si>
    <t>TGP</t>
  </si>
  <si>
    <t>TGQ</t>
  </si>
  <si>
    <t>FLQ</t>
  </si>
  <si>
    <t>BBCQ</t>
  </si>
  <si>
    <t>SPPP</t>
  </si>
  <si>
    <t>PEC</t>
  </si>
  <si>
    <t>CBP</t>
  </si>
  <si>
    <t>RollI</t>
  </si>
  <si>
    <t>RollFam</t>
  </si>
  <si>
    <t>RollWhole</t>
  </si>
  <si>
    <t>PUMI</t>
  </si>
  <si>
    <t>PUMF</t>
  </si>
  <si>
    <t>TGHgf</t>
  </si>
  <si>
    <t>TGPgf</t>
  </si>
  <si>
    <t>TGQgf</t>
  </si>
  <si>
    <t>Lemon Dill Chicken Salad</t>
  </si>
  <si>
    <t>Cranberry Pecan Chicken Salad</t>
  </si>
  <si>
    <t>Pimento Cheese</t>
  </si>
  <si>
    <t>Cheese Wafers</t>
  </si>
  <si>
    <t>Broccoli Salad</t>
  </si>
  <si>
    <t>Chocolate Chip Cookies</t>
  </si>
  <si>
    <t>Sausage Balls</t>
  </si>
  <si>
    <t>Southern Chicken Salad</t>
  </si>
  <si>
    <t>sides a la carte</t>
  </si>
  <si>
    <t>SoCS</t>
  </si>
  <si>
    <t>CPCS</t>
  </si>
  <si>
    <t>LDCS</t>
  </si>
  <si>
    <t>PIM</t>
  </si>
  <si>
    <t>CheeseLrg</t>
  </si>
  <si>
    <t>BROC</t>
  </si>
  <si>
    <t>Dozen</t>
  </si>
  <si>
    <t>CCC</t>
  </si>
  <si>
    <t>SB</t>
  </si>
  <si>
    <t>Pack</t>
  </si>
  <si>
    <t>Cowboy Cookie Clusters</t>
  </si>
  <si>
    <t>CLUST</t>
  </si>
  <si>
    <t>Placeholder for C#</t>
  </si>
  <si>
    <t>Size</t>
  </si>
  <si>
    <t>John To-Do</t>
  </si>
  <si>
    <t>CBCCode</t>
  </si>
  <si>
    <t>Reserved</t>
  </si>
  <si>
    <t>No Sku in Square</t>
  </si>
  <si>
    <t>Sides a La Carte - Indivual - Sweet Potato Pecan Praline</t>
  </si>
  <si>
    <t>Sides a La Carte - Indivual - Corn Pudding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</si>
</sst>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7" x14ac:knownFonts="1">
    <font>
      <sz val="10"/>
      <color theme="1"/>
      <name val="Calibri"/>
      <family val="2"/>
      <scheme val="minor"/>
    </font>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FA7D00"/>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sz val="12"/>
      <name val="Calibri"/>
      <family val="2"/>
      <scheme val="minor"/>
    </font>
    <font>
      <b/>
      <sz val="12"/>
      <color theme="0"/>
      <name val="Verdana"/>
      <family val="2"/>
    </font>
    <font>
      <sz val="12"/>
      <color theme="1"/>
      <name val="Verdana"/>
      <family val="2"/>
    </font>
    <font>
      <sz val="10"/>
      <color theme="1"/>
      <name val="Calibri"/>
      <family val="2"/>
      <scheme val="minor"/>
    </font>
    <font>
      <sz val="10"/>
      <color rgb="FF000000"/>
      <name val="Karla"/>
    </font>
    <font>
      <b/>
      <sz val="10"/>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EB9C"/>
        <bgColor rgb="FF000000"/>
      </patternFill>
    </fill>
    <fill>
      <patternFill patternType="solid">
        <fgColor theme="7"/>
        <bgColor theme="7"/>
      </patternFill>
    </fill>
  </fills>
  <borders count="2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4472C4"/>
      </left>
      <right style="thin">
        <color rgb="FF4472C4"/>
      </right>
      <top style="thin">
        <color rgb="FF4472C4"/>
      </top>
      <bottom style="thin">
        <color rgb="FF4472C4"/>
      </bottom>
      <diagonal/>
    </border>
    <border>
      <left/>
      <right/>
      <top style="medium">
        <color auto="1"/>
      </top>
      <bottom style="medium">
        <color auto="1"/>
      </bottom>
      <diagonal/>
    </border>
    <border>
      <left/>
      <right/>
      <top style="medium">
        <color auto="1"/>
      </top>
      <bottom/>
      <diagonal/>
    </border>
    <border>
      <left/>
      <right/>
      <top style="thick">
        <color auto="1"/>
      </top>
      <bottom style="medium">
        <color auto="1"/>
      </bottom>
      <diagonal/>
    </border>
    <border>
      <left/>
      <right style="double">
        <color auto="1"/>
      </right>
      <top style="medium">
        <color auto="1"/>
      </top>
      <bottom style="medium">
        <color auto="1"/>
      </bottom>
      <diagonal/>
    </border>
    <border>
      <left style="double">
        <color auto="1"/>
      </left>
      <right style="hair">
        <color auto="1"/>
      </right>
      <top style="double">
        <color auto="1"/>
      </top>
      <bottom/>
      <diagonal/>
    </border>
    <border>
      <left style="double">
        <color rgb="FF7F7F7F"/>
      </left>
      <right style="hair">
        <color auto="1"/>
      </right>
      <top style="medium">
        <color auto="1"/>
      </top>
      <bottom style="medium">
        <color auto="1"/>
      </bottom>
      <diagonal/>
    </border>
    <border>
      <left/>
      <right style="dashed">
        <color auto="1"/>
      </right>
      <top style="thick">
        <color auto="1"/>
      </top>
      <bottom style="medium">
        <color auto="1"/>
      </bottom>
      <diagonal/>
    </border>
    <border>
      <left style="dashed">
        <color auto="1"/>
      </left>
      <right style="dashed">
        <color auto="1"/>
      </right>
      <top style="thick">
        <color auto="1"/>
      </top>
      <bottom style="medium">
        <color auto="1"/>
      </bottom>
      <diagonal/>
    </border>
    <border>
      <left style="dashed">
        <color auto="1"/>
      </left>
      <right/>
      <top style="thick">
        <color auto="1"/>
      </top>
      <bottom style="medium">
        <color auto="1"/>
      </bottom>
      <diagonal/>
    </border>
    <border>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top style="medium">
        <color auto="1"/>
      </top>
      <bottom style="medium">
        <color auto="1"/>
      </bottom>
      <diagonal/>
    </border>
    <border>
      <left/>
      <right style="dashed">
        <color auto="1"/>
      </right>
      <top style="medium">
        <color auto="1"/>
      </top>
      <bottom/>
      <diagonal/>
    </border>
    <border>
      <left style="dashed">
        <color auto="1"/>
      </left>
      <right style="dashed">
        <color auto="1"/>
      </right>
      <top style="medium">
        <color auto="1"/>
      </top>
      <bottom/>
      <diagonal/>
    </border>
    <border>
      <left style="dashed">
        <color auto="1"/>
      </left>
      <right/>
      <top style="medium">
        <color auto="1"/>
      </top>
      <bottom/>
      <diagonal/>
    </border>
    <border>
      <left/>
      <right/>
      <top style="double">
        <color auto="1"/>
      </top>
      <bottom/>
      <diagonal/>
    </border>
    <border>
      <left/>
      <right style="double">
        <color auto="1"/>
      </right>
      <top style="double">
        <color auto="1"/>
      </top>
      <bottom/>
      <diagonal/>
    </border>
    <border>
      <left style="thin">
        <color rgb="FF7F7F7F"/>
      </left>
      <right style="thin">
        <color rgb="FF7F7F7F"/>
      </right>
      <top style="thick">
        <color rgb="FF7F7F7F"/>
      </top>
      <bottom style="medium">
        <color auto="1"/>
      </bottom>
      <diagonal/>
    </border>
    <border>
      <left/>
      <right/>
      <top style="thick">
        <color rgb="FF7F7F7F"/>
      </top>
      <bottom style="medium">
        <color auto="1"/>
      </bottom>
      <diagonal/>
    </border>
    <border>
      <left/>
      <right style="double">
        <color auto="1"/>
      </right>
      <top style="thick">
        <color rgb="FF7F7F7F"/>
      </top>
      <bottom style="medium">
        <color auto="1"/>
      </bottom>
      <diagonal/>
    </border>
    <border>
      <left style="double">
        <color auto="1"/>
      </left>
      <right style="hair">
        <color auto="1"/>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hair">
        <color auto="1"/>
      </right>
      <top style="medium">
        <color auto="1"/>
      </top>
      <bottom style="medium">
        <color auto="1"/>
      </bottom>
      <diagonal/>
    </border>
    <border>
      <left/>
      <right/>
      <top style="thin">
        <color theme="7"/>
      </top>
      <bottom/>
      <diagonal/>
    </border>
  </borders>
  <cellStyleXfs count="9">
    <xf numFmtId="0" fontId="0" fillId="0" borderId="0"/>
    <xf numFmtId="43"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2" applyNumberFormat="0" applyAlignment="0" applyProtection="0"/>
    <xf numFmtId="44" fontId="1" fillId="0" borderId="0" applyFont="0" applyFill="0" applyBorder="0" applyAlignment="0" applyProtection="0"/>
  </cellStyleXfs>
  <cellXfs count="66">
    <xf numFmtId="0" fontId="0" fillId="0" borderId="0" xfId="0"/>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2" fillId="0" borderId="0" xfId="2" applyNumberFormat="1" applyBorder="1" applyAlignment="1">
      <alignment horizontal="center" wrapText="1"/>
    </xf>
    <xf numFmtId="43" fontId="0" fillId="0" borderId="0" xfId="1" applyFont="1"/>
    <xf numFmtId="43" fontId="8" fillId="0" borderId="0" xfId="1" applyFont="1"/>
    <xf numFmtId="43" fontId="9" fillId="0" borderId="0" xfId="1" applyFont="1"/>
    <xf numFmtId="43" fontId="1" fillId="0" borderId="0" xfId="1" applyFont="1"/>
    <xf numFmtId="43" fontId="0" fillId="0" borderId="0" xfId="1" applyFont="1" applyBorder="1"/>
    <xf numFmtId="43" fontId="5" fillId="7" borderId="3" xfId="0" applyNumberFormat="1" applyFont="1" applyFill="1" applyBorder="1"/>
    <xf numFmtId="0" fontId="0" fillId="0" borderId="0" xfId="0" applyAlignment="1">
      <alignment horizontal="center" vertical="center"/>
    </xf>
    <xf numFmtId="0" fontId="0" fillId="0" borderId="0" xfId="0" applyAlignment="1">
      <alignment vertical="center"/>
    </xf>
    <xf numFmtId="43" fontId="0" fillId="0" borderId="0" xfId="1" applyFont="1" applyBorder="1" applyAlignment="1">
      <alignment vertical="center"/>
    </xf>
    <xf numFmtId="0" fontId="0" fillId="0" borderId="0" xfId="0" applyAlignment="1">
      <alignment horizontal="left"/>
    </xf>
    <xf numFmtId="43" fontId="0" fillId="0" borderId="4" xfId="1" applyFont="1" applyBorder="1" applyAlignment="1">
      <alignment horizontal="left" wrapText="1"/>
    </xf>
    <xf numFmtId="43" fontId="7" fillId="6" borderId="2" xfId="7" applyNumberFormat="1"/>
    <xf numFmtId="43" fontId="0" fillId="0" borderId="8" xfId="1" applyFont="1" applyBorder="1"/>
    <xf numFmtId="43" fontId="7" fillId="6" borderId="9" xfId="7" applyNumberFormat="1" applyBorder="1" applyAlignment="1">
      <alignment vertical="center"/>
    </xf>
    <xf numFmtId="43" fontId="0" fillId="0" borderId="11" xfId="1" applyFont="1" applyBorder="1" applyAlignment="1">
      <alignment vertical="center"/>
    </xf>
    <xf numFmtId="43" fontId="0" fillId="0" borderId="14" xfId="1" applyFont="1" applyBorder="1" applyAlignment="1">
      <alignment vertical="center"/>
    </xf>
    <xf numFmtId="43" fontId="0" fillId="0" borderId="17" xfId="1" applyFont="1" applyBorder="1" applyAlignment="1">
      <alignment vertical="center"/>
    </xf>
    <xf numFmtId="43" fontId="6" fillId="5" borderId="2" xfId="6" applyNumberFormat="1"/>
    <xf numFmtId="43" fontId="6" fillId="5" borderId="21" xfId="6" applyNumberFormat="1" applyBorder="1" applyAlignment="1">
      <alignment vertical="center"/>
    </xf>
    <xf numFmtId="43" fontId="4" fillId="3" borderId="24" xfId="4" applyNumberFormat="1" applyBorder="1" applyAlignment="1">
      <alignment vertical="center"/>
    </xf>
    <xf numFmtId="43" fontId="5" fillId="4" borderId="27" xfId="5" applyNumberFormat="1" applyBorder="1" applyAlignment="1">
      <alignment vertical="center"/>
    </xf>
    <xf numFmtId="43" fontId="0" fillId="0" borderId="15" xfId="1" applyFont="1" applyBorder="1" applyAlignment="1">
      <alignment horizontal="center" wrapText="1"/>
    </xf>
    <xf numFmtId="43" fontId="0" fillId="0" borderId="15" xfId="1" applyFont="1" applyBorder="1" applyAlignment="1">
      <alignment horizontal="left"/>
    </xf>
    <xf numFmtId="43" fontId="0" fillId="0" borderId="4" xfId="1" applyFont="1" applyBorder="1" applyAlignment="1">
      <alignment horizontal="left"/>
    </xf>
    <xf numFmtId="44" fontId="5" fillId="4" borderId="0" xfId="5" applyNumberFormat="1"/>
    <xf numFmtId="0" fontId="7" fillId="6" borderId="2" xfId="7"/>
    <xf numFmtId="43" fontId="0" fillId="0" borderId="17" xfId="1" applyFont="1" applyBorder="1" applyAlignment="1">
      <alignment horizontal="left" vertical="center"/>
    </xf>
    <xf numFmtId="0" fontId="11" fillId="0" borderId="10" xfId="3" applyFont="1" applyFill="1" applyBorder="1" applyAlignment="1">
      <alignment horizontal="left" vertical="center" indent="3"/>
    </xf>
    <xf numFmtId="0" fontId="0" fillId="0" borderId="13" xfId="0" applyBorder="1" applyAlignment="1">
      <alignment horizontal="left" vertical="center" indent="3"/>
    </xf>
    <xf numFmtId="0" fontId="0" fillId="0" borderId="16" xfId="0" applyBorder="1" applyAlignment="1">
      <alignment horizontal="left" vertical="center" indent="3"/>
    </xf>
    <xf numFmtId="43" fontId="0" fillId="0" borderId="11" xfId="1" applyFont="1" applyBorder="1" applyAlignment="1">
      <alignment horizontal="left" vertical="center" wrapText="1"/>
    </xf>
    <xf numFmtId="0" fontId="13" fillId="0" borderId="28" xfId="0" applyFont="1" applyBorder="1"/>
    <xf numFmtId="2" fontId="13" fillId="0" borderId="28" xfId="0" applyNumberFormat="1" applyFont="1" applyBorder="1"/>
    <xf numFmtId="0" fontId="12" fillId="8" borderId="0" xfId="0" applyFont="1" applyFill="1"/>
    <xf numFmtId="2" fontId="12" fillId="8" borderId="0" xfId="0" applyNumberFormat="1" applyFont="1" applyFill="1"/>
    <xf numFmtId="0" fontId="14" fillId="0" borderId="0" xfId="0" applyFont="1"/>
    <xf numFmtId="0" fontId="14" fillId="0" borderId="0" xfId="0" applyFont="1" applyAlignment="1">
      <alignment wrapText="1"/>
    </xf>
    <xf numFmtId="0" fontId="15" fillId="0" borderId="0" xfId="0" applyFont="1"/>
    <xf numFmtId="44" fontId="14" fillId="0" borderId="0" xfId="8" applyFont="1"/>
    <xf numFmtId="44" fontId="15" fillId="0" borderId="0" xfId="8" applyFont="1"/>
    <xf numFmtId="0" fontId="3" fillId="2" borderId="0" xfId="3"/>
    <xf numFmtId="0" fontId="3" fillId="2" borderId="0" xfId="3" applyAlignment="1">
      <alignment wrapText="1"/>
    </xf>
    <xf numFmtId="43" fontId="16" fillId="0" borderId="0" xfId="1" applyFont="1"/>
    <xf numFmtId="0" fontId="0" fillId="0" borderId="0" xfId="0" applyAlignment="1">
      <alignment wrapText="1"/>
    </xf>
    <xf numFmtId="0" fontId="0" fillId="0" borderId="19" xfId="0" applyBorder="1" applyAlignment="1">
      <alignment horizontal="center"/>
    </xf>
    <xf numFmtId="0" fontId="0" fillId="0" borderId="20" xfId="0" applyBorder="1" applyAlignment="1">
      <alignment horizontal="center"/>
    </xf>
    <xf numFmtId="43" fontId="0" fillId="0" borderId="22" xfId="1" applyFont="1" applyBorder="1" applyAlignment="1">
      <alignment horizontal="left" wrapText="1"/>
    </xf>
    <xf numFmtId="43" fontId="0" fillId="0" borderId="23" xfId="1" applyFont="1" applyBorder="1" applyAlignment="1">
      <alignment horizontal="left" wrapText="1"/>
    </xf>
    <xf numFmtId="43" fontId="0" fillId="0" borderId="25" xfId="1" applyFont="1" applyBorder="1" applyAlignment="1">
      <alignment horizontal="left" wrapText="1"/>
    </xf>
    <xf numFmtId="43" fontId="0" fillId="0" borderId="26" xfId="1" applyFont="1" applyBorder="1" applyAlignment="1">
      <alignment horizontal="left" wrapText="1"/>
    </xf>
    <xf numFmtId="43" fontId="0" fillId="0" borderId="4" xfId="1" applyFont="1" applyBorder="1" applyAlignment="1">
      <alignment horizontal="left" wrapText="1"/>
    </xf>
    <xf numFmtId="43" fontId="0" fillId="0" borderId="7" xfId="1" applyFont="1" applyBorder="1" applyAlignment="1">
      <alignment horizontal="left" wrapText="1"/>
    </xf>
    <xf numFmtId="43" fontId="0" fillId="0" borderId="18" xfId="1" applyFont="1" applyBorder="1" applyAlignment="1">
      <alignment horizontal="left" wrapText="1"/>
    </xf>
    <xf numFmtId="43" fontId="0" fillId="0" borderId="5" xfId="1" applyFont="1" applyBorder="1" applyAlignment="1">
      <alignment horizontal="left" wrapText="1"/>
    </xf>
    <xf numFmtId="43" fontId="0" fillId="0" borderId="12" xfId="1" applyFont="1" applyBorder="1" applyAlignment="1">
      <alignment horizontal="left" wrapText="1"/>
    </xf>
    <xf numFmtId="43" fontId="0" fillId="0" borderId="6" xfId="1" applyFont="1" applyBorder="1" applyAlignment="1">
      <alignment horizontal="left" wrapText="1"/>
    </xf>
    <xf numFmtId="43" fontId="0" fillId="0" borderId="15" xfId="1" applyFont="1" applyBorder="1" applyAlignment="1">
      <alignment horizontal="left" wrapText="1"/>
    </xf>
    <xf numFmtId="43" fontId="4" fillId="3" borderId="15" xfId="4" applyNumberFormat="1" applyBorder="1" applyAlignment="1">
      <alignment horizontal="left" wrapText="1"/>
    </xf>
    <xf numFmtId="43" fontId="4" fillId="3" borderId="4" xfId="4" applyNumberFormat="1" applyBorder="1" applyAlignment="1">
      <alignment horizontal="left" wrapText="1"/>
    </xf>
    <xf numFmtId="0" fontId="2" fillId="0" borderId="0" xfId="2" applyNumberFormat="1" applyBorder="1" applyAlignment="1">
      <alignment horizontal="center" wrapText="1"/>
    </xf>
  </cellXfs>
  <cellStyles count="9">
    <cellStyle name="Bad" xfId="4" builtinId="27"/>
    <cellStyle name="Calculation" xfId="7" builtinId="22"/>
    <cellStyle name="Comma" xfId="1" builtinId="3"/>
    <cellStyle name="Currency" xfId="8" builtinId="4"/>
    <cellStyle name="Good" xfId="3" builtinId="26"/>
    <cellStyle name="Heading 1" xfId="2" builtinId="16"/>
    <cellStyle name="Input" xfId="6" builtinId="20"/>
    <cellStyle name="Neutral" xfId="5" builtinId="28"/>
    <cellStyle name="Normal" xfId="0" builtinId="0" customBuiltin="1"/>
  </cellStyles>
  <dxfs count="102">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numFmt numFmtId="2" formatCode="0.00"/>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border outline="0">
        <left style="thin">
          <color theme="7"/>
        </left>
        <right style="thin">
          <color theme="7"/>
        </right>
        <top style="thin">
          <color theme="7"/>
        </top>
      </border>
    </dxf>
    <dxf>
      <font>
        <b val="0"/>
        <i val="0"/>
        <strike val="0"/>
        <condense val="0"/>
        <extend val="0"/>
        <outline val="0"/>
        <shadow val="0"/>
        <u val="none"/>
        <vertAlign val="baseline"/>
        <sz val="12"/>
        <color theme="1"/>
        <name val="Verdana"/>
        <family val="2"/>
        <scheme val="none"/>
      </font>
    </dxf>
    <dxf>
      <font>
        <b/>
        <i val="0"/>
        <strike val="0"/>
        <condense val="0"/>
        <extend val="0"/>
        <outline val="0"/>
        <shadow val="0"/>
        <u val="none"/>
        <vertAlign val="baseline"/>
        <sz val="12"/>
        <color theme="0"/>
        <name val="Verdana"/>
        <family val="2"/>
        <scheme val="none"/>
      </font>
      <fill>
        <patternFill patternType="solid">
          <fgColor theme="7"/>
          <bgColor theme="7"/>
        </patternFill>
      </fill>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b/>
        <i val="0"/>
        <color rgb="FFFF0000"/>
      </font>
      <border>
        <left style="thin">
          <color rgb="FF9C0006"/>
        </left>
        <right style="thin">
          <color rgb="FF9C0006"/>
        </right>
        <top style="thin">
          <color rgb="FF9C0006"/>
        </top>
        <bottom style="thin">
          <color rgb="FF9C0006"/>
        </bottom>
      </border>
    </dxf>
    <dxf>
      <font>
        <b/>
        <i val="0"/>
        <color rgb="FFFF0000"/>
      </font>
      <border>
        <left style="thin">
          <color rgb="FF9C0006"/>
        </left>
        <right style="thin">
          <color rgb="FF9C0006"/>
        </right>
        <top style="thin">
          <color rgb="FF9C0006"/>
        </top>
        <bottom style="thin">
          <color rgb="FF9C0006"/>
        </bottom>
      </border>
    </dxf>
    <dxf>
      <font>
        <b/>
        <i val="0"/>
        <strike val="0"/>
        <condense val="0"/>
        <extend val="0"/>
        <outline val="0"/>
        <shadow val="0"/>
        <u val="none"/>
        <vertAlign val="baseline"/>
        <sz val="12"/>
        <color theme="1"/>
        <name val="Calibri"/>
        <family val="2"/>
        <scheme val="minor"/>
      </font>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hrislyn Beresheim" id="{CACA2FF4-278D-4BF0-8103-43E2E7F42875}" userId="289dba917f97c37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5D2E6-8934-0C43-8EBE-377FC24E94E9}" name="Table1" displayName="Table1" ref="B11:F17" totalsRowShown="0">
  <autoFilter ref="B11:F17" xr:uid="{04B5D2E6-8934-0C43-8EBE-377FC24E94E9}">
    <filterColumn colId="0" hiddenButton="1"/>
    <filterColumn colId="1" hiddenButton="1"/>
    <filterColumn colId="2" hiddenButton="1"/>
    <filterColumn colId="3" hiddenButton="1"/>
    <filterColumn colId="4" hiddenButton="1"/>
  </autoFilter>
  <tableColumns count="5">
    <tableColumn id="1" xr3:uid="{676B851E-E687-7946-9780-3F8CF76E29D2}" name="FieldName" dataCellStyle="Comma"/>
    <tableColumn id="2" xr3:uid="{286A8CDD-005D-6C41-82EA-31607FAF6D17}" name="DataType" dataCellStyle="Comma"/>
    <tableColumn id="3" xr3:uid="{71D5885F-70D9-1F41-B85B-F97F2775AC8C}" name="Unique?" dataDxfId="101"/>
    <tableColumn id="4" xr3:uid="{2F58127F-0CEA-3445-879B-980E4F2DBDDA}" name="Null?" dataDxfId="100"/>
    <tableColumn id="5" xr3:uid="{31DEC049-3743-474D-B5EC-EEEEC957F65A}" name="Who?" dataCellStyle="Comma"/>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37BCD-BF88-DF4D-BE06-C866C15FC6AC}" name="Table14" displayName="Table14" ref="H2:L5" totalsRowShown="0">
  <tableColumns count="5">
    <tableColumn id="1" xr3:uid="{7A384B5D-A39C-A941-AB13-4262B8FD12E2}" name="FieldName" dataCellStyle="Comma"/>
    <tableColumn id="2" xr3:uid="{64EE4FF3-0AE2-E241-A32D-FF1EC9F7551C}" name="DataType" dataCellStyle="Comma"/>
    <tableColumn id="3" xr3:uid="{F3875559-F5A6-8E44-81E6-A0B7AC8F70D4}" name="Unique?" dataDxfId="99"/>
    <tableColumn id="4" xr3:uid="{8F910504-A3B6-C647-B2A6-0452EB24E180}" name="Null?"/>
    <tableColumn id="5" xr3:uid="{0D0504B9-7C94-5142-8065-E4B012C791A2}" name="Note"/>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6782E7-7802-4F45-8F17-D0464A1F7F12}" name="Table147" displayName="Table147" ref="B2:F8" totalsRowShown="0">
  <tableColumns count="5">
    <tableColumn id="1" xr3:uid="{D0B2B74F-8237-8E4A-A9F4-9E55B4331A5B}" name="FieldName" dataCellStyle="Comma"/>
    <tableColumn id="2" xr3:uid="{14701CF8-A330-4E4A-8A2A-5BAEB8F9C43E}" name="DataType" dataCellStyle="Comma"/>
    <tableColumn id="3" xr3:uid="{1216B0C0-474F-EB49-90E1-3A7A1369F239}" name="Unique?" dataDxfId="98"/>
    <tableColumn id="4" xr3:uid="{763E4F93-4D74-BB4A-B65B-D69E4E4075FE}" name="Null?" dataDxfId="97"/>
    <tableColumn id="5" xr3:uid="{5294BB7E-ECCC-AE48-8ADC-709AA953720B}" name="Who" dataCellStyle="Comma"/>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64BE40-E2E8-C944-AE1D-5300BA8F33A6}" name="Table1478" displayName="Table1478" ref="H11:L13" totalsRowShown="0">
  <tableColumns count="5">
    <tableColumn id="1" xr3:uid="{3BB313EA-0592-F74F-B6CF-6190FF1E82D1}" name="FieldName" dataCellStyle="Comma"/>
    <tableColumn id="2" xr3:uid="{967B6AE5-9A16-8E4C-B829-0E9E7A1949F7}" name="DataType" dataCellStyle="Comma"/>
    <tableColumn id="3" xr3:uid="{E6793165-6D17-C141-91B4-47725F524C00}" name="Unique?" dataDxfId="96"/>
    <tableColumn id="4" xr3:uid="{DEC12A78-FC01-6143-A935-78316BADA17B}" name="Null?" dataDxfId="95"/>
    <tableColumn id="5" xr3:uid="{776816F7-6E4C-8345-AEF4-B9469E84A0B5}" name="Note" dataDxfId="94" dataCellStyle="Comma"/>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7C0128-2164-4134-A713-1B42489782CE}" name="Table5" displayName="Table5" ref="A1:G75" totalsRowCount="1" headerRowDxfId="91" dataDxfId="90" totalsRowDxfId="89">
  <autoFilter ref="A1:G74" xr:uid="{9D7C0128-2164-4134-A713-1B42489782CE}"/>
  <tableColumns count="7">
    <tableColumn id="1" xr3:uid="{B54A25C1-8491-4E6A-96F5-BA56C307FAC2}" name="ItemID" totalsRowLabel="Total" dataDxfId="88" totalsRowDxfId="87"/>
    <tableColumn id="2" xr3:uid="{8678C56E-9132-4569-B393-A6BA96436039}" name="SKU" totalsRowFunction="count" dataCellStyle="Normal"/>
    <tableColumn id="3" xr3:uid="{FA3B1554-5D8C-4956-95A7-FAD731258F1B}" name="Description" dataDxfId="86" totalsRowDxfId="85"/>
    <tableColumn id="4" xr3:uid="{60F59F5E-7F32-4FFF-8C36-F7AE57F518EC}" name="ShortDescription" dataDxfId="84" totalsRowDxfId="83"/>
    <tableColumn id="5" xr3:uid="{3F141CDB-4BFD-497C-A2D4-11ABA41B70E6}" name="Size" dataDxfId="82" totalsRowDxfId="81"/>
    <tableColumn id="6" xr3:uid="{73DE6C55-91FC-4DB7-8A78-CAA013F0ED48}" name="CBCCode" dataDxfId="80" totalsRowDxfId="79"/>
    <tableColumn id="7" xr3:uid="{65F9572D-FE9F-4ED8-A18F-91398D094509}" name="Note" dataDxfId="78" totalsRowDxfId="7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A4C14-9E53-46BC-98AE-2181AD92C3EF}" name="Table4" displayName="Table4" ref="A1:BV25" totalsRowShown="0" headerRowDxfId="76" dataDxfId="75" tableBorderDxfId="74">
  <autoFilter ref="A1:BV25" xr:uid="{14DA4C14-9E53-46BC-98AE-2181AD92C3EF}"/>
  <sortState xmlns:xlrd2="http://schemas.microsoft.com/office/spreadsheetml/2017/richdata2" ref="A2:BV25">
    <sortCondition ref="F1:F25"/>
  </sortState>
  <tableColumns count="74">
    <tableColumn id="1" xr3:uid="{103B5626-A5A9-4C2A-9B58-52621F4F47F6}" name="Reference Handle" dataDxfId="73"/>
    <tableColumn id="2" xr3:uid="{8F0F72A1-BA11-4FAC-9589-79D329AA26AD}" name="Token" dataDxfId="72"/>
    <tableColumn id="3" xr3:uid="{1B840431-510E-4739-8199-6AC9C179362F}" name="Item Name" dataDxfId="71"/>
    <tableColumn id="4" xr3:uid="{A2402FF4-EAA2-466A-BF04-B248B3F6789A}" name="Variation Name" dataDxfId="70"/>
    <tableColumn id="5" xr3:uid="{03CD26F6-11D0-40BB-98E8-650FE8C0EFBB}" name="Unit and Precision" dataDxfId="69"/>
    <tableColumn id="6" xr3:uid="{F2FE08BF-D21A-4D77-B5B8-44AE8962D718}" name="SKU" dataDxfId="68"/>
    <tableColumn id="7" xr3:uid="{43C0AB67-4889-4A29-A2AC-A90F4F70CDC9}" name="Description" dataDxfId="67"/>
    <tableColumn id="8" xr3:uid="{A09C563D-201B-499F-AB50-C2785FFF917F}" name="Category" dataDxfId="66"/>
    <tableColumn id="9" xr3:uid="{3B1961AB-6501-498D-AB9E-6DEFAAC1752F}" name="GTIN" dataDxfId="65"/>
    <tableColumn id="10" xr3:uid="{C1C2913B-6EC5-44B7-B198-5F5796285CCE}" name="Square Online Item Visibility" dataDxfId="64"/>
    <tableColumn id="11" xr3:uid="{BFB6F5B5-C3DD-4EE9-9A81-F3323D78A61E}" name="Price" dataDxfId="63"/>
    <tableColumn id="12" xr3:uid="{3CB99CFC-E582-4978-88B0-BE149DB1EC7D}" name="Option Name 1" dataDxfId="62"/>
    <tableColumn id="13" xr3:uid="{2D55BBAB-FDFA-4539-815C-0E6996F6290B}" name="Option Value 1" dataDxfId="61"/>
    <tableColumn id="14" xr3:uid="{BA3C5068-FED7-49B3-86A7-CE2AA0F3EF87}" name="Enabled Carryout by Chrislyn" dataDxfId="60"/>
    <tableColumn id="15" xr3:uid="{837FA376-983C-4D37-8CB3-4FA2E591FDFA}" name="Current Quantity Carryout by Chrislyn" dataDxfId="59"/>
    <tableColumn id="16" xr3:uid="{581E9EAA-E6B2-40F8-A27B-14F6C4400130}" name="New Quantity Carryout by Chrislyn" dataDxfId="58"/>
    <tableColumn id="17" xr3:uid="{0F743438-6232-46FE-91C0-70E35D3FFCDC}" name="Stock Alert Enabled Carryout by Chrislyn" dataDxfId="57"/>
    <tableColumn id="18" xr3:uid="{29CC41C9-0E3F-4641-B924-852DAADDB0C5}" name="Stock Alert Count Carryout by Chrislyn" dataDxfId="56"/>
    <tableColumn id="19" xr3:uid="{B4992C74-F41A-455A-8301-4FA0E6B8E1E9}" name="Price Carryout by Chrislyn" dataDxfId="55"/>
    <tableColumn id="20" xr3:uid="{A4592612-06A8-4840-9ACD-42486AFEB2C8}" name="Enabled Catering Deposits" dataDxfId="54"/>
    <tableColumn id="21" xr3:uid="{DEE344EF-06CE-4722-8C7A-4F5D7747E6CA}" name="Current Quantity Catering Deposits" dataDxfId="53"/>
    <tableColumn id="22" xr3:uid="{F0A79FB4-CC6B-40F1-BFC4-ED761D3A70C4}" name="New Quantity Catering Deposits" dataDxfId="52"/>
    <tableColumn id="23" xr3:uid="{30AB4C4B-6CF0-4167-971C-BC72F59C4B0D}" name="Stock Alert Enabled Catering Deposits" dataDxfId="51"/>
    <tableColumn id="24" xr3:uid="{9C6466B3-9C2C-41CA-B734-59C3ED5FC49A}" name="Stock Alert Count Catering Deposits" dataDxfId="50"/>
    <tableColumn id="25" xr3:uid="{711FCDC1-447F-4372-91A8-6987D2CE0A20}" name="Price Catering Deposits" dataDxfId="49"/>
    <tableColumn id="26" xr3:uid="{46E6C874-20ED-47AF-BC55-9991A15BB5EE}" name="Enabled ONLINE" dataDxfId="48"/>
    <tableColumn id="27" xr3:uid="{9A02187D-44E9-4D9E-80AA-F7FA92935DB6}" name="Current Quantity ONLINE" dataDxfId="47"/>
    <tableColumn id="28" xr3:uid="{DA82D041-B716-43B7-AD5B-FD2707BF0D3D}" name="New Quantity ONLINE" dataDxfId="46"/>
    <tableColumn id="29" xr3:uid="{9324F0DC-49C9-463E-80C3-1BF403348CB6}" name="Stock Alert Enabled ONLINE" dataDxfId="45"/>
    <tableColumn id="30" xr3:uid="{7AA14944-FFD6-44D0-AF5C-67D3FDA55BF7}" name="Stock Alert Count ONLINE" dataDxfId="44"/>
    <tableColumn id="31" xr3:uid="{AAEEB9EF-B2DF-4C28-B882-F322727A325A}" name="Price ONLINE" dataDxfId="43"/>
    <tableColumn id="32" xr3:uid="{70D55CD0-B18B-42DC-8A14-09FED9BE368B}" name="Enabled xAurora" dataDxfId="42"/>
    <tableColumn id="33" xr3:uid="{AABDEE81-D55B-4442-A2F8-12A0C9B2E839}" name="Current Quantity xAurora" dataDxfId="41"/>
    <tableColumn id="34" xr3:uid="{910C05A9-8A00-4300-BED1-DE9ADC840A48}" name="New Quantity xAurora" dataDxfId="40"/>
    <tableColumn id="35" xr3:uid="{5FD5346E-9C93-461D-A515-36F412D9E259}" name="Stock Alert Enabled xAurora" dataDxfId="39"/>
    <tableColumn id="36" xr3:uid="{9456FEA9-906C-4EC9-A30B-B133B66001A8}" name="Stock Alert Count xAurora" dataDxfId="38"/>
    <tableColumn id="37" xr3:uid="{5588767C-3F5D-431C-A412-711BFEB8F027}" name="Price xAurora" dataDxfId="37"/>
    <tableColumn id="38" xr3:uid="{91FB52CE-1D51-4F61-AB98-DA837C066D0C}" name="Modifier Set - 2 Sliders and a side" dataDxfId="36"/>
    <tableColumn id="39" xr3:uid="{43FB0C72-944B-4316-A14C-BC22A5A09692}" name="Modifier Set - 2 sliders and a side- side" dataDxfId="35"/>
    <tableColumn id="40" xr3:uid="{CC4F7CE6-8DD6-476D-859A-EDBA2548B7A3}" name="Modifier Set - BCS Choose Side" dataDxfId="34"/>
    <tableColumn id="41" xr3:uid="{E320324F-30C7-4456-936F-A0814D65A0A2}" name="Modifier Set - BCS Choose Sweet" dataDxfId="33"/>
    <tableColumn id="42" xr3:uid="{4EA24125-2929-475B-9DFC-A90B5D1176BA}" name="Modifier Set - BOCO Snack Pack" dataDxfId="32"/>
    <tableColumn id="43" xr3:uid="{3C8E8EF1-589C-4776-96B7-0C83F96B4E16}" name="Modifier Set - Casserole with a side of Vegetable Medley" dataDxfId="31"/>
    <tableColumn id="44" xr3:uid="{7192542E-9AB8-49E0-A179-6DA3024D7336}" name="Modifier Set - Chicken Salad Salad" dataDxfId="30"/>
    <tableColumn id="45" xr3:uid="{FA97F9BE-F87A-4D54-8C55-74015510A96D}" name="Modifier Set - Choice of 3 entrees: 4 servings each" dataDxfId="29"/>
    <tableColumn id="46" xr3:uid="{AD686A5A-2637-4C10-AA85-8C9653D1A4B8}" name="Modifier Set - Choose one:" dataDxfId="28"/>
    <tableColumn id="47" xr3:uid="{0F828224-987D-411A-AC22-7E11FBA4DAAA}" name="Modifier Set - Choose two:" dataDxfId="27"/>
    <tableColumn id="48" xr3:uid="{A2672E8E-F432-4D57-8F10-E3B76653CCF7}" name="Modifier Set - Desserts" dataDxfId="26"/>
    <tableColumn id="49" xr3:uid="{7EADC630-6584-43EE-ABE4-748892951B69}" name="Modifier Set - Dinner Sides Choose 2" dataDxfId="25"/>
    <tableColumn id="50" xr3:uid="{B9478A9C-6C04-4C07-9765-C3982226DFD7}" name="Modifier Set - Dips" dataDxfId="24"/>
    <tableColumn id="51" xr3:uid="{DE7A4BFD-372E-4451-AD36-17B1E732844F}" name="Modifier Set - Entrée Sides Choose 2" dataDxfId="23"/>
    <tableColumn id="52" xr3:uid="{DFD1405A-38D2-40F7-8079-87087E4BDE07}" name="Modifier Set - Entrees" dataDxfId="22"/>
    <tableColumn id="53" xr3:uid="{C4A9261B-B6EC-4400-A73D-FD219C5915B0}" name="Modifier Set - Hold The Carb Sauces" dataDxfId="21"/>
    <tableColumn id="54" xr3:uid="{F71440AD-97C5-40F3-8456-5BC1608C8ABE}" name="Modifier Set - Homemade Soup" dataDxfId="20"/>
    <tableColumn id="55" xr3:uid="{9C4994A1-19CD-4021-9952-B002EE7EB102}" name="Modifier Set - Individual Quiche with a Garden Salad" dataDxfId="19"/>
    <tableColumn id="56" xr3:uid="{3D35CCFD-ED72-4073-BE89-38BE9DC4F025}" name="Modifier Set - Large Cakes" dataDxfId="18"/>
    <tableColumn id="57" xr3:uid="{93450494-4A4D-45B0-B80F-40B7706AFB73}" name="Modifier Set - Large Sides" dataDxfId="17"/>
    <tableColumn id="58" xr3:uid="{202921A7-10F7-4DB3-9AED-B42A99FB7C07}" name="Modifier Set - Medium Sides" dataDxfId="16"/>
    <tableColumn id="59" xr3:uid="{8B3C7477-457C-4AD0-A28E-3E3A6BD46CB8}" name="Modifier Set - Pies" dataDxfId="15"/>
    <tableColumn id="60" xr3:uid="{CFE0868C-266E-4E5F-A62F-8A93C7EBF41B}" name="Modifier Set - Pint of Cheese spread?" dataDxfId="14"/>
    <tableColumn id="61" xr3:uid="{3F187202-A714-48E0-B6E3-3F6876823DC1}" name="Modifier Set - Pint of Chicken Salad" dataDxfId="13"/>
    <tableColumn id="62" xr3:uid="{AD1AEE37-617C-4E52-8075-89252649058F}" name="Modifier Set - Pint of Pasta Salad" dataDxfId="12"/>
    <tableColumn id="63" xr3:uid="{E95B76E4-6377-47D0-ACD8-F9698FFFE14C}" name="Modifier Set - Pot Pies" dataDxfId="11"/>
    <tableColumn id="64" xr3:uid="{327968BE-8BD4-4A2F-9B5A-E6BA44DE01BE}" name="Modifier Set - Premium Sides" dataDxfId="10"/>
    <tableColumn id="65" xr3:uid="{7858C91D-453D-4732-B867-1960FD1385D3}" name="Modifier Set - Protein" dataDxfId="9"/>
    <tableColumn id="66" xr3:uid="{3C51D6A0-AD7C-4792-BCA0-6C4E088EFD58}" name="Modifier Set - Quiche - Please choose one" dataDxfId="8"/>
    <tableColumn id="67" xr3:uid="{B3C4AC30-8E60-4FC9-BD65-E688E0D04BC3}" name="Modifier Set - Regular Sides" dataDxfId="7"/>
    <tableColumn id="68" xr3:uid="{6AE5569B-4D6E-4671-A19A-F825BAD21025}" name="Modifier Set - Salad Dressing" dataDxfId="6"/>
    <tableColumn id="69" xr3:uid="{8EB31012-380B-4712-A0C0-736859C047C8}" name="Modifier Set - Salad Dressing2" dataDxfId="5"/>
    <tableColumn id="70" xr3:uid="{F4DEF5E9-83D5-4F5D-99CD-2623D90B9AA6}" name="Modifier Set - Sandwich" dataDxfId="4"/>
    <tableColumn id="71" xr3:uid="{9543AE2E-D218-4F3E-886B-79C49F9ABBD1}" name="Modifier Set - Sides" dataDxfId="3"/>
    <tableColumn id="72" xr3:uid="{203617ED-0007-4DFD-BDA2-B37D11A05958}" name="Modifier Set - Size" dataDxfId="2"/>
    <tableColumn id="73" xr3:uid="{9D4D6E31-2734-44C0-A3F6-686E809F22DC}" name="Modifier Set - Size3" dataDxfId="1"/>
    <tableColumn id="74" xr3:uid="{EAFE9586-5F59-4E58-8990-F2F6F1401386}" name="Tax - Sales Tax (6.75%)"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5" dT="2022-10-31T19:51:10.79" personId="{CACA2FF4-278D-4BF0-8103-43E2E7F42875}" id="{75DC1936-13F8-4F2C-B210-35695887B9FC}">
    <text>JM-Changed to Invoice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microsoft.com/office/2017/10/relationships/threadedComment" Target="../threadedComments/threadedComment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comments" Target="../comments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CE92-5C1E-2040-8517-C5A0AA1BF190}">
  <dimension ref="B1:L35"/>
  <sheetViews>
    <sheetView showGridLines="0" zoomScale="115" zoomScaleNormal="115" workbookViewId="0">
      <selection activeCell="F13" sqref="F13"/>
    </sheetView>
  </sheetViews>
  <sheetFormatPr baseColWidth="10" defaultColWidth="11.19921875" defaultRowHeight="14" x14ac:dyDescent="0.2"/>
  <cols>
    <col min="1" max="1" width="4.3984375" customWidth="1"/>
    <col min="2" max="2" width="18.59765625" style="6" customWidth="1"/>
    <col min="3" max="3" width="16.3984375" style="6" customWidth="1"/>
    <col min="4" max="4" width="16.19921875" customWidth="1"/>
    <col min="5" max="5" width="15.796875" style="1" customWidth="1"/>
    <col min="6" max="6" width="18.59765625" style="6" customWidth="1"/>
    <col min="7" max="7" width="6.19921875" customWidth="1"/>
    <col min="8" max="8" width="15.19921875" style="6" customWidth="1"/>
    <col min="9" max="9" width="11.796875" style="6" customWidth="1"/>
    <col min="10" max="10" width="13.796875" customWidth="1"/>
    <col min="11" max="11" width="8.19921875" customWidth="1"/>
    <col min="12" max="12" width="13.59765625" customWidth="1"/>
  </cols>
  <sheetData>
    <row r="1" spans="2:12" ht="22" customHeight="1" x14ac:dyDescent="0.25">
      <c r="B1" s="65" t="s">
        <v>25</v>
      </c>
      <c r="C1" s="65"/>
      <c r="D1" s="65"/>
      <c r="E1" s="65"/>
      <c r="F1" s="65"/>
      <c r="H1" s="65" t="s">
        <v>7</v>
      </c>
      <c r="I1" s="65"/>
      <c r="J1" s="65"/>
      <c r="K1" s="65"/>
      <c r="L1" s="65"/>
    </row>
    <row r="2" spans="2:12" ht="21" customHeight="1" x14ac:dyDescent="0.2">
      <c r="B2" s="6" t="s">
        <v>63</v>
      </c>
      <c r="C2" s="6" t="s">
        <v>3</v>
      </c>
      <c r="D2" s="1" t="s">
        <v>11</v>
      </c>
      <c r="E2" s="1" t="s">
        <v>10</v>
      </c>
      <c r="F2" s="6" t="s">
        <v>48</v>
      </c>
      <c r="H2" s="6" t="s">
        <v>63</v>
      </c>
      <c r="I2" s="6" t="s">
        <v>3</v>
      </c>
      <c r="J2" s="1" t="s">
        <v>11</v>
      </c>
      <c r="K2" t="s">
        <v>10</v>
      </c>
      <c r="L2" t="s">
        <v>17</v>
      </c>
    </row>
    <row r="3" spans="2:12" ht="16" x14ac:dyDescent="0.2">
      <c r="B3" s="7" t="s">
        <v>26</v>
      </c>
      <c r="C3" s="7" t="s">
        <v>2</v>
      </c>
      <c r="D3" s="2" t="s">
        <v>13</v>
      </c>
      <c r="E3" s="2" t="s">
        <v>15</v>
      </c>
      <c r="F3" s="7" t="s">
        <v>49</v>
      </c>
      <c r="H3" s="7" t="s">
        <v>20</v>
      </c>
      <c r="I3" s="7" t="s">
        <v>2</v>
      </c>
      <c r="J3" s="2" t="s">
        <v>13</v>
      </c>
      <c r="K3" s="2" t="s">
        <v>15</v>
      </c>
      <c r="L3" s="7" t="s">
        <v>49</v>
      </c>
    </row>
    <row r="4" spans="2:12" ht="16" x14ac:dyDescent="0.2">
      <c r="B4" s="9" t="s">
        <v>9</v>
      </c>
      <c r="C4" s="9" t="s">
        <v>5</v>
      </c>
      <c r="D4" s="1" t="s">
        <v>12</v>
      </c>
      <c r="E4" s="1" t="s">
        <v>15</v>
      </c>
      <c r="F4" s="17" t="s">
        <v>51</v>
      </c>
      <c r="H4" s="8" t="s">
        <v>1</v>
      </c>
      <c r="I4" s="8" t="s">
        <v>2</v>
      </c>
      <c r="J4" s="3" t="s">
        <v>14</v>
      </c>
      <c r="K4" s="3" t="s">
        <v>15</v>
      </c>
      <c r="L4" s="4"/>
    </row>
    <row r="5" spans="2:12" ht="16" x14ac:dyDescent="0.2">
      <c r="B5" s="6" t="s">
        <v>8</v>
      </c>
      <c r="C5" s="6" t="s">
        <v>5</v>
      </c>
      <c r="D5" s="1" t="s">
        <v>15</v>
      </c>
      <c r="E5" s="1" t="s">
        <v>15</v>
      </c>
      <c r="F5" s="17" t="s">
        <v>18</v>
      </c>
      <c r="H5" s="6" t="s">
        <v>274</v>
      </c>
      <c r="I5" s="6" t="s">
        <v>5</v>
      </c>
      <c r="J5" s="1" t="s">
        <v>12</v>
      </c>
      <c r="K5" s="1" t="s">
        <v>15</v>
      </c>
      <c r="L5" s="31" t="s">
        <v>52</v>
      </c>
    </row>
    <row r="6" spans="2:12" x14ac:dyDescent="0.2">
      <c r="B6" s="6" t="s">
        <v>16</v>
      </c>
      <c r="C6" s="6" t="s">
        <v>5</v>
      </c>
      <c r="D6" s="1" t="s">
        <v>15</v>
      </c>
      <c r="E6" s="1" t="s">
        <v>15</v>
      </c>
      <c r="F6" s="6" t="s">
        <v>376</v>
      </c>
    </row>
    <row r="7" spans="2:12" ht="16" x14ac:dyDescent="0.2">
      <c r="B7" s="48" t="s">
        <v>373</v>
      </c>
      <c r="C7" s="6" t="s">
        <v>19</v>
      </c>
      <c r="D7" s="1" t="s">
        <v>15</v>
      </c>
      <c r="E7" s="1" t="s">
        <v>15</v>
      </c>
      <c r="F7" s="17" t="s">
        <v>42</v>
      </c>
    </row>
    <row r="8" spans="2:12" ht="16" x14ac:dyDescent="0.2">
      <c r="B8" s="6" t="s">
        <v>375</v>
      </c>
      <c r="C8" s="6" t="s">
        <v>19</v>
      </c>
      <c r="D8" s="1" t="s">
        <v>15</v>
      </c>
      <c r="E8" s="1" t="s">
        <v>15</v>
      </c>
      <c r="F8" s="11" t="s">
        <v>36</v>
      </c>
    </row>
    <row r="9" spans="2:12" x14ac:dyDescent="0.2">
      <c r="D9" s="1"/>
      <c r="F9"/>
    </row>
    <row r="10" spans="2:12" ht="21" customHeight="1" x14ac:dyDescent="0.25">
      <c r="B10" s="65" t="s">
        <v>0</v>
      </c>
      <c r="C10" s="65"/>
      <c r="D10" s="65"/>
      <c r="E10" s="65"/>
      <c r="F10" s="65"/>
      <c r="H10" s="65" t="s">
        <v>27</v>
      </c>
      <c r="I10" s="65"/>
      <c r="J10" s="65"/>
      <c r="K10" s="65"/>
      <c r="L10" s="65"/>
    </row>
    <row r="11" spans="2:12" ht="20" customHeight="1" x14ac:dyDescent="0.25">
      <c r="B11" s="6" t="s">
        <v>63</v>
      </c>
      <c r="C11" s="6" t="s">
        <v>3</v>
      </c>
      <c r="D11" s="1" t="s">
        <v>11</v>
      </c>
      <c r="E11" s="1" t="s">
        <v>10</v>
      </c>
      <c r="F11" s="6" t="s">
        <v>47</v>
      </c>
      <c r="G11" s="5"/>
      <c r="H11" s="6" t="s">
        <v>63</v>
      </c>
      <c r="I11" s="6" t="s">
        <v>3</v>
      </c>
      <c r="J11" s="1" t="s">
        <v>11</v>
      </c>
      <c r="K11" s="1" t="s">
        <v>10</v>
      </c>
      <c r="L11" s="6" t="s">
        <v>17</v>
      </c>
    </row>
    <row r="12" spans="2:12" ht="16" x14ac:dyDescent="0.2">
      <c r="B12" s="7" t="s">
        <v>1</v>
      </c>
      <c r="C12" s="7" t="s">
        <v>2</v>
      </c>
      <c r="D12" s="2" t="s">
        <v>13</v>
      </c>
      <c r="E12" s="2" t="s">
        <v>15</v>
      </c>
      <c r="F12" s="7" t="s">
        <v>49</v>
      </c>
      <c r="H12" s="8" t="s">
        <v>20</v>
      </c>
      <c r="I12" s="8" t="s">
        <v>5</v>
      </c>
      <c r="J12" s="3" t="s">
        <v>28</v>
      </c>
      <c r="K12" s="3" t="s">
        <v>15</v>
      </c>
      <c r="L12" s="7" t="s">
        <v>49</v>
      </c>
    </row>
    <row r="13" spans="2:12" ht="16" x14ac:dyDescent="0.2">
      <c r="B13" s="6" t="s">
        <v>4</v>
      </c>
      <c r="C13" s="6" t="s">
        <v>5</v>
      </c>
      <c r="D13" s="1" t="s">
        <v>15</v>
      </c>
      <c r="E13" s="1" t="s">
        <v>15</v>
      </c>
      <c r="F13" s="23" t="s">
        <v>31</v>
      </c>
      <c r="H13" s="8" t="s">
        <v>26</v>
      </c>
      <c r="I13" s="8" t="s">
        <v>2</v>
      </c>
      <c r="J13" s="3" t="s">
        <v>29</v>
      </c>
      <c r="K13" s="3" t="s">
        <v>15</v>
      </c>
      <c r="L13" s="7" t="s">
        <v>49</v>
      </c>
    </row>
    <row r="14" spans="2:12" ht="16" x14ac:dyDescent="0.2">
      <c r="B14" s="6" t="s">
        <v>22</v>
      </c>
      <c r="C14" s="6" t="s">
        <v>5</v>
      </c>
      <c r="D14" s="1" t="s">
        <v>12</v>
      </c>
      <c r="E14" s="1" t="s">
        <v>12</v>
      </c>
      <c r="F14" s="23" t="s">
        <v>31</v>
      </c>
      <c r="G14" s="4"/>
    </row>
    <row r="15" spans="2:12" ht="16" x14ac:dyDescent="0.2">
      <c r="B15" s="6" t="s">
        <v>6</v>
      </c>
      <c r="C15" s="6" t="s">
        <v>5</v>
      </c>
      <c r="D15" s="1" t="s">
        <v>12</v>
      </c>
      <c r="E15" s="1" t="s">
        <v>12</v>
      </c>
      <c r="F15" s="23" t="s">
        <v>31</v>
      </c>
    </row>
    <row r="16" spans="2:12" ht="16" x14ac:dyDescent="0.2">
      <c r="B16" s="6" t="s">
        <v>50</v>
      </c>
      <c r="C16" s="6" t="s">
        <v>5</v>
      </c>
      <c r="D16" s="1" t="s">
        <v>12</v>
      </c>
      <c r="E16" s="1" t="s">
        <v>15</v>
      </c>
      <c r="F16" s="30" t="s">
        <v>21</v>
      </c>
      <c r="H16"/>
      <c r="I16"/>
    </row>
    <row r="17" spans="2:10" ht="16" x14ac:dyDescent="0.2">
      <c r="B17" s="6" t="s">
        <v>23</v>
      </c>
      <c r="C17" s="6" t="s">
        <v>24</v>
      </c>
      <c r="D17" s="1" t="s">
        <v>15</v>
      </c>
      <c r="E17" s="1" t="s">
        <v>15</v>
      </c>
      <c r="F17" s="23" t="s">
        <v>31</v>
      </c>
      <c r="H17"/>
      <c r="I17"/>
    </row>
    <row r="18" spans="2:10" x14ac:dyDescent="0.2">
      <c r="H18"/>
      <c r="I18"/>
    </row>
    <row r="19" spans="2:10" ht="15" thickBot="1" x14ac:dyDescent="0.25">
      <c r="B19" s="15" t="s">
        <v>62</v>
      </c>
      <c r="C19" t="s">
        <v>60</v>
      </c>
      <c r="D19" s="10" t="s">
        <v>32</v>
      </c>
      <c r="E19" s="1" t="s">
        <v>8</v>
      </c>
      <c r="F19" s="1"/>
      <c r="G19" s="1"/>
      <c r="H19" s="1"/>
      <c r="I19" s="1"/>
      <c r="J19" s="1"/>
    </row>
    <row r="20" spans="2:10" ht="51" customHeight="1" thickTop="1" thickBot="1" x14ac:dyDescent="0.25">
      <c r="B20" s="33" t="s">
        <v>55</v>
      </c>
      <c r="C20" s="36" t="s">
        <v>37</v>
      </c>
      <c r="D20" s="20" t="s">
        <v>25</v>
      </c>
      <c r="E20" s="60" t="s">
        <v>59</v>
      </c>
      <c r="F20" s="61"/>
      <c r="G20" s="61"/>
      <c r="H20" s="61"/>
      <c r="I20" s="61"/>
      <c r="J20" s="61"/>
    </row>
    <row r="21" spans="2:10" ht="17" thickBot="1" x14ac:dyDescent="0.25">
      <c r="B21" s="34" t="s">
        <v>56</v>
      </c>
      <c r="C21" s="21" t="s">
        <v>34</v>
      </c>
      <c r="D21" s="21" t="s">
        <v>7</v>
      </c>
      <c r="E21" s="63" t="s">
        <v>44</v>
      </c>
      <c r="F21" s="64"/>
      <c r="G21" s="64"/>
      <c r="H21" s="64"/>
      <c r="I21" s="64"/>
      <c r="J21" s="64"/>
    </row>
    <row r="22" spans="2:10" ht="18" customHeight="1" thickBot="1" x14ac:dyDescent="0.25">
      <c r="B22" s="34" t="s">
        <v>56</v>
      </c>
      <c r="C22" s="21" t="s">
        <v>34</v>
      </c>
      <c r="D22" s="21" t="s">
        <v>27</v>
      </c>
      <c r="E22" s="62" t="s">
        <v>41</v>
      </c>
      <c r="F22" s="56"/>
      <c r="G22" s="56"/>
      <c r="H22" s="56"/>
      <c r="I22" s="56"/>
      <c r="J22" s="56"/>
    </row>
    <row r="23" spans="2:10" ht="17" customHeight="1" thickBot="1" x14ac:dyDescent="0.25">
      <c r="B23" s="35" t="s">
        <v>56</v>
      </c>
      <c r="C23" s="22" t="s">
        <v>33</v>
      </c>
      <c r="D23" s="22" t="s">
        <v>0</v>
      </c>
      <c r="E23" s="27" t="s">
        <v>35</v>
      </c>
      <c r="F23" s="16"/>
      <c r="G23" s="16"/>
      <c r="H23" s="16"/>
      <c r="I23" s="16"/>
      <c r="J23" s="16"/>
    </row>
    <row r="24" spans="2:10" ht="17" customHeight="1" thickBot="1" x14ac:dyDescent="0.25">
      <c r="B24" s="35" t="s">
        <v>58</v>
      </c>
      <c r="C24" s="22" t="s">
        <v>45</v>
      </c>
      <c r="D24" s="32" t="s">
        <v>54</v>
      </c>
      <c r="E24" s="28" t="s">
        <v>46</v>
      </c>
      <c r="F24" s="29"/>
      <c r="G24" s="29"/>
      <c r="H24" s="29"/>
      <c r="I24" s="29"/>
      <c r="J24" s="29"/>
    </row>
    <row r="25" spans="2:10" ht="17" customHeight="1" x14ac:dyDescent="0.2">
      <c r="B25" s="35" t="s">
        <v>57</v>
      </c>
      <c r="C25" s="22" t="s">
        <v>61</v>
      </c>
      <c r="D25" s="22"/>
      <c r="E25" s="58" t="s">
        <v>53</v>
      </c>
      <c r="F25" s="59"/>
      <c r="G25" s="59"/>
      <c r="H25" s="59"/>
      <c r="I25" s="59"/>
      <c r="J25" s="59"/>
    </row>
    <row r="26" spans="2:10" ht="16" customHeight="1" x14ac:dyDescent="0.2">
      <c r="B26" s="12"/>
      <c r="C26" s="13"/>
      <c r="D26" s="14"/>
      <c r="E26"/>
      <c r="G26" s="6"/>
      <c r="H26"/>
      <c r="I26"/>
    </row>
    <row r="27" spans="2:10" ht="15" thickBot="1" x14ac:dyDescent="0.25">
      <c r="B27"/>
      <c r="C27" s="1"/>
      <c r="D27" s="6"/>
      <c r="E27"/>
      <c r="G27" s="6"/>
      <c r="H27"/>
      <c r="I27"/>
    </row>
    <row r="28" spans="2:10" ht="16" thickTop="1" thickBot="1" x14ac:dyDescent="0.25">
      <c r="B28" s="18" t="s">
        <v>38</v>
      </c>
      <c r="C28" s="50" t="s">
        <v>8</v>
      </c>
      <c r="D28" s="51"/>
      <c r="E28"/>
      <c r="G28" s="6"/>
      <c r="H28"/>
      <c r="I28"/>
    </row>
    <row r="29" spans="2:10" ht="18" customHeight="1" thickTop="1" thickBot="1" x14ac:dyDescent="0.25">
      <c r="B29" s="24" t="s">
        <v>31</v>
      </c>
      <c r="C29" s="52" t="s">
        <v>40</v>
      </c>
      <c r="D29" s="53"/>
      <c r="E29"/>
      <c r="G29" s="6"/>
      <c r="H29"/>
      <c r="I29"/>
    </row>
    <row r="30" spans="2:10" ht="17" customHeight="1" thickBot="1" x14ac:dyDescent="0.25">
      <c r="B30" s="19" t="s">
        <v>42</v>
      </c>
      <c r="C30" s="56" t="s">
        <v>374</v>
      </c>
      <c r="D30" s="57"/>
      <c r="E30"/>
      <c r="G30" s="6"/>
      <c r="H30"/>
      <c r="I30"/>
    </row>
    <row r="31" spans="2:10" ht="17" thickBot="1" x14ac:dyDescent="0.25">
      <c r="B31" s="26" t="s">
        <v>30</v>
      </c>
      <c r="C31" s="56" t="s">
        <v>39</v>
      </c>
      <c r="D31" s="57"/>
      <c r="E31"/>
      <c r="G31" s="6"/>
      <c r="H31"/>
      <c r="I31"/>
    </row>
    <row r="32" spans="2:10" ht="17" thickBot="1" x14ac:dyDescent="0.25">
      <c r="B32" s="25" t="s">
        <v>43</v>
      </c>
      <c r="C32" s="54" t="s">
        <v>43</v>
      </c>
      <c r="D32" s="55"/>
      <c r="E32"/>
      <c r="G32" s="6"/>
      <c r="H32"/>
      <c r="I32"/>
    </row>
    <row r="33" spans="5:5" ht="15" thickTop="1" x14ac:dyDescent="0.2"/>
    <row r="35" spans="5:5" x14ac:dyDescent="0.2">
      <c r="E35" s="1">
        <v>0</v>
      </c>
    </row>
  </sheetData>
  <mergeCells count="13">
    <mergeCell ref="E20:J20"/>
    <mergeCell ref="E22:J22"/>
    <mergeCell ref="E21:J21"/>
    <mergeCell ref="B1:F1"/>
    <mergeCell ref="B10:F10"/>
    <mergeCell ref="H10:L10"/>
    <mergeCell ref="H1:L1"/>
    <mergeCell ref="C28:D28"/>
    <mergeCell ref="C29:D29"/>
    <mergeCell ref="C32:D32"/>
    <mergeCell ref="C30:D30"/>
    <mergeCell ref="E25:J25"/>
    <mergeCell ref="C31:D31"/>
  </mergeCells>
  <pageMargins left="0.7" right="0.7" top="0.75" bottom="0.75" header="0.3" footer="0.3"/>
  <pageSetup orientation="portrait" horizontalDpi="0" verticalDpi="0"/>
  <legacy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08A1-53E7-3F46-AD93-0A5FCCDD6DCB}">
  <sheetPr>
    <pageSetUpPr fitToPage="1"/>
  </sheetPr>
  <dimension ref="A1:G87"/>
  <sheetViews>
    <sheetView zoomScale="145" zoomScaleNormal="145" workbookViewId="0">
      <pane ySplit="1" topLeftCell="A2" activePane="bottomLeft" state="frozen"/>
      <selection pane="bottomLeft" sqref="A1:G1"/>
    </sheetView>
  </sheetViews>
  <sheetFormatPr baseColWidth="10" defaultColWidth="11.19921875" defaultRowHeight="14" x14ac:dyDescent="0.2"/>
  <cols>
    <col min="1" max="1" width="7.796875" style="41" customWidth="1"/>
    <col min="3" max="3" width="40.796875" style="41" customWidth="1"/>
    <col min="4" max="4" width="9.796875" style="41" customWidth="1"/>
    <col min="5" max="5" width="13.796875" style="41" bestFit="1" customWidth="1"/>
    <col min="6" max="6" width="14.796875" style="41" bestFit="1" customWidth="1"/>
    <col min="7" max="7" width="36.796875" style="41" customWidth="1"/>
    <col min="8" max="16384" width="11.19921875" style="41"/>
  </cols>
  <sheetData>
    <row r="1" spans="1:7" x14ac:dyDescent="0.2">
      <c r="A1" s="41" t="s">
        <v>26</v>
      </c>
      <c r="B1" t="s">
        <v>9</v>
      </c>
      <c r="C1" s="41" t="s">
        <v>8</v>
      </c>
      <c r="D1" s="41" t="s">
        <v>16</v>
      </c>
      <c r="E1" t="s">
        <v>373</v>
      </c>
      <c r="F1" t="s">
        <v>375</v>
      </c>
      <c r="G1" s="41" t="s">
        <v>17</v>
      </c>
    </row>
    <row r="2" spans="1:7" ht="45" x14ac:dyDescent="0.2">
      <c r="A2" s="41">
        <v>1</v>
      </c>
      <c r="B2">
        <v>1001</v>
      </c>
      <c r="C2" s="42" t="s">
        <v>179</v>
      </c>
      <c r="E2" s="41" t="s">
        <v>237</v>
      </c>
      <c r="F2" t="s">
        <v>294</v>
      </c>
      <c r="G2" s="42" t="s">
        <v>280</v>
      </c>
    </row>
    <row r="3" spans="1:7" ht="45" x14ac:dyDescent="0.2">
      <c r="A3" s="41">
        <f>A2+1</f>
        <v>2</v>
      </c>
      <c r="B3">
        <v>1002</v>
      </c>
      <c r="C3" s="42" t="s">
        <v>175</v>
      </c>
      <c r="E3" s="41" t="s">
        <v>237</v>
      </c>
      <c r="F3" t="s">
        <v>296</v>
      </c>
      <c r="G3" s="42" t="str">
        <f>G2</f>
        <v>2 Indivual Sides, 1 Individual Cranberry Sauce, 1 roll Individual, 1 Indivdual Pumpkin Pie</v>
      </c>
    </row>
    <row r="4" spans="1:7" ht="45" x14ac:dyDescent="0.2">
      <c r="A4" s="41">
        <f t="shared" ref="A4:A67" si="0">A3+1</f>
        <v>3</v>
      </c>
      <c r="B4">
        <v>1003</v>
      </c>
      <c r="C4" s="42" t="s">
        <v>154</v>
      </c>
      <c r="E4" s="41" t="s">
        <v>236</v>
      </c>
      <c r="F4" t="s">
        <v>292</v>
      </c>
      <c r="G4" s="42" t="s">
        <v>279</v>
      </c>
    </row>
    <row r="5" spans="1:7" ht="45" x14ac:dyDescent="0.2">
      <c r="A5" s="41">
        <f t="shared" si="0"/>
        <v>4</v>
      </c>
      <c r="B5">
        <v>1004</v>
      </c>
      <c r="C5" s="42" t="s">
        <v>150</v>
      </c>
      <c r="E5" s="41" t="s">
        <v>236</v>
      </c>
      <c r="F5" t="s">
        <v>293</v>
      </c>
      <c r="G5" s="42" t="str">
        <f>G4</f>
        <v>2 Small Sides, 1 1/2 Pint Cranberry Sauce, 1 roll family, 1 Pumpkin Pie</v>
      </c>
    </row>
    <row r="6" spans="1:7" ht="60" x14ac:dyDescent="0.2">
      <c r="A6" s="41">
        <f t="shared" si="0"/>
        <v>5</v>
      </c>
      <c r="B6">
        <v>1005</v>
      </c>
      <c r="C6" s="42" t="s">
        <v>230</v>
      </c>
      <c r="E6" s="41" t="s">
        <v>238</v>
      </c>
      <c r="F6" t="s">
        <v>297</v>
      </c>
      <c r="G6" s="42" t="s">
        <v>288</v>
      </c>
    </row>
    <row r="7" spans="1:7" ht="45" x14ac:dyDescent="0.2">
      <c r="A7" s="41">
        <f t="shared" si="0"/>
        <v>6</v>
      </c>
      <c r="B7">
        <v>1006</v>
      </c>
      <c r="C7" s="42" t="s">
        <v>226</v>
      </c>
      <c r="E7" s="41" t="s">
        <v>238</v>
      </c>
      <c r="F7" t="s">
        <v>298</v>
      </c>
      <c r="G7" s="42" t="s">
        <v>287</v>
      </c>
    </row>
    <row r="8" spans="1:7" ht="15" x14ac:dyDescent="0.2">
      <c r="A8" s="41">
        <f t="shared" si="0"/>
        <v>7</v>
      </c>
      <c r="B8">
        <v>1007</v>
      </c>
      <c r="C8" s="42" t="s">
        <v>234</v>
      </c>
      <c r="E8" s="41" t="s">
        <v>238</v>
      </c>
      <c r="F8" t="s">
        <v>295</v>
      </c>
    </row>
    <row r="9" spans="1:7" ht="30" x14ac:dyDescent="0.2">
      <c r="A9" s="41">
        <f t="shared" si="0"/>
        <v>8</v>
      </c>
      <c r="B9">
        <v>1008</v>
      </c>
      <c r="C9" s="42" t="s">
        <v>222</v>
      </c>
      <c r="E9" s="41" t="s">
        <v>238</v>
      </c>
      <c r="F9" t="s">
        <v>299</v>
      </c>
    </row>
    <row r="10" spans="1:7" ht="15" x14ac:dyDescent="0.2">
      <c r="A10" s="41">
        <f t="shared" si="0"/>
        <v>9</v>
      </c>
      <c r="B10">
        <v>10131</v>
      </c>
      <c r="C10" s="42" t="s">
        <v>281</v>
      </c>
      <c r="D10"/>
      <c r="E10" t="s">
        <v>237</v>
      </c>
      <c r="F10"/>
      <c r="G10" t="s">
        <v>377</v>
      </c>
    </row>
    <row r="11" spans="1:7" ht="30" x14ac:dyDescent="0.2">
      <c r="A11" s="41">
        <f t="shared" si="0"/>
        <v>10</v>
      </c>
      <c r="B11">
        <v>10132</v>
      </c>
      <c r="C11" s="42" t="s">
        <v>282</v>
      </c>
      <c r="D11"/>
      <c r="E11" t="s">
        <v>237</v>
      </c>
      <c r="F11"/>
      <c r="G11" t="s">
        <v>377</v>
      </c>
    </row>
    <row r="12" spans="1:7" ht="30" x14ac:dyDescent="0.2">
      <c r="A12" s="41">
        <f t="shared" si="0"/>
        <v>11</v>
      </c>
      <c r="B12">
        <v>10133</v>
      </c>
      <c r="C12" s="49" t="s">
        <v>283</v>
      </c>
      <c r="D12"/>
      <c r="E12" t="s">
        <v>237</v>
      </c>
      <c r="F12" t="s">
        <v>300</v>
      </c>
      <c r="G12" t="s">
        <v>377</v>
      </c>
    </row>
    <row r="13" spans="1:7" ht="30" x14ac:dyDescent="0.2">
      <c r="A13" s="41">
        <f t="shared" si="0"/>
        <v>12</v>
      </c>
      <c r="B13">
        <v>10134</v>
      </c>
      <c r="C13" s="49" t="s">
        <v>378</v>
      </c>
      <c r="D13"/>
      <c r="E13" t="s">
        <v>237</v>
      </c>
      <c r="F13" t="s">
        <v>311</v>
      </c>
      <c r="G13" t="s">
        <v>377</v>
      </c>
    </row>
    <row r="14" spans="1:7" ht="15" x14ac:dyDescent="0.2">
      <c r="A14" s="41">
        <f t="shared" si="0"/>
        <v>13</v>
      </c>
      <c r="B14">
        <v>10135</v>
      </c>
      <c r="C14" s="49" t="s">
        <v>379</v>
      </c>
      <c r="D14"/>
      <c r="E14" t="s">
        <v>237</v>
      </c>
      <c r="F14" t="s">
        <v>314</v>
      </c>
      <c r="G14" t="s">
        <v>377</v>
      </c>
    </row>
    <row r="15" spans="1:7" ht="15" x14ac:dyDescent="0.2">
      <c r="A15" s="41">
        <f t="shared" si="0"/>
        <v>14</v>
      </c>
      <c r="B15">
        <v>10136</v>
      </c>
      <c r="C15" s="49" t="s">
        <v>284</v>
      </c>
      <c r="D15"/>
      <c r="E15" t="s">
        <v>237</v>
      </c>
      <c r="F15" t="s">
        <v>301</v>
      </c>
      <c r="G15" t="s">
        <v>377</v>
      </c>
    </row>
    <row r="16" spans="1:7" ht="30" x14ac:dyDescent="0.2">
      <c r="A16" s="41">
        <f t="shared" si="0"/>
        <v>15</v>
      </c>
      <c r="B16">
        <v>10137</v>
      </c>
      <c r="C16" s="49" t="s">
        <v>285</v>
      </c>
      <c r="D16"/>
      <c r="E16" t="s">
        <v>237</v>
      </c>
      <c r="F16" t="s">
        <v>302</v>
      </c>
      <c r="G16" t="s">
        <v>377</v>
      </c>
    </row>
    <row r="17" spans="1:7" ht="15" x14ac:dyDescent="0.2">
      <c r="A17" s="41">
        <f t="shared" si="0"/>
        <v>16</v>
      </c>
      <c r="B17">
        <v>10138</v>
      </c>
      <c r="C17" s="49" t="s">
        <v>286</v>
      </c>
      <c r="D17"/>
      <c r="E17" t="s">
        <v>237</v>
      </c>
      <c r="F17" t="s">
        <v>303</v>
      </c>
      <c r="G17" t="s">
        <v>377</v>
      </c>
    </row>
    <row r="18" spans="1:7" ht="17" x14ac:dyDescent="0.2">
      <c r="A18" s="41">
        <f t="shared" si="0"/>
        <v>17</v>
      </c>
      <c r="B18" s="46">
        <v>1010</v>
      </c>
      <c r="C18" s="47" t="s">
        <v>195</v>
      </c>
      <c r="D18" s="46"/>
      <c r="E18" s="46" t="s">
        <v>247</v>
      </c>
      <c r="F18" s="46" t="s">
        <v>247</v>
      </c>
      <c r="G18" s="46" t="s">
        <v>372</v>
      </c>
    </row>
    <row r="19" spans="1:7" ht="15" x14ac:dyDescent="0.2">
      <c r="A19" s="41">
        <f t="shared" si="0"/>
        <v>18</v>
      </c>
      <c r="B19">
        <v>10101</v>
      </c>
      <c r="C19" s="42" t="s">
        <v>248</v>
      </c>
      <c r="E19" s="41" t="s">
        <v>239</v>
      </c>
      <c r="F19" t="s">
        <v>304</v>
      </c>
      <c r="G19" t="s">
        <v>377</v>
      </c>
    </row>
    <row r="20" spans="1:7" ht="15" x14ac:dyDescent="0.2">
      <c r="A20" s="41">
        <f t="shared" si="0"/>
        <v>19</v>
      </c>
      <c r="B20">
        <v>10102</v>
      </c>
      <c r="C20" s="42" t="s">
        <v>249</v>
      </c>
      <c r="E20" s="41" t="s">
        <v>239</v>
      </c>
      <c r="F20" t="s">
        <v>312</v>
      </c>
      <c r="G20" t="s">
        <v>377</v>
      </c>
    </row>
    <row r="21" spans="1:7" ht="15" x14ac:dyDescent="0.2">
      <c r="A21" s="41">
        <f t="shared" si="0"/>
        <v>20</v>
      </c>
      <c r="B21">
        <v>10103</v>
      </c>
      <c r="C21" s="42" t="s">
        <v>250</v>
      </c>
      <c r="E21" s="41" t="s">
        <v>239</v>
      </c>
      <c r="F21" t="s">
        <v>315</v>
      </c>
      <c r="G21" t="s">
        <v>377</v>
      </c>
    </row>
    <row r="22" spans="1:7" ht="15" x14ac:dyDescent="0.2">
      <c r="A22" s="41">
        <f t="shared" si="0"/>
        <v>21</v>
      </c>
      <c r="B22">
        <v>10104</v>
      </c>
      <c r="C22" s="42" t="s">
        <v>270</v>
      </c>
      <c r="E22" s="41" t="s">
        <v>239</v>
      </c>
      <c r="F22" t="s">
        <v>316</v>
      </c>
      <c r="G22" t="s">
        <v>377</v>
      </c>
    </row>
    <row r="23" spans="1:7" ht="15" x14ac:dyDescent="0.2">
      <c r="A23" s="41">
        <f t="shared" si="0"/>
        <v>22</v>
      </c>
      <c r="B23">
        <v>10105</v>
      </c>
      <c r="C23" s="42" t="s">
        <v>251</v>
      </c>
      <c r="E23" s="41" t="s">
        <v>239</v>
      </c>
      <c r="F23" t="s">
        <v>305</v>
      </c>
      <c r="G23" t="s">
        <v>377</v>
      </c>
    </row>
    <row r="24" spans="1:7" ht="15" x14ac:dyDescent="0.2">
      <c r="A24" s="41">
        <f t="shared" si="0"/>
        <v>23</v>
      </c>
      <c r="B24">
        <v>10106</v>
      </c>
      <c r="C24" s="42" t="s">
        <v>252</v>
      </c>
      <c r="E24" s="41" t="s">
        <v>239</v>
      </c>
      <c r="F24" t="s">
        <v>306</v>
      </c>
      <c r="G24" t="s">
        <v>377</v>
      </c>
    </row>
    <row r="25" spans="1:7" ht="15" x14ac:dyDescent="0.2">
      <c r="A25" s="41">
        <f t="shared" si="0"/>
        <v>24</v>
      </c>
      <c r="B25">
        <v>10107</v>
      </c>
      <c r="C25" s="42" t="s">
        <v>253</v>
      </c>
      <c r="E25" s="41" t="s">
        <v>239</v>
      </c>
      <c r="F25" t="s">
        <v>307</v>
      </c>
      <c r="G25" t="s">
        <v>377</v>
      </c>
    </row>
    <row r="26" spans="1:7" ht="15" x14ac:dyDescent="0.2">
      <c r="A26" s="41">
        <f t="shared" si="0"/>
        <v>25</v>
      </c>
      <c r="B26">
        <v>10108</v>
      </c>
      <c r="C26" s="42" t="s">
        <v>254</v>
      </c>
      <c r="E26" s="41" t="s">
        <v>239</v>
      </c>
      <c r="F26" t="s">
        <v>308</v>
      </c>
      <c r="G26" t="s">
        <v>377</v>
      </c>
    </row>
    <row r="27" spans="1:7" ht="17" x14ac:dyDescent="0.2">
      <c r="A27" s="41">
        <f t="shared" si="0"/>
        <v>26</v>
      </c>
      <c r="B27" s="46">
        <v>1011</v>
      </c>
      <c r="C27" s="47" t="s">
        <v>195</v>
      </c>
      <c r="D27" s="46"/>
      <c r="E27" s="46" t="s">
        <v>247</v>
      </c>
      <c r="F27" s="46" t="s">
        <v>247</v>
      </c>
      <c r="G27" s="46" t="s">
        <v>372</v>
      </c>
    </row>
    <row r="28" spans="1:7" ht="15" x14ac:dyDescent="0.2">
      <c r="A28" s="41">
        <f t="shared" si="0"/>
        <v>27</v>
      </c>
      <c r="B28">
        <v>10111</v>
      </c>
      <c r="C28" s="42" t="s">
        <v>255</v>
      </c>
      <c r="E28" s="41" t="s">
        <v>240</v>
      </c>
      <c r="F28" t="s">
        <v>309</v>
      </c>
      <c r="G28" t="s">
        <v>377</v>
      </c>
    </row>
    <row r="29" spans="1:7" ht="30" x14ac:dyDescent="0.2">
      <c r="A29" s="41">
        <f t="shared" si="0"/>
        <v>28</v>
      </c>
      <c r="B29">
        <v>10112</v>
      </c>
      <c r="C29" s="42" t="s">
        <v>256</v>
      </c>
      <c r="E29" s="41" t="s">
        <v>240</v>
      </c>
      <c r="F29" t="s">
        <v>313</v>
      </c>
      <c r="G29" t="s">
        <v>377</v>
      </c>
    </row>
    <row r="30" spans="1:7" ht="30" x14ac:dyDescent="0.2">
      <c r="A30" s="41">
        <f t="shared" si="0"/>
        <v>29</v>
      </c>
      <c r="B30">
        <v>10113</v>
      </c>
      <c r="C30" s="42" t="s">
        <v>257</v>
      </c>
      <c r="E30" s="41" t="s">
        <v>240</v>
      </c>
      <c r="F30" t="s">
        <v>317</v>
      </c>
      <c r="G30" t="s">
        <v>377</v>
      </c>
    </row>
    <row r="31" spans="1:7" ht="30" x14ac:dyDescent="0.2">
      <c r="A31" s="41">
        <f t="shared" si="0"/>
        <v>30</v>
      </c>
      <c r="B31">
        <v>10114</v>
      </c>
      <c r="C31" s="42" t="s">
        <v>271</v>
      </c>
      <c r="E31" s="41" t="s">
        <v>240</v>
      </c>
      <c r="F31" t="s">
        <v>318</v>
      </c>
      <c r="G31" t="s">
        <v>377</v>
      </c>
    </row>
    <row r="32" spans="1:7" ht="15" x14ac:dyDescent="0.2">
      <c r="A32" s="41">
        <f t="shared" si="0"/>
        <v>31</v>
      </c>
      <c r="B32">
        <v>10115</v>
      </c>
      <c r="C32" s="42" t="s">
        <v>258</v>
      </c>
      <c r="E32" s="41" t="s">
        <v>240</v>
      </c>
      <c r="F32" t="s">
        <v>310</v>
      </c>
      <c r="G32" t="s">
        <v>377</v>
      </c>
    </row>
    <row r="33" spans="1:7" ht="15" x14ac:dyDescent="0.2">
      <c r="A33" s="41">
        <f t="shared" si="0"/>
        <v>32</v>
      </c>
      <c r="B33">
        <v>10116</v>
      </c>
      <c r="C33" s="42" t="s">
        <v>259</v>
      </c>
      <c r="E33" s="41" t="s">
        <v>240</v>
      </c>
      <c r="F33" t="s">
        <v>319</v>
      </c>
      <c r="G33" t="s">
        <v>377</v>
      </c>
    </row>
    <row r="34" spans="1:7" ht="30" x14ac:dyDescent="0.2">
      <c r="A34" s="41">
        <f t="shared" si="0"/>
        <v>33</v>
      </c>
      <c r="B34">
        <v>10117</v>
      </c>
      <c r="C34" s="42" t="s">
        <v>260</v>
      </c>
      <c r="E34" s="41" t="s">
        <v>240</v>
      </c>
      <c r="F34" t="s">
        <v>328</v>
      </c>
      <c r="G34" t="s">
        <v>377</v>
      </c>
    </row>
    <row r="35" spans="1:7" ht="15" x14ac:dyDescent="0.2">
      <c r="A35" s="41">
        <f t="shared" si="0"/>
        <v>34</v>
      </c>
      <c r="B35">
        <v>10118</v>
      </c>
      <c r="C35" s="42" t="s">
        <v>261</v>
      </c>
      <c r="E35" s="41" t="s">
        <v>240</v>
      </c>
      <c r="F35" t="s">
        <v>320</v>
      </c>
      <c r="G35" t="s">
        <v>377</v>
      </c>
    </row>
    <row r="36" spans="1:7" ht="17" x14ac:dyDescent="0.2">
      <c r="A36" s="41">
        <f t="shared" si="0"/>
        <v>35</v>
      </c>
      <c r="B36" s="46">
        <v>1012</v>
      </c>
      <c r="C36" s="47" t="s">
        <v>195</v>
      </c>
      <c r="D36" s="46"/>
      <c r="E36" s="46" t="s">
        <v>247</v>
      </c>
      <c r="F36" s="46" t="s">
        <v>247</v>
      </c>
      <c r="G36" s="46" t="s">
        <v>372</v>
      </c>
    </row>
    <row r="37" spans="1:7" ht="15" x14ac:dyDescent="0.2">
      <c r="A37" s="41">
        <f t="shared" si="0"/>
        <v>36</v>
      </c>
      <c r="B37">
        <v>10121</v>
      </c>
      <c r="C37" s="42" t="s">
        <v>262</v>
      </c>
      <c r="E37" s="41" t="s">
        <v>241</v>
      </c>
      <c r="F37" t="s">
        <v>321</v>
      </c>
      <c r="G37" t="s">
        <v>377</v>
      </c>
    </row>
    <row r="38" spans="1:7" ht="15" x14ac:dyDescent="0.2">
      <c r="A38" s="41">
        <f t="shared" si="0"/>
        <v>37</v>
      </c>
      <c r="B38">
        <v>10122</v>
      </c>
      <c r="C38" s="42" t="s">
        <v>263</v>
      </c>
      <c r="E38" s="41" t="s">
        <v>241</v>
      </c>
      <c r="F38" t="s">
        <v>322</v>
      </c>
      <c r="G38" t="s">
        <v>377</v>
      </c>
    </row>
    <row r="39" spans="1:7" ht="15" x14ac:dyDescent="0.2">
      <c r="A39" s="41">
        <f t="shared" si="0"/>
        <v>38</v>
      </c>
      <c r="B39">
        <v>10123</v>
      </c>
      <c r="C39" s="42" t="s">
        <v>264</v>
      </c>
      <c r="E39" s="41" t="s">
        <v>241</v>
      </c>
      <c r="F39" t="s">
        <v>323</v>
      </c>
      <c r="G39" t="s">
        <v>377</v>
      </c>
    </row>
    <row r="40" spans="1:7" ht="15" x14ac:dyDescent="0.2">
      <c r="A40" s="41">
        <f t="shared" si="0"/>
        <v>39</v>
      </c>
      <c r="B40">
        <v>10124</v>
      </c>
      <c r="C40" s="42" t="s">
        <v>272</v>
      </c>
      <c r="E40" s="41" t="s">
        <v>241</v>
      </c>
      <c r="F40" t="s">
        <v>324</v>
      </c>
      <c r="G40" t="s">
        <v>377</v>
      </c>
    </row>
    <row r="41" spans="1:7" ht="15" x14ac:dyDescent="0.2">
      <c r="A41" s="41">
        <f t="shared" si="0"/>
        <v>40</v>
      </c>
      <c r="B41">
        <v>10125</v>
      </c>
      <c r="C41" s="42" t="s">
        <v>265</v>
      </c>
      <c r="E41" s="41" t="s">
        <v>241</v>
      </c>
      <c r="F41" t="s">
        <v>325</v>
      </c>
      <c r="G41" t="s">
        <v>377</v>
      </c>
    </row>
    <row r="42" spans="1:7" ht="15" x14ac:dyDescent="0.2">
      <c r="A42" s="41">
        <f t="shared" si="0"/>
        <v>41</v>
      </c>
      <c r="B42">
        <v>10126</v>
      </c>
      <c r="C42" s="42" t="s">
        <v>266</v>
      </c>
      <c r="E42" s="41" t="s">
        <v>241</v>
      </c>
      <c r="F42" t="s">
        <v>326</v>
      </c>
      <c r="G42" t="s">
        <v>377</v>
      </c>
    </row>
    <row r="43" spans="1:7" ht="15" x14ac:dyDescent="0.2">
      <c r="A43" s="41">
        <f t="shared" si="0"/>
        <v>42</v>
      </c>
      <c r="B43">
        <v>10127</v>
      </c>
      <c r="C43" s="42" t="s">
        <v>267</v>
      </c>
      <c r="E43" s="41" t="s">
        <v>241</v>
      </c>
      <c r="F43" t="s">
        <v>329</v>
      </c>
      <c r="G43" t="s">
        <v>377</v>
      </c>
    </row>
    <row r="44" spans="1:7" ht="15" x14ac:dyDescent="0.2">
      <c r="A44" s="41">
        <f t="shared" si="0"/>
        <v>43</v>
      </c>
      <c r="B44">
        <v>10128</v>
      </c>
      <c r="C44" s="42" t="s">
        <v>268</v>
      </c>
      <c r="E44" s="41" t="s">
        <v>241</v>
      </c>
      <c r="F44" t="s">
        <v>327</v>
      </c>
      <c r="G44" t="s">
        <v>377</v>
      </c>
    </row>
    <row r="45" spans="1:7" ht="15" x14ac:dyDescent="0.2">
      <c r="A45" s="41">
        <f t="shared" si="0"/>
        <v>44</v>
      </c>
      <c r="B45">
        <v>1020</v>
      </c>
      <c r="C45" s="42" t="s">
        <v>162</v>
      </c>
      <c r="E45" s="41" t="s">
        <v>242</v>
      </c>
      <c r="F45" t="s">
        <v>332</v>
      </c>
    </row>
    <row r="46" spans="1:7" ht="15" x14ac:dyDescent="0.2">
      <c r="A46" s="41">
        <f t="shared" si="0"/>
        <v>45</v>
      </c>
      <c r="B46">
        <v>1021</v>
      </c>
      <c r="C46" s="42" t="s">
        <v>162</v>
      </c>
      <c r="E46" s="41" t="s">
        <v>243</v>
      </c>
      <c r="F46" t="s">
        <v>330</v>
      </c>
    </row>
    <row r="47" spans="1:7" ht="15" x14ac:dyDescent="0.2">
      <c r="A47" s="41">
        <f t="shared" si="0"/>
        <v>46</v>
      </c>
      <c r="B47">
        <v>1022</v>
      </c>
      <c r="C47" s="42" t="s">
        <v>162</v>
      </c>
      <c r="E47" s="41" t="s">
        <v>244</v>
      </c>
      <c r="F47" t="s">
        <v>331</v>
      </c>
    </row>
    <row r="48" spans="1:7" ht="15" x14ac:dyDescent="0.2">
      <c r="A48" s="41">
        <f t="shared" si="0"/>
        <v>47</v>
      </c>
      <c r="B48">
        <v>11020</v>
      </c>
      <c r="C48" s="42" t="s">
        <v>162</v>
      </c>
      <c r="E48" s="41" t="s">
        <v>237</v>
      </c>
      <c r="F48" t="s">
        <v>333</v>
      </c>
      <c r="G48" t="s">
        <v>377</v>
      </c>
    </row>
    <row r="49" spans="1:7" ht="15" x14ac:dyDescent="0.2">
      <c r="A49" s="41">
        <f t="shared" si="0"/>
        <v>48</v>
      </c>
      <c r="B49">
        <v>1023</v>
      </c>
      <c r="C49" s="42" t="s">
        <v>214</v>
      </c>
      <c r="E49" s="41" t="s">
        <v>242</v>
      </c>
      <c r="F49" t="s">
        <v>334</v>
      </c>
      <c r="G49"/>
    </row>
    <row r="50" spans="1:7" ht="15" x14ac:dyDescent="0.2">
      <c r="A50" s="41">
        <f t="shared" si="0"/>
        <v>49</v>
      </c>
      <c r="B50">
        <v>1024</v>
      </c>
      <c r="C50" s="42" t="s">
        <v>214</v>
      </c>
      <c r="E50" s="41" t="s">
        <v>243</v>
      </c>
      <c r="F50" t="s">
        <v>336</v>
      </c>
      <c r="G50"/>
    </row>
    <row r="51" spans="1:7" ht="15" x14ac:dyDescent="0.2">
      <c r="A51" s="41">
        <f t="shared" si="0"/>
        <v>50</v>
      </c>
      <c r="B51">
        <v>1025</v>
      </c>
      <c r="C51" s="42" t="s">
        <v>214</v>
      </c>
      <c r="E51" s="41" t="s">
        <v>244</v>
      </c>
      <c r="F51" t="s">
        <v>337</v>
      </c>
      <c r="G51"/>
    </row>
    <row r="52" spans="1:7" ht="15" x14ac:dyDescent="0.2">
      <c r="A52" s="41">
        <f t="shared" si="0"/>
        <v>51</v>
      </c>
      <c r="B52">
        <v>1026</v>
      </c>
      <c r="C52" s="42" t="s">
        <v>191</v>
      </c>
      <c r="E52" s="41" t="s">
        <v>245</v>
      </c>
      <c r="F52" t="s">
        <v>335</v>
      </c>
      <c r="G52"/>
    </row>
    <row r="53" spans="1:7" ht="15" x14ac:dyDescent="0.2">
      <c r="A53" s="41">
        <f t="shared" si="0"/>
        <v>52</v>
      </c>
      <c r="B53">
        <v>1027</v>
      </c>
      <c r="C53" s="42" t="s">
        <v>158</v>
      </c>
      <c r="E53" s="41" t="s">
        <v>245</v>
      </c>
      <c r="F53" t="s">
        <v>338</v>
      </c>
      <c r="G53"/>
    </row>
    <row r="54" spans="1:7" ht="15" x14ac:dyDescent="0.2">
      <c r="A54" s="41">
        <f t="shared" si="0"/>
        <v>53</v>
      </c>
      <c r="B54">
        <v>1028</v>
      </c>
      <c r="C54" s="42" t="s">
        <v>138</v>
      </c>
      <c r="E54" s="41" t="s">
        <v>245</v>
      </c>
      <c r="F54" t="s">
        <v>339</v>
      </c>
    </row>
    <row r="55" spans="1:7" ht="15" x14ac:dyDescent="0.2">
      <c r="A55" s="41">
        <f t="shared" si="0"/>
        <v>54</v>
      </c>
      <c r="B55">
        <v>1029</v>
      </c>
      <c r="C55" s="42" t="s">
        <v>209</v>
      </c>
      <c r="E55" s="41" t="s">
        <v>246</v>
      </c>
      <c r="F55" t="s">
        <v>340</v>
      </c>
    </row>
    <row r="56" spans="1:7" ht="15" x14ac:dyDescent="0.2">
      <c r="A56" s="41">
        <f t="shared" si="0"/>
        <v>55</v>
      </c>
      <c r="B56">
        <v>1030</v>
      </c>
      <c r="C56" s="42" t="s">
        <v>187</v>
      </c>
      <c r="E56" s="41" t="s">
        <v>246</v>
      </c>
      <c r="F56" t="s">
        <v>347</v>
      </c>
    </row>
    <row r="57" spans="1:7" ht="15" x14ac:dyDescent="0.2">
      <c r="A57" s="41">
        <f t="shared" si="0"/>
        <v>56</v>
      </c>
      <c r="B57">
        <v>1031</v>
      </c>
      <c r="C57" s="42" t="s">
        <v>183</v>
      </c>
      <c r="E57" s="41" t="s">
        <v>246</v>
      </c>
      <c r="F57" t="s">
        <v>341</v>
      </c>
    </row>
    <row r="58" spans="1:7" ht="15" x14ac:dyDescent="0.2">
      <c r="A58" s="41">
        <f t="shared" si="0"/>
        <v>57</v>
      </c>
      <c r="B58">
        <v>1032</v>
      </c>
      <c r="C58" s="42" t="s">
        <v>146</v>
      </c>
      <c r="E58" s="41" t="s">
        <v>246</v>
      </c>
      <c r="F58" t="s">
        <v>342</v>
      </c>
    </row>
    <row r="59" spans="1:7" ht="15" x14ac:dyDescent="0.2">
      <c r="A59" s="41">
        <f t="shared" si="0"/>
        <v>58</v>
      </c>
      <c r="B59">
        <v>2000</v>
      </c>
      <c r="C59" s="42" t="s">
        <v>269</v>
      </c>
      <c r="E59" s="41" t="s">
        <v>276</v>
      </c>
      <c r="F59" t="s">
        <v>343</v>
      </c>
      <c r="G59" t="s">
        <v>377</v>
      </c>
    </row>
    <row r="60" spans="1:7" ht="15" x14ac:dyDescent="0.2">
      <c r="A60" s="41">
        <f t="shared" si="0"/>
        <v>59</v>
      </c>
      <c r="B60">
        <v>1050</v>
      </c>
      <c r="C60" s="42" t="s">
        <v>269</v>
      </c>
      <c r="E60" s="41" t="s">
        <v>277</v>
      </c>
      <c r="F60" t="s">
        <v>344</v>
      </c>
      <c r="G60" t="s">
        <v>377</v>
      </c>
    </row>
    <row r="61" spans="1:7" ht="15" x14ac:dyDescent="0.2">
      <c r="A61" s="41">
        <f t="shared" si="0"/>
        <v>60</v>
      </c>
      <c r="B61">
        <v>1051</v>
      </c>
      <c r="C61" s="42" t="s">
        <v>269</v>
      </c>
      <c r="E61" s="41" t="s">
        <v>278</v>
      </c>
      <c r="F61" t="s">
        <v>345</v>
      </c>
      <c r="G61" t="s">
        <v>377</v>
      </c>
    </row>
    <row r="62" spans="1:7" ht="15" x14ac:dyDescent="0.2">
      <c r="A62" s="41">
        <f t="shared" si="0"/>
        <v>61</v>
      </c>
      <c r="B62">
        <v>1052</v>
      </c>
      <c r="C62" s="42" t="s">
        <v>275</v>
      </c>
      <c r="E62" s="41" t="s">
        <v>237</v>
      </c>
      <c r="F62" t="s">
        <v>346</v>
      </c>
      <c r="G62" t="s">
        <v>377</v>
      </c>
    </row>
    <row r="63" spans="1:7" ht="15" x14ac:dyDescent="0.2">
      <c r="A63" s="41">
        <f t="shared" si="0"/>
        <v>62</v>
      </c>
      <c r="B63">
        <v>1053</v>
      </c>
      <c r="C63" s="42" t="s">
        <v>289</v>
      </c>
      <c r="E63" s="41" t="s">
        <v>242</v>
      </c>
      <c r="F63" t="s">
        <v>348</v>
      </c>
    </row>
    <row r="64" spans="1:7" ht="15" x14ac:dyDescent="0.2">
      <c r="A64" s="41">
        <f t="shared" si="0"/>
        <v>63</v>
      </c>
      <c r="B64">
        <v>1054</v>
      </c>
      <c r="C64" s="42" t="s">
        <v>289</v>
      </c>
      <c r="E64" s="41" t="s">
        <v>243</v>
      </c>
      <c r="F64" t="s">
        <v>349</v>
      </c>
    </row>
    <row r="65" spans="1:7" ht="15" x14ac:dyDescent="0.2">
      <c r="A65" s="41">
        <f t="shared" si="0"/>
        <v>64</v>
      </c>
      <c r="B65">
        <v>1055</v>
      </c>
      <c r="C65" s="42" t="s">
        <v>289</v>
      </c>
      <c r="E65" s="41" t="s">
        <v>244</v>
      </c>
      <c r="F65" t="s">
        <v>350</v>
      </c>
    </row>
    <row r="66" spans="1:7" x14ac:dyDescent="0.2">
      <c r="A66" s="41">
        <f t="shared" si="0"/>
        <v>65</v>
      </c>
      <c r="B66">
        <v>3000</v>
      </c>
      <c r="C66" s="41" t="s">
        <v>358</v>
      </c>
      <c r="E66" s="41" t="s">
        <v>243</v>
      </c>
      <c r="F66" t="s">
        <v>360</v>
      </c>
      <c r="G66" s="44">
        <v>11.99</v>
      </c>
    </row>
    <row r="67" spans="1:7" x14ac:dyDescent="0.2">
      <c r="A67" s="41">
        <f t="shared" si="0"/>
        <v>66</v>
      </c>
      <c r="B67">
        <v>3001</v>
      </c>
      <c r="C67" s="41" t="s">
        <v>351</v>
      </c>
      <c r="E67" s="41" t="s">
        <v>243</v>
      </c>
      <c r="F67" t="s">
        <v>362</v>
      </c>
      <c r="G67" s="44">
        <v>11.99</v>
      </c>
    </row>
    <row r="68" spans="1:7" x14ac:dyDescent="0.2">
      <c r="A68" s="41">
        <f t="shared" ref="A68:A74" si="1">A67+1</f>
        <v>67</v>
      </c>
      <c r="B68">
        <v>3002</v>
      </c>
      <c r="C68" s="41" t="s">
        <v>352</v>
      </c>
      <c r="E68" s="41" t="s">
        <v>243</v>
      </c>
      <c r="F68" t="s">
        <v>361</v>
      </c>
      <c r="G68" s="44">
        <v>11.99</v>
      </c>
    </row>
    <row r="69" spans="1:7" x14ac:dyDescent="0.2">
      <c r="A69" s="41">
        <f t="shared" si="1"/>
        <v>68</v>
      </c>
      <c r="B69">
        <v>3003</v>
      </c>
      <c r="C69" s="41" t="s">
        <v>353</v>
      </c>
      <c r="E69" s="41" t="s">
        <v>243</v>
      </c>
      <c r="F69" t="s">
        <v>363</v>
      </c>
      <c r="G69" s="44">
        <v>11.99</v>
      </c>
    </row>
    <row r="70" spans="1:7" x14ac:dyDescent="0.2">
      <c r="A70" s="41">
        <f t="shared" si="1"/>
        <v>69</v>
      </c>
      <c r="B70">
        <v>3004</v>
      </c>
      <c r="C70" s="41" t="s">
        <v>354</v>
      </c>
      <c r="E70" s="41" t="s">
        <v>241</v>
      </c>
      <c r="F70" t="s">
        <v>364</v>
      </c>
      <c r="G70" s="44">
        <v>9.5</v>
      </c>
    </row>
    <row r="71" spans="1:7" x14ac:dyDescent="0.2">
      <c r="A71" s="41">
        <f t="shared" si="1"/>
        <v>70</v>
      </c>
      <c r="B71">
        <v>3005</v>
      </c>
      <c r="C71" s="41" t="s">
        <v>355</v>
      </c>
      <c r="E71" s="41" t="s">
        <v>243</v>
      </c>
      <c r="F71" t="s">
        <v>365</v>
      </c>
      <c r="G71" s="44">
        <v>6.99</v>
      </c>
    </row>
    <row r="72" spans="1:7" x14ac:dyDescent="0.2">
      <c r="A72" s="41">
        <f t="shared" si="1"/>
        <v>71</v>
      </c>
      <c r="B72">
        <v>3006</v>
      </c>
      <c r="C72" s="41" t="s">
        <v>356</v>
      </c>
      <c r="E72" s="41" t="s">
        <v>366</v>
      </c>
      <c r="F72" t="s">
        <v>367</v>
      </c>
      <c r="G72" s="44">
        <v>9</v>
      </c>
    </row>
    <row r="73" spans="1:7" x14ac:dyDescent="0.2">
      <c r="A73" s="41">
        <f t="shared" si="1"/>
        <v>72</v>
      </c>
      <c r="B73">
        <v>3007</v>
      </c>
      <c r="C73" s="43" t="s">
        <v>357</v>
      </c>
      <c r="E73" s="41" t="s">
        <v>369</v>
      </c>
      <c r="F73" t="s">
        <v>368</v>
      </c>
      <c r="G73" s="44">
        <v>12</v>
      </c>
    </row>
    <row r="74" spans="1:7" x14ac:dyDescent="0.2">
      <c r="A74" s="41">
        <f t="shared" si="1"/>
        <v>73</v>
      </c>
      <c r="B74">
        <v>3008</v>
      </c>
      <c r="C74" s="43" t="s">
        <v>370</v>
      </c>
      <c r="E74" s="41" t="s">
        <v>369</v>
      </c>
      <c r="F74" t="s">
        <v>371</v>
      </c>
      <c r="G74" s="44">
        <v>15</v>
      </c>
    </row>
    <row r="75" spans="1:7" x14ac:dyDescent="0.2">
      <c r="A75" t="s">
        <v>273</v>
      </c>
      <c r="B75">
        <f>SUBTOTAL(103,Table5[SKU])</f>
        <v>73</v>
      </c>
      <c r="C75"/>
      <c r="D75"/>
      <c r="E75"/>
      <c r="F75"/>
      <c r="G75"/>
    </row>
    <row r="76" spans="1:7" x14ac:dyDescent="0.2">
      <c r="B76">
        <v>-3</v>
      </c>
      <c r="C76" s="45" t="s">
        <v>359</v>
      </c>
    </row>
    <row r="77" spans="1:7" x14ac:dyDescent="0.2">
      <c r="C77" s="44"/>
    </row>
    <row r="79" spans="1:7" x14ac:dyDescent="0.2">
      <c r="C79" s="41">
        <f>7*71</f>
        <v>497</v>
      </c>
    </row>
    <row r="85" spans="3:3" x14ac:dyDescent="0.2">
      <c r="C85" s="43"/>
    </row>
    <row r="86" spans="3:3" x14ac:dyDescent="0.2">
      <c r="C86" s="43"/>
    </row>
    <row r="87" spans="3:3" x14ac:dyDescent="0.2">
      <c r="C87" s="43"/>
    </row>
  </sheetData>
  <conditionalFormatting sqref="B2:B74">
    <cfRule type="duplicateValues" dxfId="93" priority="5"/>
  </conditionalFormatting>
  <conditionalFormatting sqref="F2:F74">
    <cfRule type="duplicateValues" dxfId="92" priority="7"/>
  </conditionalFormatting>
  <pageMargins left="0.7" right="0.7" top="0.75" bottom="0.75" header="0.3" footer="0.3"/>
  <pageSetup scale="63" fitToHeight="0" orientation="landscape"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6EA1-5073-4A62-A3DB-272524DB1F79}">
  <dimension ref="A1"/>
  <sheetViews>
    <sheetView workbookViewId="0">
      <selection activeCell="E6" sqref="E6"/>
    </sheetView>
  </sheetViews>
  <sheetFormatPr baseColWidth="10" defaultColWidth="9" defaultRowHeight="20.2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C1B4-43CF-9B42-BBED-673E9E9C3E9E}">
  <dimension ref="A1:BV25"/>
  <sheetViews>
    <sheetView workbookViewId="0">
      <selection activeCell="C19" sqref="C19"/>
    </sheetView>
  </sheetViews>
  <sheetFormatPr baseColWidth="10" defaultColWidth="11.19921875" defaultRowHeight="14" x14ac:dyDescent="0.2"/>
  <cols>
    <col min="1" max="1" width="24.19921875" customWidth="1"/>
    <col min="3" max="3" width="128.59765625" bestFit="1" customWidth="1"/>
    <col min="4" max="4" width="19.796875" customWidth="1"/>
    <col min="5" max="5" width="22.3984375" customWidth="1"/>
    <col min="7" max="7" width="15.19921875" customWidth="1"/>
    <col min="8" max="8" width="13" customWidth="1"/>
    <col min="10" max="10" width="33.19921875" customWidth="1"/>
    <col min="12" max="12" width="19.19921875" customWidth="1"/>
    <col min="13" max="13" width="18.796875" customWidth="1"/>
    <col min="14" max="14" width="34.3984375" customWidth="1"/>
    <col min="15" max="15" width="44.19921875" customWidth="1"/>
    <col min="16" max="16" width="40.796875" customWidth="1"/>
    <col min="17" max="17" width="47" customWidth="1"/>
    <col min="18" max="18" width="44.796875" customWidth="1"/>
    <col min="19" max="19" width="31.19921875" customWidth="1"/>
    <col min="20" max="20" width="31.59765625" customWidth="1"/>
    <col min="21" max="21" width="41.19921875" customWidth="1"/>
    <col min="22" max="22" width="37.796875" customWidth="1"/>
    <col min="23" max="23" width="44.19921875" customWidth="1"/>
    <col min="24" max="24" width="41.796875" customWidth="1"/>
    <col min="25" max="25" width="28.19921875" customWidth="1"/>
    <col min="26" max="26" width="20.796875" customWidth="1"/>
    <col min="27" max="27" width="30.59765625" customWidth="1"/>
    <col min="28" max="28" width="27.19921875" customWidth="1"/>
    <col min="29" max="29" width="33.19921875" customWidth="1"/>
    <col min="30" max="30" width="31.19921875" customWidth="1"/>
    <col min="31" max="31" width="17.59765625" customWidth="1"/>
    <col min="32" max="32" width="21.19921875" customWidth="1"/>
    <col min="33" max="33" width="31" customWidth="1"/>
    <col min="34" max="34" width="27.3984375" customWidth="1"/>
    <col min="35" max="35" width="33.796875" customWidth="1"/>
    <col min="36" max="36" width="31.3984375" customWidth="1"/>
    <col min="37" max="37" width="18" customWidth="1"/>
    <col min="38" max="38" width="39.19921875" customWidth="1"/>
    <col min="39" max="39" width="45" customWidth="1"/>
    <col min="40" max="40" width="36.59765625" customWidth="1"/>
    <col min="41" max="41" width="39" customWidth="1"/>
    <col min="42" max="42" width="37.796875" customWidth="1"/>
    <col min="43" max="43" width="64.19921875" customWidth="1"/>
    <col min="44" max="44" width="40" customWidth="1"/>
    <col min="45" max="45" width="57.796875" customWidth="1"/>
    <col min="46" max="46" width="31.796875" customWidth="1"/>
    <col min="47" max="47" width="32" customWidth="1"/>
    <col min="48" max="48" width="27.796875" customWidth="1"/>
    <col min="49" max="49" width="42.59765625" customWidth="1"/>
    <col min="50" max="50" width="22.796875" customWidth="1"/>
    <col min="51" max="51" width="42.796875" customWidth="1"/>
    <col min="52" max="52" width="26.796875" customWidth="1"/>
    <col min="53" max="53" width="42.19921875" customWidth="1"/>
    <col min="54" max="54" width="36.796875" customWidth="1"/>
    <col min="55" max="55" width="59.796875" customWidth="1"/>
    <col min="56" max="56" width="31.796875" customWidth="1"/>
    <col min="57" max="57" width="31" customWidth="1"/>
    <col min="58" max="58" width="33.19921875" customWidth="1"/>
    <col min="59" max="59" width="22.796875" customWidth="1"/>
    <col min="60" max="60" width="43.59765625" customWidth="1"/>
    <col min="61" max="61" width="41.19921875" customWidth="1"/>
    <col min="62" max="62" width="38.796875" customWidth="1"/>
    <col min="63" max="63" width="27.19921875" customWidth="1"/>
    <col min="64" max="64" width="34.19921875" customWidth="1"/>
    <col min="65" max="65" width="26.19921875" customWidth="1"/>
    <col min="66" max="66" width="48.19921875" customWidth="1"/>
    <col min="67" max="67" width="33.19921875" customWidth="1"/>
    <col min="68" max="68" width="34.19921875" customWidth="1"/>
    <col min="69" max="69" width="35.796875" customWidth="1"/>
    <col min="70" max="70" width="28.796875" customWidth="1"/>
    <col min="71" max="71" width="24" customWidth="1"/>
    <col min="72" max="72" width="22.796875" customWidth="1"/>
    <col min="73" max="73" width="24.19921875" customWidth="1"/>
    <col min="74" max="74" width="30.19921875" customWidth="1"/>
  </cols>
  <sheetData>
    <row r="1" spans="1:74" ht="16" x14ac:dyDescent="0.2">
      <c r="A1" s="39" t="s">
        <v>64</v>
      </c>
      <c r="B1" s="39" t="s">
        <v>65</v>
      </c>
      <c r="C1" s="39" t="s">
        <v>66</v>
      </c>
      <c r="D1" s="39" t="s">
        <v>67</v>
      </c>
      <c r="E1" s="39" t="s">
        <v>68</v>
      </c>
      <c r="F1" s="39" t="s">
        <v>9</v>
      </c>
      <c r="G1" s="39" t="s">
        <v>8</v>
      </c>
      <c r="H1" s="39" t="s">
        <v>69</v>
      </c>
      <c r="I1" s="39" t="s">
        <v>70</v>
      </c>
      <c r="J1" s="39" t="s">
        <v>71</v>
      </c>
      <c r="K1" s="40" t="s">
        <v>72</v>
      </c>
      <c r="L1" s="39" t="s">
        <v>73</v>
      </c>
      <c r="M1" s="39" t="s">
        <v>74</v>
      </c>
      <c r="N1" s="39" t="s">
        <v>75</v>
      </c>
      <c r="O1" s="39" t="s">
        <v>76</v>
      </c>
      <c r="P1" s="39" t="s">
        <v>77</v>
      </c>
      <c r="Q1" s="39" t="s">
        <v>78</v>
      </c>
      <c r="R1" s="39" t="s">
        <v>79</v>
      </c>
      <c r="S1" s="39" t="s">
        <v>80</v>
      </c>
      <c r="T1" s="39" t="s">
        <v>81</v>
      </c>
      <c r="U1" s="39" t="s">
        <v>82</v>
      </c>
      <c r="V1" s="39" t="s">
        <v>83</v>
      </c>
      <c r="W1" s="39" t="s">
        <v>84</v>
      </c>
      <c r="X1" s="39" t="s">
        <v>85</v>
      </c>
      <c r="Y1" s="39" t="s">
        <v>86</v>
      </c>
      <c r="Z1" s="39" t="s">
        <v>87</v>
      </c>
      <c r="AA1" s="39" t="s">
        <v>88</v>
      </c>
      <c r="AB1" s="39" t="s">
        <v>89</v>
      </c>
      <c r="AC1" s="39" t="s">
        <v>90</v>
      </c>
      <c r="AD1" s="39" t="s">
        <v>91</v>
      </c>
      <c r="AE1" s="39" t="s">
        <v>92</v>
      </c>
      <c r="AF1" s="39" t="s">
        <v>93</v>
      </c>
      <c r="AG1" s="39" t="s">
        <v>94</v>
      </c>
      <c r="AH1" s="39" t="s">
        <v>95</v>
      </c>
      <c r="AI1" s="39" t="s">
        <v>96</v>
      </c>
      <c r="AJ1" s="39" t="s">
        <v>97</v>
      </c>
      <c r="AK1" s="39" t="s">
        <v>98</v>
      </c>
      <c r="AL1" s="39" t="s">
        <v>99</v>
      </c>
      <c r="AM1" s="39" t="s">
        <v>100</v>
      </c>
      <c r="AN1" s="39" t="s">
        <v>101</v>
      </c>
      <c r="AO1" s="39" t="s">
        <v>102</v>
      </c>
      <c r="AP1" s="39" t="s">
        <v>103</v>
      </c>
      <c r="AQ1" s="39" t="s">
        <v>104</v>
      </c>
      <c r="AR1" s="39" t="s">
        <v>105</v>
      </c>
      <c r="AS1" s="39" t="s">
        <v>106</v>
      </c>
      <c r="AT1" s="39" t="s">
        <v>107</v>
      </c>
      <c r="AU1" s="39" t="s">
        <v>108</v>
      </c>
      <c r="AV1" s="39" t="s">
        <v>109</v>
      </c>
      <c r="AW1" s="39" t="s">
        <v>110</v>
      </c>
      <c r="AX1" s="39" t="s">
        <v>111</v>
      </c>
      <c r="AY1" s="39" t="s">
        <v>112</v>
      </c>
      <c r="AZ1" s="39" t="s">
        <v>113</v>
      </c>
      <c r="BA1" s="39" t="s">
        <v>114</v>
      </c>
      <c r="BB1" s="39" t="s">
        <v>115</v>
      </c>
      <c r="BC1" s="39" t="s">
        <v>116</v>
      </c>
      <c r="BD1" s="39" t="s">
        <v>117</v>
      </c>
      <c r="BE1" s="39" t="s">
        <v>118</v>
      </c>
      <c r="BF1" s="39" t="s">
        <v>119</v>
      </c>
      <c r="BG1" s="39" t="s">
        <v>120</v>
      </c>
      <c r="BH1" s="39" t="s">
        <v>121</v>
      </c>
      <c r="BI1" s="39" t="s">
        <v>122</v>
      </c>
      <c r="BJ1" s="39" t="s">
        <v>123</v>
      </c>
      <c r="BK1" s="39" t="s">
        <v>124</v>
      </c>
      <c r="BL1" s="39" t="s">
        <v>125</v>
      </c>
      <c r="BM1" s="39" t="s">
        <v>126</v>
      </c>
      <c r="BN1" s="39" t="s">
        <v>127</v>
      </c>
      <c r="BO1" s="39" t="s">
        <v>128</v>
      </c>
      <c r="BP1" s="39" t="s">
        <v>129</v>
      </c>
      <c r="BQ1" s="39" t="s">
        <v>130</v>
      </c>
      <c r="BR1" s="39" t="s">
        <v>131</v>
      </c>
      <c r="BS1" s="39" t="s">
        <v>132</v>
      </c>
      <c r="BT1" s="39" t="s">
        <v>133</v>
      </c>
      <c r="BU1" s="39" t="s">
        <v>134</v>
      </c>
      <c r="BV1" s="39" t="s">
        <v>135</v>
      </c>
    </row>
    <row r="2" spans="1:74" ht="16" x14ac:dyDescent="0.2">
      <c r="A2" s="37" t="s">
        <v>152</v>
      </c>
      <c r="B2" s="37" t="s">
        <v>153</v>
      </c>
      <c r="C2" s="37" t="s">
        <v>154</v>
      </c>
      <c r="D2" s="37" t="s">
        <v>139</v>
      </c>
      <c r="E2" s="37" t="s">
        <v>140</v>
      </c>
      <c r="F2" s="37" t="s">
        <v>155</v>
      </c>
      <c r="G2" s="37" t="s">
        <v>140</v>
      </c>
      <c r="H2" s="37" t="s">
        <v>142</v>
      </c>
      <c r="I2" s="37" t="s">
        <v>140</v>
      </c>
      <c r="J2" s="37" t="s">
        <v>143</v>
      </c>
      <c r="K2" s="38">
        <v>90</v>
      </c>
      <c r="L2" s="37" t="s">
        <v>140</v>
      </c>
      <c r="M2" s="37" t="s">
        <v>140</v>
      </c>
      <c r="N2" s="37" t="s">
        <v>12</v>
      </c>
      <c r="O2" s="37" t="s">
        <v>140</v>
      </c>
      <c r="P2" s="37" t="s">
        <v>140</v>
      </c>
      <c r="Q2" s="37" t="s">
        <v>140</v>
      </c>
      <c r="R2" s="37" t="s">
        <v>140</v>
      </c>
      <c r="S2" s="37" t="s">
        <v>140</v>
      </c>
      <c r="T2" s="37" t="s">
        <v>12</v>
      </c>
      <c r="U2" s="37" t="s">
        <v>140</v>
      </c>
      <c r="V2" s="37" t="s">
        <v>140</v>
      </c>
      <c r="W2" s="37" t="s">
        <v>140</v>
      </c>
      <c r="X2" s="37" t="s">
        <v>140</v>
      </c>
      <c r="Y2" s="37" t="s">
        <v>140</v>
      </c>
      <c r="Z2" s="37" t="s">
        <v>12</v>
      </c>
      <c r="AA2" s="37" t="s">
        <v>140</v>
      </c>
      <c r="AB2" s="37" t="s">
        <v>140</v>
      </c>
      <c r="AC2" s="37" t="s">
        <v>140</v>
      </c>
      <c r="AD2" s="37" t="s">
        <v>140</v>
      </c>
      <c r="AE2" s="37" t="s">
        <v>140</v>
      </c>
      <c r="AF2" s="37" t="s">
        <v>12</v>
      </c>
      <c r="AG2" s="37" t="s">
        <v>140</v>
      </c>
      <c r="AH2" s="37" t="s">
        <v>140</v>
      </c>
      <c r="AI2" s="37" t="s">
        <v>140</v>
      </c>
      <c r="AJ2" s="37" t="s">
        <v>140</v>
      </c>
      <c r="AK2" s="37" t="s">
        <v>140</v>
      </c>
      <c r="AL2" s="37" t="s">
        <v>15</v>
      </c>
      <c r="AM2" s="37" t="s">
        <v>15</v>
      </c>
      <c r="AN2" s="37" t="s">
        <v>15</v>
      </c>
      <c r="AO2" s="37" t="s">
        <v>15</v>
      </c>
      <c r="AP2" s="37" t="s">
        <v>15</v>
      </c>
      <c r="AQ2" s="37" t="s">
        <v>15</v>
      </c>
      <c r="AR2" s="37" t="s">
        <v>15</v>
      </c>
      <c r="AS2" s="37" t="s">
        <v>15</v>
      </c>
      <c r="AT2" s="37" t="s">
        <v>15</v>
      </c>
      <c r="AU2" s="37" t="s">
        <v>15</v>
      </c>
      <c r="AV2" s="37" t="s">
        <v>15</v>
      </c>
      <c r="AW2" s="37" t="s">
        <v>15</v>
      </c>
      <c r="AX2" s="37" t="s">
        <v>15</v>
      </c>
      <c r="AY2" s="37" t="s">
        <v>15</v>
      </c>
      <c r="AZ2" s="37" t="s">
        <v>15</v>
      </c>
      <c r="BA2" s="37" t="s">
        <v>15</v>
      </c>
      <c r="BB2" s="37" t="s">
        <v>15</v>
      </c>
      <c r="BC2" s="37" t="s">
        <v>15</v>
      </c>
      <c r="BD2" s="37" t="s">
        <v>15</v>
      </c>
      <c r="BE2" s="37" t="s">
        <v>15</v>
      </c>
      <c r="BF2" s="37" t="s">
        <v>15</v>
      </c>
      <c r="BG2" s="37" t="s">
        <v>15</v>
      </c>
      <c r="BH2" s="37" t="s">
        <v>15</v>
      </c>
      <c r="BI2" s="37" t="s">
        <v>15</v>
      </c>
      <c r="BJ2" s="37" t="s">
        <v>15</v>
      </c>
      <c r="BK2" s="37" t="s">
        <v>15</v>
      </c>
      <c r="BL2" s="37" t="s">
        <v>15</v>
      </c>
      <c r="BM2" s="37" t="s">
        <v>15</v>
      </c>
      <c r="BN2" s="37" t="s">
        <v>15</v>
      </c>
      <c r="BO2" s="37" t="s">
        <v>15</v>
      </c>
      <c r="BP2" s="37" t="s">
        <v>15</v>
      </c>
      <c r="BQ2" s="37" t="s">
        <v>15</v>
      </c>
      <c r="BR2" s="37" t="s">
        <v>15</v>
      </c>
      <c r="BS2" s="37" t="s">
        <v>12</v>
      </c>
      <c r="BT2" s="37" t="s">
        <v>15</v>
      </c>
      <c r="BU2" s="37" t="s">
        <v>15</v>
      </c>
      <c r="BV2" s="37" t="s">
        <v>12</v>
      </c>
    </row>
    <row r="3" spans="1:74" ht="16" x14ac:dyDescent="0.2">
      <c r="A3" s="37" t="s">
        <v>177</v>
      </c>
      <c r="B3" s="37" t="s">
        <v>178</v>
      </c>
      <c r="C3" s="37" t="s">
        <v>179</v>
      </c>
      <c r="D3" s="37" t="s">
        <v>139</v>
      </c>
      <c r="E3" s="37" t="s">
        <v>140</v>
      </c>
      <c r="F3" s="37" t="s">
        <v>180</v>
      </c>
      <c r="G3" s="37" t="s">
        <v>140</v>
      </c>
      <c r="H3" s="37" t="s">
        <v>142</v>
      </c>
      <c r="I3" s="37" t="s">
        <v>140</v>
      </c>
      <c r="J3" s="37" t="s">
        <v>143</v>
      </c>
      <c r="K3" s="38">
        <v>24</v>
      </c>
      <c r="L3" s="37" t="s">
        <v>140</v>
      </c>
      <c r="M3" s="37" t="s">
        <v>140</v>
      </c>
      <c r="N3" s="37" t="s">
        <v>12</v>
      </c>
      <c r="O3" s="37" t="s">
        <v>140</v>
      </c>
      <c r="P3" s="37" t="s">
        <v>140</v>
      </c>
      <c r="Q3" s="37" t="s">
        <v>140</v>
      </c>
      <c r="R3" s="37" t="s">
        <v>140</v>
      </c>
      <c r="S3" s="37" t="s">
        <v>140</v>
      </c>
      <c r="T3" s="37" t="s">
        <v>12</v>
      </c>
      <c r="U3" s="37" t="s">
        <v>140</v>
      </c>
      <c r="V3" s="37" t="s">
        <v>140</v>
      </c>
      <c r="W3" s="37" t="s">
        <v>140</v>
      </c>
      <c r="X3" s="37" t="s">
        <v>140</v>
      </c>
      <c r="Y3" s="37" t="s">
        <v>140</v>
      </c>
      <c r="Z3" s="37" t="s">
        <v>12</v>
      </c>
      <c r="AA3" s="37" t="s">
        <v>140</v>
      </c>
      <c r="AB3" s="37" t="s">
        <v>140</v>
      </c>
      <c r="AC3" s="37" t="s">
        <v>140</v>
      </c>
      <c r="AD3" s="37" t="s">
        <v>140</v>
      </c>
      <c r="AE3" s="37" t="s">
        <v>140</v>
      </c>
      <c r="AF3" s="37" t="s">
        <v>12</v>
      </c>
      <c r="AG3" s="37" t="s">
        <v>140</v>
      </c>
      <c r="AH3" s="37" t="s">
        <v>140</v>
      </c>
      <c r="AI3" s="37" t="s">
        <v>140</v>
      </c>
      <c r="AJ3" s="37" t="s">
        <v>140</v>
      </c>
      <c r="AK3" s="37" t="s">
        <v>140</v>
      </c>
      <c r="AL3" s="37" t="s">
        <v>15</v>
      </c>
      <c r="AM3" s="37" t="s">
        <v>15</v>
      </c>
      <c r="AN3" s="37" t="s">
        <v>15</v>
      </c>
      <c r="AO3" s="37" t="s">
        <v>15</v>
      </c>
      <c r="AP3" s="37" t="s">
        <v>15</v>
      </c>
      <c r="AQ3" s="37" t="s">
        <v>15</v>
      </c>
      <c r="AR3" s="37" t="s">
        <v>15</v>
      </c>
      <c r="AS3" s="37" t="s">
        <v>15</v>
      </c>
      <c r="AT3" s="37" t="s">
        <v>15</v>
      </c>
      <c r="AU3" s="37" t="s">
        <v>15</v>
      </c>
      <c r="AV3" s="37" t="s">
        <v>15</v>
      </c>
      <c r="AW3" s="37" t="s">
        <v>15</v>
      </c>
      <c r="AX3" s="37" t="s">
        <v>15</v>
      </c>
      <c r="AY3" s="37" t="s">
        <v>15</v>
      </c>
      <c r="AZ3" s="37" t="s">
        <v>15</v>
      </c>
      <c r="BA3" s="37" t="s">
        <v>15</v>
      </c>
      <c r="BB3" s="37" t="s">
        <v>15</v>
      </c>
      <c r="BC3" s="37" t="s">
        <v>15</v>
      </c>
      <c r="BD3" s="37" t="s">
        <v>15</v>
      </c>
      <c r="BE3" s="37" t="s">
        <v>15</v>
      </c>
      <c r="BF3" s="37" t="s">
        <v>15</v>
      </c>
      <c r="BG3" s="37" t="s">
        <v>15</v>
      </c>
      <c r="BH3" s="37" t="s">
        <v>15</v>
      </c>
      <c r="BI3" s="37" t="s">
        <v>15</v>
      </c>
      <c r="BJ3" s="37" t="s">
        <v>15</v>
      </c>
      <c r="BK3" s="37" t="s">
        <v>15</v>
      </c>
      <c r="BL3" s="37" t="s">
        <v>15</v>
      </c>
      <c r="BM3" s="37" t="s">
        <v>15</v>
      </c>
      <c r="BN3" s="37" t="s">
        <v>15</v>
      </c>
      <c r="BO3" s="37" t="s">
        <v>15</v>
      </c>
      <c r="BP3" s="37" t="s">
        <v>15</v>
      </c>
      <c r="BQ3" s="37" t="s">
        <v>15</v>
      </c>
      <c r="BR3" s="37" t="s">
        <v>15</v>
      </c>
      <c r="BS3" s="37" t="s">
        <v>12</v>
      </c>
      <c r="BT3" s="37" t="s">
        <v>15</v>
      </c>
      <c r="BU3" s="37" t="s">
        <v>15</v>
      </c>
      <c r="BV3" s="37" t="s">
        <v>12</v>
      </c>
    </row>
    <row r="4" spans="1:74" ht="16" x14ac:dyDescent="0.2">
      <c r="A4" s="37" t="s">
        <v>173</v>
      </c>
      <c r="B4" s="37" t="s">
        <v>174</v>
      </c>
      <c r="C4" s="37" t="s">
        <v>175</v>
      </c>
      <c r="D4" s="37" t="s">
        <v>139</v>
      </c>
      <c r="E4" s="37" t="s">
        <v>140</v>
      </c>
      <c r="F4" s="37" t="s">
        <v>176</v>
      </c>
      <c r="G4" s="37" t="s">
        <v>140</v>
      </c>
      <c r="H4" s="37" t="s">
        <v>142</v>
      </c>
      <c r="I4" s="37" t="s">
        <v>140</v>
      </c>
      <c r="J4" s="37" t="s">
        <v>143</v>
      </c>
      <c r="K4" s="38">
        <v>24</v>
      </c>
      <c r="L4" s="37" t="s">
        <v>140</v>
      </c>
      <c r="M4" s="37" t="s">
        <v>140</v>
      </c>
      <c r="N4" s="37" t="s">
        <v>12</v>
      </c>
      <c r="O4" s="37" t="s">
        <v>140</v>
      </c>
      <c r="P4" s="37" t="s">
        <v>140</v>
      </c>
      <c r="Q4" s="37" t="s">
        <v>140</v>
      </c>
      <c r="R4" s="37" t="s">
        <v>140</v>
      </c>
      <c r="S4" s="37" t="s">
        <v>140</v>
      </c>
      <c r="T4" s="37" t="s">
        <v>12</v>
      </c>
      <c r="U4" s="37" t="s">
        <v>140</v>
      </c>
      <c r="V4" s="37" t="s">
        <v>140</v>
      </c>
      <c r="W4" s="37" t="s">
        <v>140</v>
      </c>
      <c r="X4" s="37" t="s">
        <v>140</v>
      </c>
      <c r="Y4" s="37" t="s">
        <v>140</v>
      </c>
      <c r="Z4" s="37" t="s">
        <v>12</v>
      </c>
      <c r="AA4" s="37" t="s">
        <v>140</v>
      </c>
      <c r="AB4" s="37" t="s">
        <v>140</v>
      </c>
      <c r="AC4" s="37" t="s">
        <v>140</v>
      </c>
      <c r="AD4" s="37" t="s">
        <v>140</v>
      </c>
      <c r="AE4" s="37" t="s">
        <v>140</v>
      </c>
      <c r="AF4" s="37" t="s">
        <v>12</v>
      </c>
      <c r="AG4" s="37" t="s">
        <v>140</v>
      </c>
      <c r="AH4" s="37" t="s">
        <v>140</v>
      </c>
      <c r="AI4" s="37" t="s">
        <v>140</v>
      </c>
      <c r="AJ4" s="37" t="s">
        <v>140</v>
      </c>
      <c r="AK4" s="37" t="s">
        <v>140</v>
      </c>
      <c r="AL4" s="37" t="s">
        <v>15</v>
      </c>
      <c r="AM4" s="37" t="s">
        <v>15</v>
      </c>
      <c r="AN4" s="37" t="s">
        <v>15</v>
      </c>
      <c r="AO4" s="37" t="s">
        <v>15</v>
      </c>
      <c r="AP4" s="37" t="s">
        <v>15</v>
      </c>
      <c r="AQ4" s="37" t="s">
        <v>15</v>
      </c>
      <c r="AR4" s="37" t="s">
        <v>15</v>
      </c>
      <c r="AS4" s="37" t="s">
        <v>15</v>
      </c>
      <c r="AT4" s="37" t="s">
        <v>15</v>
      </c>
      <c r="AU4" s="37" t="s">
        <v>15</v>
      </c>
      <c r="AV4" s="37" t="s">
        <v>15</v>
      </c>
      <c r="AW4" s="37" t="s">
        <v>15</v>
      </c>
      <c r="AX4" s="37" t="s">
        <v>15</v>
      </c>
      <c r="AY4" s="37" t="s">
        <v>15</v>
      </c>
      <c r="AZ4" s="37" t="s">
        <v>15</v>
      </c>
      <c r="BA4" s="37" t="s">
        <v>15</v>
      </c>
      <c r="BB4" s="37" t="s">
        <v>15</v>
      </c>
      <c r="BC4" s="37" t="s">
        <v>15</v>
      </c>
      <c r="BD4" s="37" t="s">
        <v>15</v>
      </c>
      <c r="BE4" s="37" t="s">
        <v>15</v>
      </c>
      <c r="BF4" s="37" t="s">
        <v>15</v>
      </c>
      <c r="BG4" s="37" t="s">
        <v>15</v>
      </c>
      <c r="BH4" s="37" t="s">
        <v>15</v>
      </c>
      <c r="BI4" s="37" t="s">
        <v>15</v>
      </c>
      <c r="BJ4" s="37" t="s">
        <v>15</v>
      </c>
      <c r="BK4" s="37" t="s">
        <v>15</v>
      </c>
      <c r="BL4" s="37" t="s">
        <v>15</v>
      </c>
      <c r="BM4" s="37" t="s">
        <v>15</v>
      </c>
      <c r="BN4" s="37" t="s">
        <v>15</v>
      </c>
      <c r="BO4" s="37" t="s">
        <v>15</v>
      </c>
      <c r="BP4" s="37" t="s">
        <v>15</v>
      </c>
      <c r="BQ4" s="37" t="s">
        <v>15</v>
      </c>
      <c r="BR4" s="37" t="s">
        <v>15</v>
      </c>
      <c r="BS4" s="37" t="s">
        <v>12</v>
      </c>
      <c r="BT4" s="37" t="s">
        <v>15</v>
      </c>
      <c r="BU4" s="37" t="s">
        <v>15</v>
      </c>
      <c r="BV4" s="37" t="s">
        <v>12</v>
      </c>
    </row>
    <row r="5" spans="1:74" ht="16" x14ac:dyDescent="0.2">
      <c r="A5" s="37" t="s">
        <v>148</v>
      </c>
      <c r="B5" s="37" t="s">
        <v>149</v>
      </c>
      <c r="C5" s="37" t="s">
        <v>150</v>
      </c>
      <c r="D5" s="37" t="s">
        <v>139</v>
      </c>
      <c r="E5" s="37" t="s">
        <v>140</v>
      </c>
      <c r="F5" s="37" t="s">
        <v>151</v>
      </c>
      <c r="G5" s="37" t="s">
        <v>140</v>
      </c>
      <c r="H5" s="37" t="s">
        <v>142</v>
      </c>
      <c r="I5" s="37" t="s">
        <v>140</v>
      </c>
      <c r="J5" s="37" t="s">
        <v>143</v>
      </c>
      <c r="K5" s="38">
        <v>90</v>
      </c>
      <c r="L5" s="37" t="s">
        <v>140</v>
      </c>
      <c r="M5" s="37" t="s">
        <v>140</v>
      </c>
      <c r="N5" s="37" t="s">
        <v>12</v>
      </c>
      <c r="O5" s="37" t="s">
        <v>140</v>
      </c>
      <c r="P5" s="37" t="s">
        <v>140</v>
      </c>
      <c r="Q5" s="37" t="s">
        <v>140</v>
      </c>
      <c r="R5" s="37" t="s">
        <v>140</v>
      </c>
      <c r="S5" s="37" t="s">
        <v>140</v>
      </c>
      <c r="T5" s="37" t="s">
        <v>12</v>
      </c>
      <c r="U5" s="37" t="s">
        <v>140</v>
      </c>
      <c r="V5" s="37" t="s">
        <v>140</v>
      </c>
      <c r="W5" s="37" t="s">
        <v>140</v>
      </c>
      <c r="X5" s="37" t="s">
        <v>140</v>
      </c>
      <c r="Y5" s="37" t="s">
        <v>140</v>
      </c>
      <c r="Z5" s="37" t="s">
        <v>12</v>
      </c>
      <c r="AA5" s="37" t="s">
        <v>140</v>
      </c>
      <c r="AB5" s="37" t="s">
        <v>140</v>
      </c>
      <c r="AC5" s="37" t="s">
        <v>140</v>
      </c>
      <c r="AD5" s="37" t="s">
        <v>140</v>
      </c>
      <c r="AE5" s="37" t="s">
        <v>140</v>
      </c>
      <c r="AF5" s="37" t="s">
        <v>12</v>
      </c>
      <c r="AG5" s="37" t="s">
        <v>140</v>
      </c>
      <c r="AH5" s="37" t="s">
        <v>140</v>
      </c>
      <c r="AI5" s="37" t="s">
        <v>140</v>
      </c>
      <c r="AJ5" s="37" t="s">
        <v>140</v>
      </c>
      <c r="AK5" s="37" t="s">
        <v>140</v>
      </c>
      <c r="AL5" s="37" t="s">
        <v>15</v>
      </c>
      <c r="AM5" s="37" t="s">
        <v>15</v>
      </c>
      <c r="AN5" s="37" t="s">
        <v>15</v>
      </c>
      <c r="AO5" s="37" t="s">
        <v>15</v>
      </c>
      <c r="AP5" s="37" t="s">
        <v>15</v>
      </c>
      <c r="AQ5" s="37" t="s">
        <v>15</v>
      </c>
      <c r="AR5" s="37" t="s">
        <v>15</v>
      </c>
      <c r="AS5" s="37" t="s">
        <v>15</v>
      </c>
      <c r="AT5" s="37" t="s">
        <v>15</v>
      </c>
      <c r="AU5" s="37" t="s">
        <v>15</v>
      </c>
      <c r="AV5" s="37" t="s">
        <v>15</v>
      </c>
      <c r="AW5" s="37" t="s">
        <v>15</v>
      </c>
      <c r="AX5" s="37" t="s">
        <v>15</v>
      </c>
      <c r="AY5" s="37" t="s">
        <v>15</v>
      </c>
      <c r="AZ5" s="37" t="s">
        <v>15</v>
      </c>
      <c r="BA5" s="37" t="s">
        <v>15</v>
      </c>
      <c r="BB5" s="37" t="s">
        <v>15</v>
      </c>
      <c r="BC5" s="37" t="s">
        <v>15</v>
      </c>
      <c r="BD5" s="37" t="s">
        <v>15</v>
      </c>
      <c r="BE5" s="37" t="s">
        <v>15</v>
      </c>
      <c r="BF5" s="37" t="s">
        <v>15</v>
      </c>
      <c r="BG5" s="37" t="s">
        <v>15</v>
      </c>
      <c r="BH5" s="37" t="s">
        <v>15</v>
      </c>
      <c r="BI5" s="37" t="s">
        <v>15</v>
      </c>
      <c r="BJ5" s="37" t="s">
        <v>15</v>
      </c>
      <c r="BK5" s="37" t="s">
        <v>15</v>
      </c>
      <c r="BL5" s="37" t="s">
        <v>15</v>
      </c>
      <c r="BM5" s="37" t="s">
        <v>15</v>
      </c>
      <c r="BN5" s="37" t="s">
        <v>15</v>
      </c>
      <c r="BO5" s="37" t="s">
        <v>15</v>
      </c>
      <c r="BP5" s="37" t="s">
        <v>15</v>
      </c>
      <c r="BQ5" s="37" t="s">
        <v>15</v>
      </c>
      <c r="BR5" s="37" t="s">
        <v>15</v>
      </c>
      <c r="BS5" s="37" t="s">
        <v>12</v>
      </c>
      <c r="BT5" s="37" t="s">
        <v>15</v>
      </c>
      <c r="BU5" s="37" t="s">
        <v>15</v>
      </c>
      <c r="BV5" s="37" t="s">
        <v>12</v>
      </c>
    </row>
    <row r="6" spans="1:74" ht="16" x14ac:dyDescent="0.2">
      <c r="A6" s="37" t="s">
        <v>228</v>
      </c>
      <c r="B6" s="37" t="s">
        <v>229</v>
      </c>
      <c r="C6" s="37" t="s">
        <v>230</v>
      </c>
      <c r="D6" s="37" t="s">
        <v>139</v>
      </c>
      <c r="E6" s="37" t="s">
        <v>140</v>
      </c>
      <c r="F6" s="37" t="s">
        <v>231</v>
      </c>
      <c r="G6" s="37" t="s">
        <v>140</v>
      </c>
      <c r="H6" s="37" t="s">
        <v>142</v>
      </c>
      <c r="I6" s="37" t="s">
        <v>140</v>
      </c>
      <c r="J6" s="37" t="s">
        <v>143</v>
      </c>
      <c r="K6" s="38">
        <v>259</v>
      </c>
      <c r="L6" s="37" t="s">
        <v>140</v>
      </c>
      <c r="M6" s="37" t="s">
        <v>140</v>
      </c>
      <c r="N6" s="37" t="s">
        <v>12</v>
      </c>
      <c r="O6" s="37" t="s">
        <v>140</v>
      </c>
      <c r="P6" s="37" t="s">
        <v>140</v>
      </c>
      <c r="Q6" s="37" t="s">
        <v>140</v>
      </c>
      <c r="R6" s="37" t="s">
        <v>140</v>
      </c>
      <c r="S6" s="37" t="s">
        <v>140</v>
      </c>
      <c r="T6" s="37" t="s">
        <v>15</v>
      </c>
      <c r="U6" s="37" t="s">
        <v>140</v>
      </c>
      <c r="V6" s="37" t="s">
        <v>140</v>
      </c>
      <c r="W6" s="37" t="s">
        <v>140</v>
      </c>
      <c r="X6" s="37" t="s">
        <v>140</v>
      </c>
      <c r="Y6" s="37" t="s">
        <v>140</v>
      </c>
      <c r="Z6" s="37" t="s">
        <v>12</v>
      </c>
      <c r="AA6" s="37" t="s">
        <v>140</v>
      </c>
      <c r="AB6" s="37" t="s">
        <v>140</v>
      </c>
      <c r="AC6" s="37" t="s">
        <v>140</v>
      </c>
      <c r="AD6" s="37" t="s">
        <v>140</v>
      </c>
      <c r="AE6" s="37" t="s">
        <v>140</v>
      </c>
      <c r="AF6" s="37" t="s">
        <v>12</v>
      </c>
      <c r="AG6" s="37" t="s">
        <v>140</v>
      </c>
      <c r="AH6" s="37" t="s">
        <v>140</v>
      </c>
      <c r="AI6" s="37" t="s">
        <v>140</v>
      </c>
      <c r="AJ6" s="37" t="s">
        <v>140</v>
      </c>
      <c r="AK6" s="37" t="s">
        <v>140</v>
      </c>
      <c r="AL6" s="37" t="s">
        <v>15</v>
      </c>
      <c r="AM6" s="37" t="s">
        <v>15</v>
      </c>
      <c r="AN6" s="37" t="s">
        <v>15</v>
      </c>
      <c r="AO6" s="37" t="s">
        <v>15</v>
      </c>
      <c r="AP6" s="37" t="s">
        <v>15</v>
      </c>
      <c r="AQ6" s="37" t="s">
        <v>15</v>
      </c>
      <c r="AR6" s="37" t="s">
        <v>15</v>
      </c>
      <c r="AS6" s="37" t="s">
        <v>15</v>
      </c>
      <c r="AT6" s="37" t="s">
        <v>15</v>
      </c>
      <c r="AU6" s="37" t="s">
        <v>15</v>
      </c>
      <c r="AV6" s="37" t="s">
        <v>15</v>
      </c>
      <c r="AW6" s="37" t="s">
        <v>15</v>
      </c>
      <c r="AX6" s="37" t="s">
        <v>15</v>
      </c>
      <c r="AY6" s="37" t="s">
        <v>15</v>
      </c>
      <c r="AZ6" s="37" t="s">
        <v>15</v>
      </c>
      <c r="BA6" s="37" t="s">
        <v>15</v>
      </c>
      <c r="BB6" s="37" t="s">
        <v>15</v>
      </c>
      <c r="BC6" s="37" t="s">
        <v>15</v>
      </c>
      <c r="BD6" s="37" t="s">
        <v>15</v>
      </c>
      <c r="BE6" s="37" t="s">
        <v>12</v>
      </c>
      <c r="BF6" s="37" t="s">
        <v>12</v>
      </c>
      <c r="BG6" s="37" t="s">
        <v>15</v>
      </c>
      <c r="BH6" s="37" t="s">
        <v>15</v>
      </c>
      <c r="BI6" s="37" t="s">
        <v>15</v>
      </c>
      <c r="BJ6" s="37" t="s">
        <v>15</v>
      </c>
      <c r="BK6" s="37" t="s">
        <v>15</v>
      </c>
      <c r="BL6" s="37" t="s">
        <v>15</v>
      </c>
      <c r="BM6" s="37" t="s">
        <v>15</v>
      </c>
      <c r="BN6" s="37" t="s">
        <v>15</v>
      </c>
      <c r="BO6" s="37" t="s">
        <v>15</v>
      </c>
      <c r="BP6" s="37" t="s">
        <v>15</v>
      </c>
      <c r="BQ6" s="37" t="s">
        <v>15</v>
      </c>
      <c r="BR6" s="37" t="s">
        <v>15</v>
      </c>
      <c r="BS6" s="37" t="s">
        <v>15</v>
      </c>
      <c r="BT6" s="37" t="s">
        <v>15</v>
      </c>
      <c r="BU6" s="37" t="s">
        <v>15</v>
      </c>
      <c r="BV6" s="37" t="s">
        <v>12</v>
      </c>
    </row>
    <row r="7" spans="1:74" ht="16" x14ac:dyDescent="0.2">
      <c r="A7" s="37" t="s">
        <v>224</v>
      </c>
      <c r="B7" s="37" t="s">
        <v>225</v>
      </c>
      <c r="C7" s="37" t="s">
        <v>226</v>
      </c>
      <c r="D7" s="37" t="s">
        <v>139</v>
      </c>
      <c r="E7" s="37" t="s">
        <v>140</v>
      </c>
      <c r="F7" s="37" t="s">
        <v>227</v>
      </c>
      <c r="G7" s="37" t="s">
        <v>140</v>
      </c>
      <c r="H7" s="37" t="s">
        <v>142</v>
      </c>
      <c r="I7" s="37" t="s">
        <v>140</v>
      </c>
      <c r="J7" s="37" t="s">
        <v>143</v>
      </c>
      <c r="K7" s="38">
        <v>259</v>
      </c>
      <c r="L7" s="37" t="s">
        <v>140</v>
      </c>
      <c r="M7" s="37" t="s">
        <v>140</v>
      </c>
      <c r="N7" s="37" t="s">
        <v>12</v>
      </c>
      <c r="O7" s="37" t="s">
        <v>140</v>
      </c>
      <c r="P7" s="37" t="s">
        <v>140</v>
      </c>
      <c r="Q7" s="37" t="s">
        <v>140</v>
      </c>
      <c r="R7" s="37" t="s">
        <v>140</v>
      </c>
      <c r="S7" s="37" t="s">
        <v>140</v>
      </c>
      <c r="T7" s="37" t="s">
        <v>15</v>
      </c>
      <c r="U7" s="37" t="s">
        <v>140</v>
      </c>
      <c r="V7" s="37" t="s">
        <v>140</v>
      </c>
      <c r="W7" s="37" t="s">
        <v>140</v>
      </c>
      <c r="X7" s="37" t="s">
        <v>140</v>
      </c>
      <c r="Y7" s="37" t="s">
        <v>140</v>
      </c>
      <c r="Z7" s="37" t="s">
        <v>12</v>
      </c>
      <c r="AA7" s="37" t="s">
        <v>140</v>
      </c>
      <c r="AB7" s="37" t="s">
        <v>140</v>
      </c>
      <c r="AC7" s="37" t="s">
        <v>140</v>
      </c>
      <c r="AD7" s="37" t="s">
        <v>140</v>
      </c>
      <c r="AE7" s="37" t="s">
        <v>140</v>
      </c>
      <c r="AF7" s="37" t="s">
        <v>12</v>
      </c>
      <c r="AG7" s="37" t="s">
        <v>140</v>
      </c>
      <c r="AH7" s="37" t="s">
        <v>140</v>
      </c>
      <c r="AI7" s="37" t="s">
        <v>140</v>
      </c>
      <c r="AJ7" s="37" t="s">
        <v>140</v>
      </c>
      <c r="AK7" s="37" t="s">
        <v>140</v>
      </c>
      <c r="AL7" s="37" t="s">
        <v>15</v>
      </c>
      <c r="AM7" s="37" t="s">
        <v>15</v>
      </c>
      <c r="AN7" s="37" t="s">
        <v>15</v>
      </c>
      <c r="AO7" s="37" t="s">
        <v>15</v>
      </c>
      <c r="AP7" s="37" t="s">
        <v>15</v>
      </c>
      <c r="AQ7" s="37" t="s">
        <v>15</v>
      </c>
      <c r="AR7" s="37" t="s">
        <v>15</v>
      </c>
      <c r="AS7" s="37" t="s">
        <v>15</v>
      </c>
      <c r="AT7" s="37" t="s">
        <v>15</v>
      </c>
      <c r="AU7" s="37" t="s">
        <v>15</v>
      </c>
      <c r="AV7" s="37" t="s">
        <v>15</v>
      </c>
      <c r="AW7" s="37" t="s">
        <v>15</v>
      </c>
      <c r="AX7" s="37" t="s">
        <v>15</v>
      </c>
      <c r="AY7" s="37" t="s">
        <v>15</v>
      </c>
      <c r="AZ7" s="37" t="s">
        <v>15</v>
      </c>
      <c r="BA7" s="37" t="s">
        <v>15</v>
      </c>
      <c r="BB7" s="37" t="s">
        <v>15</v>
      </c>
      <c r="BC7" s="37" t="s">
        <v>15</v>
      </c>
      <c r="BD7" s="37" t="s">
        <v>15</v>
      </c>
      <c r="BE7" s="37" t="s">
        <v>12</v>
      </c>
      <c r="BF7" s="37" t="s">
        <v>12</v>
      </c>
      <c r="BG7" s="37" t="s">
        <v>15</v>
      </c>
      <c r="BH7" s="37" t="s">
        <v>15</v>
      </c>
      <c r="BI7" s="37" t="s">
        <v>15</v>
      </c>
      <c r="BJ7" s="37" t="s">
        <v>15</v>
      </c>
      <c r="BK7" s="37" t="s">
        <v>15</v>
      </c>
      <c r="BL7" s="37" t="s">
        <v>15</v>
      </c>
      <c r="BM7" s="37" t="s">
        <v>15</v>
      </c>
      <c r="BN7" s="37" t="s">
        <v>15</v>
      </c>
      <c r="BO7" s="37" t="s">
        <v>15</v>
      </c>
      <c r="BP7" s="37" t="s">
        <v>15</v>
      </c>
      <c r="BQ7" s="37" t="s">
        <v>15</v>
      </c>
      <c r="BR7" s="37" t="s">
        <v>15</v>
      </c>
      <c r="BS7" s="37" t="s">
        <v>15</v>
      </c>
      <c r="BT7" s="37" t="s">
        <v>15</v>
      </c>
      <c r="BU7" s="37" t="s">
        <v>15</v>
      </c>
      <c r="BV7" s="37" t="s">
        <v>12</v>
      </c>
    </row>
    <row r="8" spans="1:74" ht="16" x14ac:dyDescent="0.2">
      <c r="A8" s="37" t="s">
        <v>232</v>
      </c>
      <c r="B8" s="37" t="s">
        <v>233</v>
      </c>
      <c r="C8" s="37" t="s">
        <v>234</v>
      </c>
      <c r="D8" s="37" t="s">
        <v>139</v>
      </c>
      <c r="E8" s="37" t="s">
        <v>140</v>
      </c>
      <c r="F8" s="37" t="s">
        <v>235</v>
      </c>
      <c r="G8" s="37" t="s">
        <v>140</v>
      </c>
      <c r="H8" s="37" t="s">
        <v>142</v>
      </c>
      <c r="I8" s="37" t="s">
        <v>140</v>
      </c>
      <c r="J8" s="37" t="s">
        <v>143</v>
      </c>
      <c r="K8" s="38">
        <v>90</v>
      </c>
      <c r="L8" s="37" t="s">
        <v>140</v>
      </c>
      <c r="M8" s="37" t="s">
        <v>140</v>
      </c>
      <c r="N8" s="37" t="s">
        <v>12</v>
      </c>
      <c r="O8" s="37" t="s">
        <v>140</v>
      </c>
      <c r="P8" s="37" t="s">
        <v>140</v>
      </c>
      <c r="Q8" s="37" t="s">
        <v>140</v>
      </c>
      <c r="R8" s="37" t="s">
        <v>140</v>
      </c>
      <c r="S8" s="37" t="s">
        <v>140</v>
      </c>
      <c r="T8" s="37" t="s">
        <v>12</v>
      </c>
      <c r="U8" s="37" t="s">
        <v>140</v>
      </c>
      <c r="V8" s="37" t="s">
        <v>140</v>
      </c>
      <c r="W8" s="37" t="s">
        <v>140</v>
      </c>
      <c r="X8" s="37" t="s">
        <v>140</v>
      </c>
      <c r="Y8" s="37" t="s">
        <v>140</v>
      </c>
      <c r="Z8" s="37" t="s">
        <v>12</v>
      </c>
      <c r="AA8" s="37" t="s">
        <v>140</v>
      </c>
      <c r="AB8" s="37" t="s">
        <v>140</v>
      </c>
      <c r="AC8" s="37" t="s">
        <v>140</v>
      </c>
      <c r="AD8" s="37" t="s">
        <v>140</v>
      </c>
      <c r="AE8" s="37" t="s">
        <v>140</v>
      </c>
      <c r="AF8" s="37" t="s">
        <v>12</v>
      </c>
      <c r="AG8" s="37" t="s">
        <v>140</v>
      </c>
      <c r="AH8" s="37" t="s">
        <v>140</v>
      </c>
      <c r="AI8" s="37" t="s">
        <v>140</v>
      </c>
      <c r="AJ8" s="37" t="s">
        <v>140</v>
      </c>
      <c r="AK8" s="37" t="s">
        <v>140</v>
      </c>
      <c r="AL8" s="37" t="s">
        <v>15</v>
      </c>
      <c r="AM8" s="37" t="s">
        <v>15</v>
      </c>
      <c r="AN8" s="37" t="s">
        <v>15</v>
      </c>
      <c r="AO8" s="37" t="s">
        <v>15</v>
      </c>
      <c r="AP8" s="37" t="s">
        <v>15</v>
      </c>
      <c r="AQ8" s="37" t="s">
        <v>15</v>
      </c>
      <c r="AR8" s="37" t="s">
        <v>15</v>
      </c>
      <c r="AS8" s="37" t="s">
        <v>15</v>
      </c>
      <c r="AT8" s="37" t="s">
        <v>15</v>
      </c>
      <c r="AU8" s="37" t="s">
        <v>15</v>
      </c>
      <c r="AV8" s="37" t="s">
        <v>15</v>
      </c>
      <c r="AW8" s="37" t="s">
        <v>15</v>
      </c>
      <c r="AX8" s="37" t="s">
        <v>15</v>
      </c>
      <c r="AY8" s="37" t="s">
        <v>15</v>
      </c>
      <c r="AZ8" s="37" t="s">
        <v>15</v>
      </c>
      <c r="BA8" s="37" t="s">
        <v>15</v>
      </c>
      <c r="BB8" s="37" t="s">
        <v>15</v>
      </c>
      <c r="BC8" s="37" t="s">
        <v>15</v>
      </c>
      <c r="BD8" s="37" t="s">
        <v>15</v>
      </c>
      <c r="BE8" s="37" t="s">
        <v>15</v>
      </c>
      <c r="BF8" s="37" t="s">
        <v>15</v>
      </c>
      <c r="BG8" s="37" t="s">
        <v>15</v>
      </c>
      <c r="BH8" s="37" t="s">
        <v>15</v>
      </c>
      <c r="BI8" s="37" t="s">
        <v>15</v>
      </c>
      <c r="BJ8" s="37" t="s">
        <v>15</v>
      </c>
      <c r="BK8" s="37" t="s">
        <v>15</v>
      </c>
      <c r="BL8" s="37" t="s">
        <v>15</v>
      </c>
      <c r="BM8" s="37" t="s">
        <v>15</v>
      </c>
      <c r="BN8" s="37" t="s">
        <v>15</v>
      </c>
      <c r="BO8" s="37" t="s">
        <v>15</v>
      </c>
      <c r="BP8" s="37" t="s">
        <v>15</v>
      </c>
      <c r="BQ8" s="37" t="s">
        <v>15</v>
      </c>
      <c r="BR8" s="37" t="s">
        <v>15</v>
      </c>
      <c r="BS8" s="37" t="s">
        <v>15</v>
      </c>
      <c r="BT8" s="37" t="s">
        <v>15</v>
      </c>
      <c r="BU8" s="37" t="s">
        <v>15</v>
      </c>
      <c r="BV8" s="37" t="s">
        <v>12</v>
      </c>
    </row>
    <row r="9" spans="1:74" ht="16" x14ac:dyDescent="0.2">
      <c r="A9" s="37" t="s">
        <v>220</v>
      </c>
      <c r="B9" s="37" t="s">
        <v>221</v>
      </c>
      <c r="C9" s="37" t="s">
        <v>222</v>
      </c>
      <c r="D9" s="37" t="s">
        <v>139</v>
      </c>
      <c r="E9" s="37" t="s">
        <v>140</v>
      </c>
      <c r="F9" s="37" t="s">
        <v>223</v>
      </c>
      <c r="G9" s="37" t="s">
        <v>140</v>
      </c>
      <c r="H9" s="37" t="s">
        <v>142</v>
      </c>
      <c r="I9" s="37" t="s">
        <v>140</v>
      </c>
      <c r="J9" s="37" t="s">
        <v>143</v>
      </c>
      <c r="K9" s="38">
        <v>90</v>
      </c>
      <c r="L9" s="37" t="s">
        <v>140</v>
      </c>
      <c r="M9" s="37" t="s">
        <v>140</v>
      </c>
      <c r="N9" s="37" t="s">
        <v>12</v>
      </c>
      <c r="O9" s="37" t="s">
        <v>140</v>
      </c>
      <c r="P9" s="37" t="s">
        <v>140</v>
      </c>
      <c r="Q9" s="37" t="s">
        <v>140</v>
      </c>
      <c r="R9" s="37" t="s">
        <v>140</v>
      </c>
      <c r="S9" s="37" t="s">
        <v>140</v>
      </c>
      <c r="T9" s="37" t="s">
        <v>12</v>
      </c>
      <c r="U9" s="37" t="s">
        <v>140</v>
      </c>
      <c r="V9" s="37" t="s">
        <v>140</v>
      </c>
      <c r="W9" s="37" t="s">
        <v>140</v>
      </c>
      <c r="X9" s="37" t="s">
        <v>140</v>
      </c>
      <c r="Y9" s="37" t="s">
        <v>140</v>
      </c>
      <c r="Z9" s="37" t="s">
        <v>12</v>
      </c>
      <c r="AA9" s="37" t="s">
        <v>140</v>
      </c>
      <c r="AB9" s="37" t="s">
        <v>140</v>
      </c>
      <c r="AC9" s="37" t="s">
        <v>140</v>
      </c>
      <c r="AD9" s="37" t="s">
        <v>140</v>
      </c>
      <c r="AE9" s="37" t="s">
        <v>140</v>
      </c>
      <c r="AF9" s="37" t="s">
        <v>12</v>
      </c>
      <c r="AG9" s="37" t="s">
        <v>140</v>
      </c>
      <c r="AH9" s="37" t="s">
        <v>140</v>
      </c>
      <c r="AI9" s="37" t="s">
        <v>140</v>
      </c>
      <c r="AJ9" s="37" t="s">
        <v>140</v>
      </c>
      <c r="AK9" s="37" t="s">
        <v>140</v>
      </c>
      <c r="AL9" s="37" t="s">
        <v>15</v>
      </c>
      <c r="AM9" s="37" t="s">
        <v>15</v>
      </c>
      <c r="AN9" s="37" t="s">
        <v>15</v>
      </c>
      <c r="AO9" s="37" t="s">
        <v>15</v>
      </c>
      <c r="AP9" s="37" t="s">
        <v>15</v>
      </c>
      <c r="AQ9" s="37" t="s">
        <v>15</v>
      </c>
      <c r="AR9" s="37" t="s">
        <v>15</v>
      </c>
      <c r="AS9" s="37" t="s">
        <v>15</v>
      </c>
      <c r="AT9" s="37" t="s">
        <v>15</v>
      </c>
      <c r="AU9" s="37" t="s">
        <v>15</v>
      </c>
      <c r="AV9" s="37" t="s">
        <v>15</v>
      </c>
      <c r="AW9" s="37" t="s">
        <v>15</v>
      </c>
      <c r="AX9" s="37" t="s">
        <v>15</v>
      </c>
      <c r="AY9" s="37" t="s">
        <v>15</v>
      </c>
      <c r="AZ9" s="37" t="s">
        <v>15</v>
      </c>
      <c r="BA9" s="37" t="s">
        <v>15</v>
      </c>
      <c r="BB9" s="37" t="s">
        <v>15</v>
      </c>
      <c r="BC9" s="37" t="s">
        <v>15</v>
      </c>
      <c r="BD9" s="37" t="s">
        <v>15</v>
      </c>
      <c r="BE9" s="37" t="s">
        <v>15</v>
      </c>
      <c r="BF9" s="37" t="s">
        <v>15</v>
      </c>
      <c r="BG9" s="37" t="s">
        <v>15</v>
      </c>
      <c r="BH9" s="37" t="s">
        <v>15</v>
      </c>
      <c r="BI9" s="37" t="s">
        <v>15</v>
      </c>
      <c r="BJ9" s="37" t="s">
        <v>15</v>
      </c>
      <c r="BK9" s="37" t="s">
        <v>15</v>
      </c>
      <c r="BL9" s="37" t="s">
        <v>15</v>
      </c>
      <c r="BM9" s="37" t="s">
        <v>15</v>
      </c>
      <c r="BN9" s="37" t="s">
        <v>15</v>
      </c>
      <c r="BO9" s="37" t="s">
        <v>15</v>
      </c>
      <c r="BP9" s="37" t="s">
        <v>15</v>
      </c>
      <c r="BQ9" s="37" t="s">
        <v>15</v>
      </c>
      <c r="BR9" s="37" t="s">
        <v>15</v>
      </c>
      <c r="BS9" s="37" t="s">
        <v>15</v>
      </c>
      <c r="BT9" s="37" t="s">
        <v>15</v>
      </c>
      <c r="BU9" s="37" t="s">
        <v>15</v>
      </c>
      <c r="BV9" s="37" t="s">
        <v>12</v>
      </c>
    </row>
    <row r="10" spans="1:74" ht="16" x14ac:dyDescent="0.2">
      <c r="A10" s="37" t="s">
        <v>203</v>
      </c>
      <c r="B10" s="37" t="s">
        <v>204</v>
      </c>
      <c r="C10" s="37" t="s">
        <v>195</v>
      </c>
      <c r="D10" s="37" t="s">
        <v>205</v>
      </c>
      <c r="E10" s="37" t="s">
        <v>140</v>
      </c>
      <c r="F10" s="37" t="s">
        <v>206</v>
      </c>
      <c r="G10" s="37" t="s">
        <v>140</v>
      </c>
      <c r="H10" s="37" t="s">
        <v>142</v>
      </c>
      <c r="I10" s="37" t="s">
        <v>140</v>
      </c>
      <c r="J10" s="37" t="s">
        <v>143</v>
      </c>
      <c r="K10" s="38">
        <v>12</v>
      </c>
      <c r="L10" s="37" t="s">
        <v>198</v>
      </c>
      <c r="M10" s="37" t="s">
        <v>205</v>
      </c>
      <c r="N10" s="37" t="s">
        <v>12</v>
      </c>
      <c r="O10" s="37" t="s">
        <v>140</v>
      </c>
      <c r="P10" s="37" t="s">
        <v>140</v>
      </c>
      <c r="Q10" s="37" t="s">
        <v>140</v>
      </c>
      <c r="R10" s="37" t="s">
        <v>140</v>
      </c>
      <c r="S10" s="37" t="s">
        <v>140</v>
      </c>
      <c r="T10" s="37" t="s">
        <v>12</v>
      </c>
      <c r="U10" s="37" t="s">
        <v>140</v>
      </c>
      <c r="V10" s="37" t="s">
        <v>140</v>
      </c>
      <c r="W10" s="37" t="s">
        <v>140</v>
      </c>
      <c r="X10" s="37" t="s">
        <v>140</v>
      </c>
      <c r="Y10" s="37" t="s">
        <v>140</v>
      </c>
      <c r="Z10" s="37" t="s">
        <v>12</v>
      </c>
      <c r="AA10" s="37" t="s">
        <v>140</v>
      </c>
      <c r="AB10" s="37" t="s">
        <v>140</v>
      </c>
      <c r="AC10" s="37" t="s">
        <v>140</v>
      </c>
      <c r="AD10" s="37" t="s">
        <v>140</v>
      </c>
      <c r="AE10" s="37" t="s">
        <v>140</v>
      </c>
      <c r="AF10" s="37" t="s">
        <v>12</v>
      </c>
      <c r="AG10" s="37" t="s">
        <v>140</v>
      </c>
      <c r="AH10" s="37" t="s">
        <v>140</v>
      </c>
      <c r="AI10" s="37" t="s">
        <v>140</v>
      </c>
      <c r="AJ10" s="37" t="s">
        <v>140</v>
      </c>
      <c r="AK10" s="37" t="s">
        <v>140</v>
      </c>
      <c r="AL10" s="37" t="s">
        <v>15</v>
      </c>
      <c r="AM10" s="37" t="s">
        <v>15</v>
      </c>
      <c r="AN10" s="37" t="s">
        <v>15</v>
      </c>
      <c r="AO10" s="37" t="s">
        <v>15</v>
      </c>
      <c r="AP10" s="37" t="s">
        <v>15</v>
      </c>
      <c r="AQ10" s="37" t="s">
        <v>15</v>
      </c>
      <c r="AR10" s="37" t="s">
        <v>15</v>
      </c>
      <c r="AS10" s="37" t="s">
        <v>15</v>
      </c>
      <c r="AT10" s="37" t="s">
        <v>15</v>
      </c>
      <c r="AU10" s="37" t="s">
        <v>15</v>
      </c>
      <c r="AV10" s="37" t="s">
        <v>15</v>
      </c>
      <c r="AW10" s="37" t="s">
        <v>15</v>
      </c>
      <c r="AX10" s="37" t="s">
        <v>15</v>
      </c>
      <c r="AY10" s="37" t="s">
        <v>15</v>
      </c>
      <c r="AZ10" s="37" t="s">
        <v>15</v>
      </c>
      <c r="BA10" s="37" t="s">
        <v>15</v>
      </c>
      <c r="BB10" s="37" t="s">
        <v>15</v>
      </c>
      <c r="BC10" s="37" t="s">
        <v>15</v>
      </c>
      <c r="BD10" s="37" t="s">
        <v>15</v>
      </c>
      <c r="BE10" s="37" t="s">
        <v>15</v>
      </c>
      <c r="BF10" s="37" t="s">
        <v>15</v>
      </c>
      <c r="BG10" s="37" t="s">
        <v>15</v>
      </c>
      <c r="BH10" s="37" t="s">
        <v>15</v>
      </c>
      <c r="BI10" s="37" t="s">
        <v>15</v>
      </c>
      <c r="BJ10" s="37" t="s">
        <v>15</v>
      </c>
      <c r="BK10" s="37" t="s">
        <v>15</v>
      </c>
      <c r="BL10" s="37" t="s">
        <v>15</v>
      </c>
      <c r="BM10" s="37" t="s">
        <v>15</v>
      </c>
      <c r="BN10" s="37" t="s">
        <v>15</v>
      </c>
      <c r="BO10" s="37" t="s">
        <v>15</v>
      </c>
      <c r="BP10" s="37" t="s">
        <v>15</v>
      </c>
      <c r="BQ10" s="37" t="s">
        <v>15</v>
      </c>
      <c r="BR10" s="37" t="s">
        <v>15</v>
      </c>
      <c r="BS10" s="37" t="s">
        <v>12</v>
      </c>
      <c r="BT10" s="37" t="s">
        <v>15</v>
      </c>
      <c r="BU10" s="37" t="s">
        <v>15</v>
      </c>
      <c r="BV10" s="37" t="s">
        <v>12</v>
      </c>
    </row>
    <row r="11" spans="1:74" ht="16" x14ac:dyDescent="0.2">
      <c r="A11" s="37" t="s">
        <v>199</v>
      </c>
      <c r="B11" s="37" t="s">
        <v>200</v>
      </c>
      <c r="C11" s="37" t="s">
        <v>195</v>
      </c>
      <c r="D11" s="37" t="s">
        <v>201</v>
      </c>
      <c r="E11" s="37" t="s">
        <v>140</v>
      </c>
      <c r="F11" s="37" t="s">
        <v>202</v>
      </c>
      <c r="G11" s="37" t="s">
        <v>140</v>
      </c>
      <c r="H11" s="37" t="s">
        <v>142</v>
      </c>
      <c r="I11" s="37" t="s">
        <v>140</v>
      </c>
      <c r="J11" s="37" t="s">
        <v>143</v>
      </c>
      <c r="K11" s="38">
        <v>25</v>
      </c>
      <c r="L11" s="37" t="s">
        <v>198</v>
      </c>
      <c r="M11" s="37" t="s">
        <v>201</v>
      </c>
      <c r="N11" s="37" t="s">
        <v>12</v>
      </c>
      <c r="O11" s="37" t="s">
        <v>140</v>
      </c>
      <c r="P11" s="37" t="s">
        <v>140</v>
      </c>
      <c r="Q11" s="37" t="s">
        <v>140</v>
      </c>
      <c r="R11" s="37" t="s">
        <v>140</v>
      </c>
      <c r="S11" s="37" t="s">
        <v>140</v>
      </c>
      <c r="T11" s="37" t="s">
        <v>12</v>
      </c>
      <c r="U11" s="37" t="s">
        <v>140</v>
      </c>
      <c r="V11" s="37" t="s">
        <v>140</v>
      </c>
      <c r="W11" s="37" t="s">
        <v>140</v>
      </c>
      <c r="X11" s="37" t="s">
        <v>140</v>
      </c>
      <c r="Y11" s="37" t="s">
        <v>140</v>
      </c>
      <c r="Z11" s="37" t="s">
        <v>12</v>
      </c>
      <c r="AA11" s="37" t="s">
        <v>140</v>
      </c>
      <c r="AB11" s="37" t="s">
        <v>140</v>
      </c>
      <c r="AC11" s="37" t="s">
        <v>140</v>
      </c>
      <c r="AD11" s="37" t="s">
        <v>140</v>
      </c>
      <c r="AE11" s="37" t="s">
        <v>140</v>
      </c>
      <c r="AF11" s="37" t="s">
        <v>12</v>
      </c>
      <c r="AG11" s="37" t="s">
        <v>140</v>
      </c>
      <c r="AH11" s="37" t="s">
        <v>140</v>
      </c>
      <c r="AI11" s="37" t="s">
        <v>140</v>
      </c>
      <c r="AJ11" s="37" t="s">
        <v>140</v>
      </c>
      <c r="AK11" s="37" t="s">
        <v>140</v>
      </c>
      <c r="AL11" s="37" t="s">
        <v>15</v>
      </c>
      <c r="AM11" s="37" t="s">
        <v>15</v>
      </c>
      <c r="AN11" s="37" t="s">
        <v>15</v>
      </c>
      <c r="AO11" s="37" t="s">
        <v>15</v>
      </c>
      <c r="AP11" s="37" t="s">
        <v>15</v>
      </c>
      <c r="AQ11" s="37" t="s">
        <v>15</v>
      </c>
      <c r="AR11" s="37" t="s">
        <v>15</v>
      </c>
      <c r="AS11" s="37" t="s">
        <v>15</v>
      </c>
      <c r="AT11" s="37" t="s">
        <v>15</v>
      </c>
      <c r="AU11" s="37" t="s">
        <v>15</v>
      </c>
      <c r="AV11" s="37" t="s">
        <v>15</v>
      </c>
      <c r="AW11" s="37" t="s">
        <v>15</v>
      </c>
      <c r="AX11" s="37" t="s">
        <v>15</v>
      </c>
      <c r="AY11" s="37" t="s">
        <v>15</v>
      </c>
      <c r="AZ11" s="37" t="s">
        <v>15</v>
      </c>
      <c r="BA11" s="37" t="s">
        <v>15</v>
      </c>
      <c r="BB11" s="37" t="s">
        <v>15</v>
      </c>
      <c r="BC11" s="37" t="s">
        <v>15</v>
      </c>
      <c r="BD11" s="37" t="s">
        <v>15</v>
      </c>
      <c r="BE11" s="37" t="s">
        <v>15</v>
      </c>
      <c r="BF11" s="37" t="s">
        <v>15</v>
      </c>
      <c r="BG11" s="37" t="s">
        <v>15</v>
      </c>
      <c r="BH11" s="37" t="s">
        <v>15</v>
      </c>
      <c r="BI11" s="37" t="s">
        <v>15</v>
      </c>
      <c r="BJ11" s="37" t="s">
        <v>15</v>
      </c>
      <c r="BK11" s="37" t="s">
        <v>15</v>
      </c>
      <c r="BL11" s="37" t="s">
        <v>15</v>
      </c>
      <c r="BM11" s="37" t="s">
        <v>15</v>
      </c>
      <c r="BN11" s="37" t="s">
        <v>15</v>
      </c>
      <c r="BO11" s="37" t="s">
        <v>15</v>
      </c>
      <c r="BP11" s="37" t="s">
        <v>15</v>
      </c>
      <c r="BQ11" s="37" t="s">
        <v>15</v>
      </c>
      <c r="BR11" s="37" t="s">
        <v>15</v>
      </c>
      <c r="BS11" s="37" t="s">
        <v>12</v>
      </c>
      <c r="BT11" s="37" t="s">
        <v>15</v>
      </c>
      <c r="BU11" s="37" t="s">
        <v>15</v>
      </c>
      <c r="BV11" s="37" t="s">
        <v>12</v>
      </c>
    </row>
    <row r="12" spans="1:74" ht="16" x14ac:dyDescent="0.2">
      <c r="A12" s="37" t="s">
        <v>193</v>
      </c>
      <c r="B12" s="37" t="s">
        <v>194</v>
      </c>
      <c r="C12" s="37" t="s">
        <v>195</v>
      </c>
      <c r="D12" s="37" t="s">
        <v>196</v>
      </c>
      <c r="E12" s="37" t="s">
        <v>140</v>
      </c>
      <c r="F12" s="37" t="s">
        <v>197</v>
      </c>
      <c r="G12" s="37" t="s">
        <v>140</v>
      </c>
      <c r="H12" s="37" t="s">
        <v>142</v>
      </c>
      <c r="I12" s="37" t="s">
        <v>140</v>
      </c>
      <c r="J12" s="37" t="s">
        <v>143</v>
      </c>
      <c r="K12" s="38">
        <v>38</v>
      </c>
      <c r="L12" s="37" t="s">
        <v>198</v>
      </c>
      <c r="M12" s="37" t="s">
        <v>196</v>
      </c>
      <c r="N12" s="37" t="s">
        <v>12</v>
      </c>
      <c r="O12" s="37" t="s">
        <v>140</v>
      </c>
      <c r="P12" s="37" t="s">
        <v>140</v>
      </c>
      <c r="Q12" s="37" t="s">
        <v>140</v>
      </c>
      <c r="R12" s="37" t="s">
        <v>140</v>
      </c>
      <c r="S12" s="37" t="s">
        <v>140</v>
      </c>
      <c r="T12" s="37" t="s">
        <v>12</v>
      </c>
      <c r="U12" s="37" t="s">
        <v>140</v>
      </c>
      <c r="V12" s="37" t="s">
        <v>140</v>
      </c>
      <c r="W12" s="37" t="s">
        <v>140</v>
      </c>
      <c r="X12" s="37" t="s">
        <v>140</v>
      </c>
      <c r="Y12" s="37" t="s">
        <v>140</v>
      </c>
      <c r="Z12" s="37" t="s">
        <v>12</v>
      </c>
      <c r="AA12" s="37" t="s">
        <v>140</v>
      </c>
      <c r="AB12" s="37" t="s">
        <v>140</v>
      </c>
      <c r="AC12" s="37" t="s">
        <v>140</v>
      </c>
      <c r="AD12" s="37" t="s">
        <v>140</v>
      </c>
      <c r="AE12" s="37" t="s">
        <v>140</v>
      </c>
      <c r="AF12" s="37" t="s">
        <v>12</v>
      </c>
      <c r="AG12" s="37" t="s">
        <v>140</v>
      </c>
      <c r="AH12" s="37" t="s">
        <v>140</v>
      </c>
      <c r="AI12" s="37" t="s">
        <v>140</v>
      </c>
      <c r="AJ12" s="37" t="s">
        <v>140</v>
      </c>
      <c r="AK12" s="37" t="s">
        <v>140</v>
      </c>
      <c r="AL12" s="37" t="s">
        <v>15</v>
      </c>
      <c r="AM12" s="37" t="s">
        <v>15</v>
      </c>
      <c r="AN12" s="37" t="s">
        <v>15</v>
      </c>
      <c r="AO12" s="37" t="s">
        <v>15</v>
      </c>
      <c r="AP12" s="37" t="s">
        <v>15</v>
      </c>
      <c r="AQ12" s="37" t="s">
        <v>15</v>
      </c>
      <c r="AR12" s="37" t="s">
        <v>15</v>
      </c>
      <c r="AS12" s="37" t="s">
        <v>15</v>
      </c>
      <c r="AT12" s="37" t="s">
        <v>15</v>
      </c>
      <c r="AU12" s="37" t="s">
        <v>15</v>
      </c>
      <c r="AV12" s="37" t="s">
        <v>15</v>
      </c>
      <c r="AW12" s="37" t="s">
        <v>15</v>
      </c>
      <c r="AX12" s="37" t="s">
        <v>15</v>
      </c>
      <c r="AY12" s="37" t="s">
        <v>15</v>
      </c>
      <c r="AZ12" s="37" t="s">
        <v>15</v>
      </c>
      <c r="BA12" s="37" t="s">
        <v>15</v>
      </c>
      <c r="BB12" s="37" t="s">
        <v>15</v>
      </c>
      <c r="BC12" s="37" t="s">
        <v>15</v>
      </c>
      <c r="BD12" s="37" t="s">
        <v>15</v>
      </c>
      <c r="BE12" s="37" t="s">
        <v>15</v>
      </c>
      <c r="BF12" s="37" t="s">
        <v>15</v>
      </c>
      <c r="BG12" s="37" t="s">
        <v>15</v>
      </c>
      <c r="BH12" s="37" t="s">
        <v>15</v>
      </c>
      <c r="BI12" s="37" t="s">
        <v>15</v>
      </c>
      <c r="BJ12" s="37" t="s">
        <v>15</v>
      </c>
      <c r="BK12" s="37" t="s">
        <v>15</v>
      </c>
      <c r="BL12" s="37" t="s">
        <v>15</v>
      </c>
      <c r="BM12" s="37" t="s">
        <v>15</v>
      </c>
      <c r="BN12" s="37" t="s">
        <v>15</v>
      </c>
      <c r="BO12" s="37" t="s">
        <v>15</v>
      </c>
      <c r="BP12" s="37" t="s">
        <v>15</v>
      </c>
      <c r="BQ12" s="37" t="s">
        <v>15</v>
      </c>
      <c r="BR12" s="37" t="s">
        <v>15</v>
      </c>
      <c r="BS12" s="37" t="s">
        <v>12</v>
      </c>
      <c r="BT12" s="37" t="s">
        <v>15</v>
      </c>
      <c r="BU12" s="37" t="s">
        <v>15</v>
      </c>
      <c r="BV12" s="37" t="s">
        <v>12</v>
      </c>
    </row>
    <row r="13" spans="1:74" ht="16" x14ac:dyDescent="0.2">
      <c r="A13" s="37" t="s">
        <v>169</v>
      </c>
      <c r="B13" s="37" t="s">
        <v>170</v>
      </c>
      <c r="C13" s="37" t="s">
        <v>162</v>
      </c>
      <c r="D13" s="37" t="s">
        <v>171</v>
      </c>
      <c r="E13" s="37" t="s">
        <v>140</v>
      </c>
      <c r="F13" s="37" t="s">
        <v>172</v>
      </c>
      <c r="G13" s="37" t="s">
        <v>140</v>
      </c>
      <c r="H13" s="37" t="s">
        <v>142</v>
      </c>
      <c r="I13" s="37" t="s">
        <v>140</v>
      </c>
      <c r="J13" s="37" t="s">
        <v>143</v>
      </c>
      <c r="K13" s="38">
        <v>5.5</v>
      </c>
      <c r="L13" s="37" t="s">
        <v>140</v>
      </c>
      <c r="M13" s="37" t="s">
        <v>140</v>
      </c>
      <c r="N13" s="37" t="s">
        <v>12</v>
      </c>
      <c r="O13" s="37" t="s">
        <v>140</v>
      </c>
      <c r="P13" s="37" t="s">
        <v>140</v>
      </c>
      <c r="Q13" s="37" t="s">
        <v>140</v>
      </c>
      <c r="R13" s="37" t="s">
        <v>140</v>
      </c>
      <c r="S13" s="37" t="s">
        <v>140</v>
      </c>
      <c r="T13" s="37" t="s">
        <v>15</v>
      </c>
      <c r="U13" s="37" t="s">
        <v>140</v>
      </c>
      <c r="V13" s="37" t="s">
        <v>140</v>
      </c>
      <c r="W13" s="37" t="s">
        <v>140</v>
      </c>
      <c r="X13" s="37" t="s">
        <v>140</v>
      </c>
      <c r="Y13" s="37" t="s">
        <v>140</v>
      </c>
      <c r="Z13" s="37" t="s">
        <v>12</v>
      </c>
      <c r="AA13" s="37" t="s">
        <v>140</v>
      </c>
      <c r="AB13" s="37" t="s">
        <v>140</v>
      </c>
      <c r="AC13" s="37" t="s">
        <v>140</v>
      </c>
      <c r="AD13" s="37" t="s">
        <v>140</v>
      </c>
      <c r="AE13" s="37" t="s">
        <v>140</v>
      </c>
      <c r="AF13" s="37" t="s">
        <v>12</v>
      </c>
      <c r="AG13" s="37" t="s">
        <v>140</v>
      </c>
      <c r="AH13" s="37" t="s">
        <v>140</v>
      </c>
      <c r="AI13" s="37" t="s">
        <v>140</v>
      </c>
      <c r="AJ13" s="37" t="s">
        <v>140</v>
      </c>
      <c r="AK13" s="37" t="s">
        <v>140</v>
      </c>
      <c r="AL13" s="37" t="s">
        <v>15</v>
      </c>
      <c r="AM13" s="37" t="s">
        <v>15</v>
      </c>
      <c r="AN13" s="37" t="s">
        <v>15</v>
      </c>
      <c r="AO13" s="37" t="s">
        <v>15</v>
      </c>
      <c r="AP13" s="37" t="s">
        <v>15</v>
      </c>
      <c r="AQ13" s="37" t="s">
        <v>15</v>
      </c>
      <c r="AR13" s="37" t="s">
        <v>15</v>
      </c>
      <c r="AS13" s="37" t="s">
        <v>15</v>
      </c>
      <c r="AT13" s="37" t="s">
        <v>15</v>
      </c>
      <c r="AU13" s="37" t="s">
        <v>15</v>
      </c>
      <c r="AV13" s="37" t="s">
        <v>15</v>
      </c>
      <c r="AW13" s="37" t="s">
        <v>15</v>
      </c>
      <c r="AX13" s="37" t="s">
        <v>15</v>
      </c>
      <c r="AY13" s="37" t="s">
        <v>15</v>
      </c>
      <c r="AZ13" s="37" t="s">
        <v>15</v>
      </c>
      <c r="BA13" s="37" t="s">
        <v>15</v>
      </c>
      <c r="BB13" s="37" t="s">
        <v>15</v>
      </c>
      <c r="BC13" s="37" t="s">
        <v>15</v>
      </c>
      <c r="BD13" s="37" t="s">
        <v>15</v>
      </c>
      <c r="BE13" s="37" t="s">
        <v>15</v>
      </c>
      <c r="BF13" s="37" t="s">
        <v>15</v>
      </c>
      <c r="BG13" s="37" t="s">
        <v>15</v>
      </c>
      <c r="BH13" s="37" t="s">
        <v>15</v>
      </c>
      <c r="BI13" s="37" t="s">
        <v>15</v>
      </c>
      <c r="BJ13" s="37" t="s">
        <v>15</v>
      </c>
      <c r="BK13" s="37" t="s">
        <v>15</v>
      </c>
      <c r="BL13" s="37" t="s">
        <v>15</v>
      </c>
      <c r="BM13" s="37" t="s">
        <v>15</v>
      </c>
      <c r="BN13" s="37" t="s">
        <v>15</v>
      </c>
      <c r="BO13" s="37" t="s">
        <v>15</v>
      </c>
      <c r="BP13" s="37" t="s">
        <v>15</v>
      </c>
      <c r="BQ13" s="37" t="s">
        <v>15</v>
      </c>
      <c r="BR13" s="37" t="s">
        <v>15</v>
      </c>
      <c r="BS13" s="37" t="s">
        <v>15</v>
      </c>
      <c r="BT13" s="37" t="s">
        <v>15</v>
      </c>
      <c r="BU13" s="37" t="s">
        <v>15</v>
      </c>
      <c r="BV13" s="37" t="s">
        <v>12</v>
      </c>
    </row>
    <row r="14" spans="1:74" ht="16" x14ac:dyDescent="0.2">
      <c r="A14" s="37" t="s">
        <v>165</v>
      </c>
      <c r="B14" s="37" t="s">
        <v>166</v>
      </c>
      <c r="C14" s="37" t="s">
        <v>162</v>
      </c>
      <c r="D14" s="37" t="s">
        <v>167</v>
      </c>
      <c r="E14" s="37" t="s">
        <v>140</v>
      </c>
      <c r="F14" s="37" t="s">
        <v>168</v>
      </c>
      <c r="G14" s="37" t="s">
        <v>140</v>
      </c>
      <c r="H14" s="37" t="s">
        <v>142</v>
      </c>
      <c r="I14" s="37" t="s">
        <v>140</v>
      </c>
      <c r="J14" s="37" t="s">
        <v>143</v>
      </c>
      <c r="K14" s="38">
        <v>10</v>
      </c>
      <c r="L14" s="37" t="s">
        <v>140</v>
      </c>
      <c r="M14" s="37" t="s">
        <v>140</v>
      </c>
      <c r="N14" s="37" t="s">
        <v>12</v>
      </c>
      <c r="O14" s="37" t="s">
        <v>140</v>
      </c>
      <c r="P14" s="37" t="s">
        <v>140</v>
      </c>
      <c r="Q14" s="37" t="s">
        <v>140</v>
      </c>
      <c r="R14" s="37" t="s">
        <v>140</v>
      </c>
      <c r="S14" s="37" t="s">
        <v>140</v>
      </c>
      <c r="T14" s="37" t="s">
        <v>15</v>
      </c>
      <c r="U14" s="37" t="s">
        <v>140</v>
      </c>
      <c r="V14" s="37" t="s">
        <v>140</v>
      </c>
      <c r="W14" s="37" t="s">
        <v>140</v>
      </c>
      <c r="X14" s="37" t="s">
        <v>140</v>
      </c>
      <c r="Y14" s="37" t="s">
        <v>140</v>
      </c>
      <c r="Z14" s="37" t="s">
        <v>12</v>
      </c>
      <c r="AA14" s="37" t="s">
        <v>140</v>
      </c>
      <c r="AB14" s="37" t="s">
        <v>140</v>
      </c>
      <c r="AC14" s="37" t="s">
        <v>140</v>
      </c>
      <c r="AD14" s="37" t="s">
        <v>140</v>
      </c>
      <c r="AE14" s="37" t="s">
        <v>140</v>
      </c>
      <c r="AF14" s="37" t="s">
        <v>12</v>
      </c>
      <c r="AG14" s="37" t="s">
        <v>140</v>
      </c>
      <c r="AH14" s="37" t="s">
        <v>140</v>
      </c>
      <c r="AI14" s="37" t="s">
        <v>140</v>
      </c>
      <c r="AJ14" s="37" t="s">
        <v>140</v>
      </c>
      <c r="AK14" s="37" t="s">
        <v>140</v>
      </c>
      <c r="AL14" s="37" t="s">
        <v>15</v>
      </c>
      <c r="AM14" s="37" t="s">
        <v>15</v>
      </c>
      <c r="AN14" s="37" t="s">
        <v>15</v>
      </c>
      <c r="AO14" s="37" t="s">
        <v>15</v>
      </c>
      <c r="AP14" s="37" t="s">
        <v>15</v>
      </c>
      <c r="AQ14" s="37" t="s">
        <v>15</v>
      </c>
      <c r="AR14" s="37" t="s">
        <v>15</v>
      </c>
      <c r="AS14" s="37" t="s">
        <v>15</v>
      </c>
      <c r="AT14" s="37" t="s">
        <v>15</v>
      </c>
      <c r="AU14" s="37" t="s">
        <v>15</v>
      </c>
      <c r="AV14" s="37" t="s">
        <v>15</v>
      </c>
      <c r="AW14" s="37" t="s">
        <v>15</v>
      </c>
      <c r="AX14" s="37" t="s">
        <v>15</v>
      </c>
      <c r="AY14" s="37" t="s">
        <v>15</v>
      </c>
      <c r="AZ14" s="37" t="s">
        <v>15</v>
      </c>
      <c r="BA14" s="37" t="s">
        <v>15</v>
      </c>
      <c r="BB14" s="37" t="s">
        <v>15</v>
      </c>
      <c r="BC14" s="37" t="s">
        <v>15</v>
      </c>
      <c r="BD14" s="37" t="s">
        <v>15</v>
      </c>
      <c r="BE14" s="37" t="s">
        <v>15</v>
      </c>
      <c r="BF14" s="37" t="s">
        <v>15</v>
      </c>
      <c r="BG14" s="37" t="s">
        <v>15</v>
      </c>
      <c r="BH14" s="37" t="s">
        <v>15</v>
      </c>
      <c r="BI14" s="37" t="s">
        <v>15</v>
      </c>
      <c r="BJ14" s="37" t="s">
        <v>15</v>
      </c>
      <c r="BK14" s="37" t="s">
        <v>15</v>
      </c>
      <c r="BL14" s="37" t="s">
        <v>15</v>
      </c>
      <c r="BM14" s="37" t="s">
        <v>15</v>
      </c>
      <c r="BN14" s="37" t="s">
        <v>15</v>
      </c>
      <c r="BO14" s="37" t="s">
        <v>15</v>
      </c>
      <c r="BP14" s="37" t="s">
        <v>15</v>
      </c>
      <c r="BQ14" s="37" t="s">
        <v>15</v>
      </c>
      <c r="BR14" s="37" t="s">
        <v>15</v>
      </c>
      <c r="BS14" s="37" t="s">
        <v>15</v>
      </c>
      <c r="BT14" s="37" t="s">
        <v>15</v>
      </c>
      <c r="BU14" s="37" t="s">
        <v>15</v>
      </c>
      <c r="BV14" s="37" t="s">
        <v>12</v>
      </c>
    </row>
    <row r="15" spans="1:74" ht="16" x14ac:dyDescent="0.2">
      <c r="A15" s="37" t="s">
        <v>160</v>
      </c>
      <c r="B15" s="37" t="s">
        <v>161</v>
      </c>
      <c r="C15" s="37" t="s">
        <v>162</v>
      </c>
      <c r="D15" s="37" t="s">
        <v>163</v>
      </c>
      <c r="E15" s="37" t="s">
        <v>140</v>
      </c>
      <c r="F15" s="37" t="s">
        <v>164</v>
      </c>
      <c r="G15" s="37" t="s">
        <v>140</v>
      </c>
      <c r="H15" s="37" t="s">
        <v>142</v>
      </c>
      <c r="I15" s="37" t="s">
        <v>140</v>
      </c>
      <c r="J15" s="37" t="s">
        <v>143</v>
      </c>
      <c r="K15" s="38">
        <v>17</v>
      </c>
      <c r="L15" s="37" t="s">
        <v>140</v>
      </c>
      <c r="M15" s="37" t="s">
        <v>140</v>
      </c>
      <c r="N15" s="37" t="s">
        <v>12</v>
      </c>
      <c r="O15" s="37" t="s">
        <v>140</v>
      </c>
      <c r="P15" s="37" t="s">
        <v>140</v>
      </c>
      <c r="Q15" s="37" t="s">
        <v>140</v>
      </c>
      <c r="R15" s="37" t="s">
        <v>140</v>
      </c>
      <c r="S15" s="37" t="s">
        <v>140</v>
      </c>
      <c r="T15" s="37" t="s">
        <v>15</v>
      </c>
      <c r="U15" s="37" t="s">
        <v>140</v>
      </c>
      <c r="V15" s="37" t="s">
        <v>140</v>
      </c>
      <c r="W15" s="37" t="s">
        <v>140</v>
      </c>
      <c r="X15" s="37" t="s">
        <v>140</v>
      </c>
      <c r="Y15" s="37" t="s">
        <v>140</v>
      </c>
      <c r="Z15" s="37" t="s">
        <v>12</v>
      </c>
      <c r="AA15" s="37" t="s">
        <v>140</v>
      </c>
      <c r="AB15" s="37" t="s">
        <v>140</v>
      </c>
      <c r="AC15" s="37" t="s">
        <v>140</v>
      </c>
      <c r="AD15" s="37" t="s">
        <v>140</v>
      </c>
      <c r="AE15" s="37" t="s">
        <v>140</v>
      </c>
      <c r="AF15" s="37" t="s">
        <v>12</v>
      </c>
      <c r="AG15" s="37" t="s">
        <v>140</v>
      </c>
      <c r="AH15" s="37" t="s">
        <v>140</v>
      </c>
      <c r="AI15" s="37" t="s">
        <v>140</v>
      </c>
      <c r="AJ15" s="37" t="s">
        <v>140</v>
      </c>
      <c r="AK15" s="37" t="s">
        <v>140</v>
      </c>
      <c r="AL15" s="37" t="s">
        <v>15</v>
      </c>
      <c r="AM15" s="37" t="s">
        <v>15</v>
      </c>
      <c r="AN15" s="37" t="s">
        <v>15</v>
      </c>
      <c r="AO15" s="37" t="s">
        <v>15</v>
      </c>
      <c r="AP15" s="37" t="s">
        <v>15</v>
      </c>
      <c r="AQ15" s="37" t="s">
        <v>15</v>
      </c>
      <c r="AR15" s="37" t="s">
        <v>15</v>
      </c>
      <c r="AS15" s="37" t="s">
        <v>15</v>
      </c>
      <c r="AT15" s="37" t="s">
        <v>15</v>
      </c>
      <c r="AU15" s="37" t="s">
        <v>15</v>
      </c>
      <c r="AV15" s="37" t="s">
        <v>15</v>
      </c>
      <c r="AW15" s="37" t="s">
        <v>15</v>
      </c>
      <c r="AX15" s="37" t="s">
        <v>15</v>
      </c>
      <c r="AY15" s="37" t="s">
        <v>15</v>
      </c>
      <c r="AZ15" s="37" t="s">
        <v>15</v>
      </c>
      <c r="BA15" s="37" t="s">
        <v>15</v>
      </c>
      <c r="BB15" s="37" t="s">
        <v>15</v>
      </c>
      <c r="BC15" s="37" t="s">
        <v>15</v>
      </c>
      <c r="BD15" s="37" t="s">
        <v>15</v>
      </c>
      <c r="BE15" s="37" t="s">
        <v>15</v>
      </c>
      <c r="BF15" s="37" t="s">
        <v>15</v>
      </c>
      <c r="BG15" s="37" t="s">
        <v>15</v>
      </c>
      <c r="BH15" s="37" t="s">
        <v>15</v>
      </c>
      <c r="BI15" s="37" t="s">
        <v>15</v>
      </c>
      <c r="BJ15" s="37" t="s">
        <v>15</v>
      </c>
      <c r="BK15" s="37" t="s">
        <v>15</v>
      </c>
      <c r="BL15" s="37" t="s">
        <v>15</v>
      </c>
      <c r="BM15" s="37" t="s">
        <v>15</v>
      </c>
      <c r="BN15" s="37" t="s">
        <v>15</v>
      </c>
      <c r="BO15" s="37" t="s">
        <v>15</v>
      </c>
      <c r="BP15" s="37" t="s">
        <v>15</v>
      </c>
      <c r="BQ15" s="37" t="s">
        <v>15</v>
      </c>
      <c r="BR15" s="37" t="s">
        <v>15</v>
      </c>
      <c r="BS15" s="37" t="s">
        <v>15</v>
      </c>
      <c r="BT15" s="37" t="s">
        <v>15</v>
      </c>
      <c r="BU15" s="37" t="s">
        <v>15</v>
      </c>
      <c r="BV15" s="37" t="s">
        <v>12</v>
      </c>
    </row>
    <row r="16" spans="1:74" ht="16" x14ac:dyDescent="0.2">
      <c r="A16" s="37" t="s">
        <v>212</v>
      </c>
      <c r="B16" s="37" t="s">
        <v>213</v>
      </c>
      <c r="C16" s="37" t="s">
        <v>214</v>
      </c>
      <c r="D16" s="37" t="s">
        <v>163</v>
      </c>
      <c r="E16" s="37" t="s">
        <v>140</v>
      </c>
      <c r="F16" s="37">
        <v>1025</v>
      </c>
      <c r="G16" s="37" t="s">
        <v>140</v>
      </c>
      <c r="H16" s="37" t="s">
        <v>142</v>
      </c>
      <c r="I16" s="37" t="s">
        <v>140</v>
      </c>
      <c r="J16" s="37" t="s">
        <v>143</v>
      </c>
      <c r="K16" s="38">
        <v>15</v>
      </c>
      <c r="L16" s="37" t="s">
        <v>140</v>
      </c>
      <c r="M16" s="37" t="s">
        <v>140</v>
      </c>
      <c r="N16" s="37" t="s">
        <v>12</v>
      </c>
      <c r="O16" s="37" t="s">
        <v>140</v>
      </c>
      <c r="P16" s="37" t="s">
        <v>140</v>
      </c>
      <c r="Q16" s="37" t="s">
        <v>140</v>
      </c>
      <c r="R16" s="37" t="s">
        <v>140</v>
      </c>
      <c r="S16" s="37" t="s">
        <v>140</v>
      </c>
      <c r="T16" s="37" t="s">
        <v>15</v>
      </c>
      <c r="U16" s="37" t="s">
        <v>140</v>
      </c>
      <c r="V16" s="37" t="s">
        <v>140</v>
      </c>
      <c r="W16" s="37" t="s">
        <v>140</v>
      </c>
      <c r="X16" s="37" t="s">
        <v>140</v>
      </c>
      <c r="Y16" s="37" t="s">
        <v>140</v>
      </c>
      <c r="Z16" s="37" t="s">
        <v>12</v>
      </c>
      <c r="AA16" s="37" t="s">
        <v>140</v>
      </c>
      <c r="AB16" s="37" t="s">
        <v>140</v>
      </c>
      <c r="AC16" s="37" t="s">
        <v>140</v>
      </c>
      <c r="AD16" s="37" t="s">
        <v>140</v>
      </c>
      <c r="AE16" s="37" t="s">
        <v>140</v>
      </c>
      <c r="AF16" s="37" t="s">
        <v>12</v>
      </c>
      <c r="AG16" s="37" t="s">
        <v>140</v>
      </c>
      <c r="AH16" s="37" t="s">
        <v>140</v>
      </c>
      <c r="AI16" s="37" t="s">
        <v>140</v>
      </c>
      <c r="AJ16" s="37" t="s">
        <v>140</v>
      </c>
      <c r="AK16" s="37" t="s">
        <v>140</v>
      </c>
      <c r="AL16" s="37" t="s">
        <v>15</v>
      </c>
      <c r="AM16" s="37" t="s">
        <v>15</v>
      </c>
      <c r="AN16" s="37" t="s">
        <v>15</v>
      </c>
      <c r="AO16" s="37" t="s">
        <v>15</v>
      </c>
      <c r="AP16" s="37" t="s">
        <v>15</v>
      </c>
      <c r="AQ16" s="37" t="s">
        <v>15</v>
      </c>
      <c r="AR16" s="37" t="s">
        <v>15</v>
      </c>
      <c r="AS16" s="37" t="s">
        <v>15</v>
      </c>
      <c r="AT16" s="37" t="s">
        <v>15</v>
      </c>
      <c r="AU16" s="37" t="s">
        <v>15</v>
      </c>
      <c r="AV16" s="37" t="s">
        <v>15</v>
      </c>
      <c r="AW16" s="37" t="s">
        <v>15</v>
      </c>
      <c r="AX16" s="37" t="s">
        <v>15</v>
      </c>
      <c r="AY16" s="37" t="s">
        <v>15</v>
      </c>
      <c r="AZ16" s="37" t="s">
        <v>15</v>
      </c>
      <c r="BA16" s="37" t="s">
        <v>15</v>
      </c>
      <c r="BB16" s="37" t="s">
        <v>15</v>
      </c>
      <c r="BC16" s="37" t="s">
        <v>15</v>
      </c>
      <c r="BD16" s="37" t="s">
        <v>15</v>
      </c>
      <c r="BE16" s="37" t="s">
        <v>15</v>
      </c>
      <c r="BF16" s="37" t="s">
        <v>15</v>
      </c>
      <c r="BG16" s="37" t="s">
        <v>15</v>
      </c>
      <c r="BH16" s="37" t="s">
        <v>15</v>
      </c>
      <c r="BI16" s="37" t="s">
        <v>15</v>
      </c>
      <c r="BJ16" s="37" t="s">
        <v>15</v>
      </c>
      <c r="BK16" s="37" t="s">
        <v>15</v>
      </c>
      <c r="BL16" s="37" t="s">
        <v>15</v>
      </c>
      <c r="BM16" s="37" t="s">
        <v>15</v>
      </c>
      <c r="BN16" s="37" t="s">
        <v>15</v>
      </c>
      <c r="BO16" s="37" t="s">
        <v>15</v>
      </c>
      <c r="BP16" s="37" t="s">
        <v>15</v>
      </c>
      <c r="BQ16" s="37" t="s">
        <v>15</v>
      </c>
      <c r="BR16" s="37" t="s">
        <v>15</v>
      </c>
      <c r="BS16" s="37" t="s">
        <v>15</v>
      </c>
      <c r="BT16" s="37" t="s">
        <v>15</v>
      </c>
      <c r="BU16" s="37" t="s">
        <v>15</v>
      </c>
      <c r="BV16" s="37" t="s">
        <v>12</v>
      </c>
    </row>
    <row r="17" spans="1:74" ht="16" x14ac:dyDescent="0.2">
      <c r="A17" s="37" t="s">
        <v>215</v>
      </c>
      <c r="B17" s="37" t="s">
        <v>216</v>
      </c>
      <c r="C17" s="37" t="s">
        <v>214</v>
      </c>
      <c r="D17" s="37" t="s">
        <v>167</v>
      </c>
      <c r="E17" s="37" t="s">
        <v>140</v>
      </c>
      <c r="F17" s="37" t="s">
        <v>217</v>
      </c>
      <c r="G17" s="37" t="s">
        <v>140</v>
      </c>
      <c r="H17" s="37" t="s">
        <v>142</v>
      </c>
      <c r="I17" s="37" t="s">
        <v>140</v>
      </c>
      <c r="J17" s="37" t="s">
        <v>143</v>
      </c>
      <c r="K17" s="38">
        <v>8</v>
      </c>
      <c r="L17" s="37" t="s">
        <v>140</v>
      </c>
      <c r="M17" s="37" t="s">
        <v>140</v>
      </c>
      <c r="N17" s="37" t="s">
        <v>12</v>
      </c>
      <c r="O17" s="37" t="s">
        <v>140</v>
      </c>
      <c r="P17" s="37" t="s">
        <v>140</v>
      </c>
      <c r="Q17" s="37" t="s">
        <v>140</v>
      </c>
      <c r="R17" s="37" t="s">
        <v>140</v>
      </c>
      <c r="S17" s="37" t="s">
        <v>140</v>
      </c>
      <c r="T17" s="37" t="s">
        <v>15</v>
      </c>
      <c r="U17" s="37" t="s">
        <v>140</v>
      </c>
      <c r="V17" s="37" t="s">
        <v>140</v>
      </c>
      <c r="W17" s="37" t="s">
        <v>140</v>
      </c>
      <c r="X17" s="37" t="s">
        <v>140</v>
      </c>
      <c r="Y17" s="37" t="s">
        <v>140</v>
      </c>
      <c r="Z17" s="37" t="s">
        <v>12</v>
      </c>
      <c r="AA17" s="37" t="s">
        <v>140</v>
      </c>
      <c r="AB17" s="37" t="s">
        <v>140</v>
      </c>
      <c r="AC17" s="37" t="s">
        <v>140</v>
      </c>
      <c r="AD17" s="37" t="s">
        <v>140</v>
      </c>
      <c r="AE17" s="37" t="s">
        <v>140</v>
      </c>
      <c r="AF17" s="37" t="s">
        <v>12</v>
      </c>
      <c r="AG17" s="37" t="s">
        <v>140</v>
      </c>
      <c r="AH17" s="37" t="s">
        <v>140</v>
      </c>
      <c r="AI17" s="37" t="s">
        <v>140</v>
      </c>
      <c r="AJ17" s="37" t="s">
        <v>140</v>
      </c>
      <c r="AK17" s="37" t="s">
        <v>140</v>
      </c>
      <c r="AL17" s="37" t="s">
        <v>15</v>
      </c>
      <c r="AM17" s="37" t="s">
        <v>15</v>
      </c>
      <c r="AN17" s="37" t="s">
        <v>15</v>
      </c>
      <c r="AO17" s="37" t="s">
        <v>15</v>
      </c>
      <c r="AP17" s="37" t="s">
        <v>15</v>
      </c>
      <c r="AQ17" s="37" t="s">
        <v>15</v>
      </c>
      <c r="AR17" s="37" t="s">
        <v>15</v>
      </c>
      <c r="AS17" s="37" t="s">
        <v>15</v>
      </c>
      <c r="AT17" s="37" t="s">
        <v>15</v>
      </c>
      <c r="AU17" s="37" t="s">
        <v>15</v>
      </c>
      <c r="AV17" s="37" t="s">
        <v>15</v>
      </c>
      <c r="AW17" s="37" t="s">
        <v>15</v>
      </c>
      <c r="AX17" s="37" t="s">
        <v>15</v>
      </c>
      <c r="AY17" s="37" t="s">
        <v>15</v>
      </c>
      <c r="AZ17" s="37" t="s">
        <v>15</v>
      </c>
      <c r="BA17" s="37" t="s">
        <v>15</v>
      </c>
      <c r="BB17" s="37" t="s">
        <v>15</v>
      </c>
      <c r="BC17" s="37" t="s">
        <v>15</v>
      </c>
      <c r="BD17" s="37" t="s">
        <v>15</v>
      </c>
      <c r="BE17" s="37" t="s">
        <v>15</v>
      </c>
      <c r="BF17" s="37" t="s">
        <v>15</v>
      </c>
      <c r="BG17" s="37" t="s">
        <v>15</v>
      </c>
      <c r="BH17" s="37" t="s">
        <v>15</v>
      </c>
      <c r="BI17" s="37" t="s">
        <v>15</v>
      </c>
      <c r="BJ17" s="37" t="s">
        <v>15</v>
      </c>
      <c r="BK17" s="37" t="s">
        <v>15</v>
      </c>
      <c r="BL17" s="37" t="s">
        <v>15</v>
      </c>
      <c r="BM17" s="37" t="s">
        <v>15</v>
      </c>
      <c r="BN17" s="37" t="s">
        <v>15</v>
      </c>
      <c r="BO17" s="37" t="s">
        <v>15</v>
      </c>
      <c r="BP17" s="37" t="s">
        <v>15</v>
      </c>
      <c r="BQ17" s="37" t="s">
        <v>15</v>
      </c>
      <c r="BR17" s="37" t="s">
        <v>15</v>
      </c>
      <c r="BS17" s="37" t="s">
        <v>15</v>
      </c>
      <c r="BT17" s="37" t="s">
        <v>15</v>
      </c>
      <c r="BU17" s="37" t="s">
        <v>15</v>
      </c>
      <c r="BV17" s="37" t="s">
        <v>12</v>
      </c>
    </row>
    <row r="18" spans="1:74" ht="16" x14ac:dyDescent="0.2">
      <c r="A18" s="37" t="s">
        <v>218</v>
      </c>
      <c r="B18" s="37" t="s">
        <v>219</v>
      </c>
      <c r="C18" s="37" t="s">
        <v>214</v>
      </c>
      <c r="D18" s="37" t="s">
        <v>171</v>
      </c>
      <c r="E18" s="37" t="s">
        <v>140</v>
      </c>
      <c r="F18" s="37">
        <v>1023</v>
      </c>
      <c r="G18" s="37" t="s">
        <v>140</v>
      </c>
      <c r="H18" s="37" t="s">
        <v>142</v>
      </c>
      <c r="I18" s="37" t="s">
        <v>140</v>
      </c>
      <c r="J18" s="37" t="s">
        <v>143</v>
      </c>
      <c r="K18" s="38">
        <v>4</v>
      </c>
      <c r="L18" s="37" t="s">
        <v>140</v>
      </c>
      <c r="M18" s="37" t="s">
        <v>140</v>
      </c>
      <c r="N18" s="37" t="s">
        <v>12</v>
      </c>
      <c r="O18" s="37" t="s">
        <v>140</v>
      </c>
      <c r="P18" s="37" t="s">
        <v>140</v>
      </c>
      <c r="Q18" s="37" t="s">
        <v>140</v>
      </c>
      <c r="R18" s="37" t="s">
        <v>140</v>
      </c>
      <c r="S18" s="37" t="s">
        <v>140</v>
      </c>
      <c r="T18" s="37" t="s">
        <v>15</v>
      </c>
      <c r="U18" s="37" t="s">
        <v>140</v>
      </c>
      <c r="V18" s="37" t="s">
        <v>140</v>
      </c>
      <c r="W18" s="37" t="s">
        <v>140</v>
      </c>
      <c r="X18" s="37" t="s">
        <v>140</v>
      </c>
      <c r="Y18" s="37" t="s">
        <v>140</v>
      </c>
      <c r="Z18" s="37" t="s">
        <v>12</v>
      </c>
      <c r="AA18" s="37" t="s">
        <v>140</v>
      </c>
      <c r="AB18" s="37" t="s">
        <v>140</v>
      </c>
      <c r="AC18" s="37" t="s">
        <v>140</v>
      </c>
      <c r="AD18" s="37" t="s">
        <v>140</v>
      </c>
      <c r="AE18" s="37" t="s">
        <v>140</v>
      </c>
      <c r="AF18" s="37" t="s">
        <v>12</v>
      </c>
      <c r="AG18" s="37" t="s">
        <v>140</v>
      </c>
      <c r="AH18" s="37" t="s">
        <v>140</v>
      </c>
      <c r="AI18" s="37" t="s">
        <v>140</v>
      </c>
      <c r="AJ18" s="37" t="s">
        <v>140</v>
      </c>
      <c r="AK18" s="37" t="s">
        <v>140</v>
      </c>
      <c r="AL18" s="37" t="s">
        <v>15</v>
      </c>
      <c r="AM18" s="37" t="s">
        <v>15</v>
      </c>
      <c r="AN18" s="37" t="s">
        <v>15</v>
      </c>
      <c r="AO18" s="37" t="s">
        <v>15</v>
      </c>
      <c r="AP18" s="37" t="s">
        <v>15</v>
      </c>
      <c r="AQ18" s="37" t="s">
        <v>15</v>
      </c>
      <c r="AR18" s="37" t="s">
        <v>15</v>
      </c>
      <c r="AS18" s="37" t="s">
        <v>15</v>
      </c>
      <c r="AT18" s="37" t="s">
        <v>15</v>
      </c>
      <c r="AU18" s="37" t="s">
        <v>15</v>
      </c>
      <c r="AV18" s="37" t="s">
        <v>15</v>
      </c>
      <c r="AW18" s="37" t="s">
        <v>15</v>
      </c>
      <c r="AX18" s="37" t="s">
        <v>15</v>
      </c>
      <c r="AY18" s="37" t="s">
        <v>15</v>
      </c>
      <c r="AZ18" s="37" t="s">
        <v>15</v>
      </c>
      <c r="BA18" s="37" t="s">
        <v>15</v>
      </c>
      <c r="BB18" s="37" t="s">
        <v>15</v>
      </c>
      <c r="BC18" s="37" t="s">
        <v>15</v>
      </c>
      <c r="BD18" s="37" t="s">
        <v>15</v>
      </c>
      <c r="BE18" s="37" t="s">
        <v>15</v>
      </c>
      <c r="BF18" s="37" t="s">
        <v>15</v>
      </c>
      <c r="BG18" s="37" t="s">
        <v>15</v>
      </c>
      <c r="BH18" s="37" t="s">
        <v>15</v>
      </c>
      <c r="BI18" s="37" t="s">
        <v>15</v>
      </c>
      <c r="BJ18" s="37" t="s">
        <v>15</v>
      </c>
      <c r="BK18" s="37" t="s">
        <v>15</v>
      </c>
      <c r="BL18" s="37" t="s">
        <v>15</v>
      </c>
      <c r="BM18" s="37" t="s">
        <v>15</v>
      </c>
      <c r="BN18" s="37" t="s">
        <v>15</v>
      </c>
      <c r="BO18" s="37" t="s">
        <v>15</v>
      </c>
      <c r="BP18" s="37" t="s">
        <v>15</v>
      </c>
      <c r="BQ18" s="37" t="s">
        <v>15</v>
      </c>
      <c r="BR18" s="37" t="s">
        <v>15</v>
      </c>
      <c r="BS18" s="37" t="s">
        <v>15</v>
      </c>
      <c r="BT18" s="37" t="s">
        <v>15</v>
      </c>
      <c r="BU18" s="37" t="s">
        <v>15</v>
      </c>
      <c r="BV18" s="37" t="s">
        <v>12</v>
      </c>
    </row>
    <row r="19" spans="1:74" ht="16" x14ac:dyDescent="0.2">
      <c r="A19" s="37" t="s">
        <v>189</v>
      </c>
      <c r="B19" s="37" t="s">
        <v>190</v>
      </c>
      <c r="C19" s="37" t="s">
        <v>191</v>
      </c>
      <c r="D19" s="37" t="s">
        <v>139</v>
      </c>
      <c r="E19" s="37" t="s">
        <v>140</v>
      </c>
      <c r="F19" s="37" t="s">
        <v>192</v>
      </c>
      <c r="G19" s="37" t="s">
        <v>140</v>
      </c>
      <c r="H19" s="37" t="s">
        <v>142</v>
      </c>
      <c r="I19" s="37" t="s">
        <v>140</v>
      </c>
      <c r="J19" s="37" t="s">
        <v>143</v>
      </c>
      <c r="K19" s="38">
        <v>22</v>
      </c>
      <c r="L19" s="37" t="s">
        <v>140</v>
      </c>
      <c r="M19" s="37" t="s">
        <v>140</v>
      </c>
      <c r="N19" s="37" t="s">
        <v>12</v>
      </c>
      <c r="O19" s="37" t="s">
        <v>140</v>
      </c>
      <c r="P19" s="37" t="s">
        <v>140</v>
      </c>
      <c r="Q19" s="37" t="s">
        <v>140</v>
      </c>
      <c r="R19" s="37" t="s">
        <v>140</v>
      </c>
      <c r="S19" s="37" t="s">
        <v>140</v>
      </c>
      <c r="T19" s="37" t="s">
        <v>15</v>
      </c>
      <c r="U19" s="37" t="s">
        <v>140</v>
      </c>
      <c r="V19" s="37" t="s">
        <v>140</v>
      </c>
      <c r="W19" s="37" t="s">
        <v>140</v>
      </c>
      <c r="X19" s="37" t="s">
        <v>140</v>
      </c>
      <c r="Y19" s="37" t="s">
        <v>140</v>
      </c>
      <c r="Z19" s="37" t="s">
        <v>12</v>
      </c>
      <c r="AA19" s="37" t="s">
        <v>140</v>
      </c>
      <c r="AB19" s="37" t="s">
        <v>140</v>
      </c>
      <c r="AC19" s="37" t="s">
        <v>140</v>
      </c>
      <c r="AD19" s="37" t="s">
        <v>140</v>
      </c>
      <c r="AE19" s="37" t="s">
        <v>140</v>
      </c>
      <c r="AF19" s="37" t="s">
        <v>12</v>
      </c>
      <c r="AG19" s="37" t="s">
        <v>140</v>
      </c>
      <c r="AH19" s="37" t="s">
        <v>140</v>
      </c>
      <c r="AI19" s="37" t="s">
        <v>140</v>
      </c>
      <c r="AJ19" s="37" t="s">
        <v>140</v>
      </c>
      <c r="AK19" s="37" t="s">
        <v>140</v>
      </c>
      <c r="AL19" s="37" t="s">
        <v>15</v>
      </c>
      <c r="AM19" s="37" t="s">
        <v>15</v>
      </c>
      <c r="AN19" s="37" t="s">
        <v>15</v>
      </c>
      <c r="AO19" s="37" t="s">
        <v>15</v>
      </c>
      <c r="AP19" s="37" t="s">
        <v>15</v>
      </c>
      <c r="AQ19" s="37" t="s">
        <v>15</v>
      </c>
      <c r="AR19" s="37" t="s">
        <v>15</v>
      </c>
      <c r="AS19" s="37" t="s">
        <v>15</v>
      </c>
      <c r="AT19" s="37" t="s">
        <v>15</v>
      </c>
      <c r="AU19" s="37" t="s">
        <v>15</v>
      </c>
      <c r="AV19" s="37" t="s">
        <v>15</v>
      </c>
      <c r="AW19" s="37" t="s">
        <v>15</v>
      </c>
      <c r="AX19" s="37" t="s">
        <v>15</v>
      </c>
      <c r="AY19" s="37" t="s">
        <v>15</v>
      </c>
      <c r="AZ19" s="37" t="s">
        <v>15</v>
      </c>
      <c r="BA19" s="37" t="s">
        <v>15</v>
      </c>
      <c r="BB19" s="37" t="s">
        <v>15</v>
      </c>
      <c r="BC19" s="37" t="s">
        <v>15</v>
      </c>
      <c r="BD19" s="37" t="s">
        <v>15</v>
      </c>
      <c r="BE19" s="37" t="s">
        <v>15</v>
      </c>
      <c r="BF19" s="37" t="s">
        <v>15</v>
      </c>
      <c r="BG19" s="37" t="s">
        <v>15</v>
      </c>
      <c r="BH19" s="37" t="s">
        <v>15</v>
      </c>
      <c r="BI19" s="37" t="s">
        <v>15</v>
      </c>
      <c r="BJ19" s="37" t="s">
        <v>15</v>
      </c>
      <c r="BK19" s="37" t="s">
        <v>15</v>
      </c>
      <c r="BL19" s="37" t="s">
        <v>15</v>
      </c>
      <c r="BM19" s="37" t="s">
        <v>15</v>
      </c>
      <c r="BN19" s="37" t="s">
        <v>15</v>
      </c>
      <c r="BO19" s="37" t="s">
        <v>15</v>
      </c>
      <c r="BP19" s="37" t="s">
        <v>15</v>
      </c>
      <c r="BQ19" s="37" t="s">
        <v>15</v>
      </c>
      <c r="BR19" s="37" t="s">
        <v>15</v>
      </c>
      <c r="BS19" s="37" t="s">
        <v>15</v>
      </c>
      <c r="BT19" s="37" t="s">
        <v>15</v>
      </c>
      <c r="BU19" s="37" t="s">
        <v>15</v>
      </c>
      <c r="BV19" s="37" t="s">
        <v>12</v>
      </c>
    </row>
    <row r="20" spans="1:74" ht="16" x14ac:dyDescent="0.2">
      <c r="A20" s="37" t="s">
        <v>156</v>
      </c>
      <c r="B20" s="37" t="s">
        <v>157</v>
      </c>
      <c r="C20" s="37" t="s">
        <v>158</v>
      </c>
      <c r="D20" s="37" t="s">
        <v>139</v>
      </c>
      <c r="E20" s="37" t="s">
        <v>140</v>
      </c>
      <c r="F20" s="37" t="s">
        <v>159</v>
      </c>
      <c r="G20" s="37" t="s">
        <v>140</v>
      </c>
      <c r="H20" s="37" t="s">
        <v>142</v>
      </c>
      <c r="I20" s="37" t="s">
        <v>140</v>
      </c>
      <c r="J20" s="37" t="s">
        <v>143</v>
      </c>
      <c r="K20" s="38">
        <v>22</v>
      </c>
      <c r="L20" s="37" t="s">
        <v>140</v>
      </c>
      <c r="M20" s="37" t="s">
        <v>140</v>
      </c>
      <c r="N20" s="37" t="s">
        <v>12</v>
      </c>
      <c r="O20" s="37" t="s">
        <v>140</v>
      </c>
      <c r="P20" s="37" t="s">
        <v>140</v>
      </c>
      <c r="Q20" s="37" t="s">
        <v>140</v>
      </c>
      <c r="R20" s="37" t="s">
        <v>140</v>
      </c>
      <c r="S20" s="37" t="s">
        <v>140</v>
      </c>
      <c r="T20" s="37" t="s">
        <v>15</v>
      </c>
      <c r="U20" s="37" t="s">
        <v>140</v>
      </c>
      <c r="V20" s="37" t="s">
        <v>140</v>
      </c>
      <c r="W20" s="37" t="s">
        <v>140</v>
      </c>
      <c r="X20" s="37" t="s">
        <v>140</v>
      </c>
      <c r="Y20" s="37" t="s">
        <v>140</v>
      </c>
      <c r="Z20" s="37" t="s">
        <v>12</v>
      </c>
      <c r="AA20" s="37" t="s">
        <v>140</v>
      </c>
      <c r="AB20" s="37" t="s">
        <v>140</v>
      </c>
      <c r="AC20" s="37" t="s">
        <v>140</v>
      </c>
      <c r="AD20" s="37" t="s">
        <v>140</v>
      </c>
      <c r="AE20" s="37" t="s">
        <v>140</v>
      </c>
      <c r="AF20" s="37" t="s">
        <v>12</v>
      </c>
      <c r="AG20" s="37" t="s">
        <v>140</v>
      </c>
      <c r="AH20" s="37" t="s">
        <v>140</v>
      </c>
      <c r="AI20" s="37" t="s">
        <v>140</v>
      </c>
      <c r="AJ20" s="37" t="s">
        <v>140</v>
      </c>
      <c r="AK20" s="37" t="s">
        <v>140</v>
      </c>
      <c r="AL20" s="37" t="s">
        <v>15</v>
      </c>
      <c r="AM20" s="37" t="s">
        <v>15</v>
      </c>
      <c r="AN20" s="37" t="s">
        <v>15</v>
      </c>
      <c r="AO20" s="37" t="s">
        <v>15</v>
      </c>
      <c r="AP20" s="37" t="s">
        <v>15</v>
      </c>
      <c r="AQ20" s="37" t="s">
        <v>15</v>
      </c>
      <c r="AR20" s="37" t="s">
        <v>15</v>
      </c>
      <c r="AS20" s="37" t="s">
        <v>15</v>
      </c>
      <c r="AT20" s="37" t="s">
        <v>15</v>
      </c>
      <c r="AU20" s="37" t="s">
        <v>15</v>
      </c>
      <c r="AV20" s="37" t="s">
        <v>15</v>
      </c>
      <c r="AW20" s="37" t="s">
        <v>15</v>
      </c>
      <c r="AX20" s="37" t="s">
        <v>15</v>
      </c>
      <c r="AY20" s="37" t="s">
        <v>15</v>
      </c>
      <c r="AZ20" s="37" t="s">
        <v>15</v>
      </c>
      <c r="BA20" s="37" t="s">
        <v>15</v>
      </c>
      <c r="BB20" s="37" t="s">
        <v>15</v>
      </c>
      <c r="BC20" s="37" t="s">
        <v>15</v>
      </c>
      <c r="BD20" s="37" t="s">
        <v>15</v>
      </c>
      <c r="BE20" s="37" t="s">
        <v>15</v>
      </c>
      <c r="BF20" s="37" t="s">
        <v>15</v>
      </c>
      <c r="BG20" s="37" t="s">
        <v>15</v>
      </c>
      <c r="BH20" s="37" t="s">
        <v>15</v>
      </c>
      <c r="BI20" s="37" t="s">
        <v>15</v>
      </c>
      <c r="BJ20" s="37" t="s">
        <v>15</v>
      </c>
      <c r="BK20" s="37" t="s">
        <v>15</v>
      </c>
      <c r="BL20" s="37" t="s">
        <v>15</v>
      </c>
      <c r="BM20" s="37" t="s">
        <v>15</v>
      </c>
      <c r="BN20" s="37" t="s">
        <v>15</v>
      </c>
      <c r="BO20" s="37" t="s">
        <v>15</v>
      </c>
      <c r="BP20" s="37" t="s">
        <v>15</v>
      </c>
      <c r="BQ20" s="37" t="s">
        <v>15</v>
      </c>
      <c r="BR20" s="37" t="s">
        <v>15</v>
      </c>
      <c r="BS20" s="37" t="s">
        <v>15</v>
      </c>
      <c r="BT20" s="37" t="s">
        <v>15</v>
      </c>
      <c r="BU20" s="37" t="s">
        <v>15</v>
      </c>
      <c r="BV20" s="37" t="s">
        <v>12</v>
      </c>
    </row>
    <row r="21" spans="1:74" ht="16" x14ac:dyDescent="0.2">
      <c r="A21" s="37" t="s">
        <v>136</v>
      </c>
      <c r="B21" s="37" t="s">
        <v>137</v>
      </c>
      <c r="C21" s="37" t="s">
        <v>138</v>
      </c>
      <c r="D21" s="37" t="s">
        <v>139</v>
      </c>
      <c r="E21" s="37" t="s">
        <v>140</v>
      </c>
      <c r="F21" s="37" t="s">
        <v>141</v>
      </c>
      <c r="G21" s="37" t="s">
        <v>140</v>
      </c>
      <c r="H21" s="37" t="s">
        <v>142</v>
      </c>
      <c r="I21" s="37" t="s">
        <v>140</v>
      </c>
      <c r="J21" s="37" t="s">
        <v>143</v>
      </c>
      <c r="K21" s="38">
        <v>22</v>
      </c>
      <c r="L21" s="37" t="s">
        <v>140</v>
      </c>
      <c r="M21" s="37" t="s">
        <v>140</v>
      </c>
      <c r="N21" s="37" t="s">
        <v>12</v>
      </c>
      <c r="O21" s="37" t="s">
        <v>140</v>
      </c>
      <c r="P21" s="37" t="s">
        <v>140</v>
      </c>
      <c r="Q21" s="37" t="s">
        <v>140</v>
      </c>
      <c r="R21" s="37" t="s">
        <v>140</v>
      </c>
      <c r="S21" s="37" t="s">
        <v>140</v>
      </c>
      <c r="T21" s="37" t="s">
        <v>12</v>
      </c>
      <c r="U21" s="37" t="s">
        <v>140</v>
      </c>
      <c r="V21" s="37" t="s">
        <v>140</v>
      </c>
      <c r="W21" s="37" t="s">
        <v>140</v>
      </c>
      <c r="X21" s="37" t="s">
        <v>140</v>
      </c>
      <c r="Y21" s="37" t="s">
        <v>140</v>
      </c>
      <c r="Z21" s="37" t="s">
        <v>12</v>
      </c>
      <c r="AA21" s="37" t="s">
        <v>140</v>
      </c>
      <c r="AB21" s="37" t="s">
        <v>140</v>
      </c>
      <c r="AC21" s="37" t="s">
        <v>140</v>
      </c>
      <c r="AD21" s="37" t="s">
        <v>140</v>
      </c>
      <c r="AE21" s="37" t="s">
        <v>140</v>
      </c>
      <c r="AF21" s="37" t="s">
        <v>12</v>
      </c>
      <c r="AG21" s="37" t="s">
        <v>140</v>
      </c>
      <c r="AH21" s="37" t="s">
        <v>140</v>
      </c>
      <c r="AI21" s="37" t="s">
        <v>140</v>
      </c>
      <c r="AJ21" s="37" t="s">
        <v>140</v>
      </c>
      <c r="AK21" s="37" t="s">
        <v>140</v>
      </c>
      <c r="AL21" s="37" t="s">
        <v>15</v>
      </c>
      <c r="AM21" s="37" t="s">
        <v>15</v>
      </c>
      <c r="AN21" s="37" t="s">
        <v>15</v>
      </c>
      <c r="AO21" s="37" t="s">
        <v>15</v>
      </c>
      <c r="AP21" s="37" t="s">
        <v>15</v>
      </c>
      <c r="AQ21" s="37" t="s">
        <v>15</v>
      </c>
      <c r="AR21" s="37" t="s">
        <v>15</v>
      </c>
      <c r="AS21" s="37" t="s">
        <v>15</v>
      </c>
      <c r="AT21" s="37" t="s">
        <v>15</v>
      </c>
      <c r="AU21" s="37" t="s">
        <v>15</v>
      </c>
      <c r="AV21" s="37" t="s">
        <v>15</v>
      </c>
      <c r="AW21" s="37" t="s">
        <v>15</v>
      </c>
      <c r="AX21" s="37" t="s">
        <v>15</v>
      </c>
      <c r="AY21" s="37" t="s">
        <v>15</v>
      </c>
      <c r="AZ21" s="37" t="s">
        <v>15</v>
      </c>
      <c r="BA21" s="37" t="s">
        <v>15</v>
      </c>
      <c r="BB21" s="37" t="s">
        <v>15</v>
      </c>
      <c r="BC21" s="37" t="s">
        <v>15</v>
      </c>
      <c r="BD21" s="37" t="s">
        <v>15</v>
      </c>
      <c r="BE21" s="37" t="s">
        <v>15</v>
      </c>
      <c r="BF21" s="37" t="s">
        <v>15</v>
      </c>
      <c r="BG21" s="37" t="s">
        <v>15</v>
      </c>
      <c r="BH21" s="37" t="s">
        <v>15</v>
      </c>
      <c r="BI21" s="37" t="s">
        <v>15</v>
      </c>
      <c r="BJ21" s="37" t="s">
        <v>15</v>
      </c>
      <c r="BK21" s="37" t="s">
        <v>15</v>
      </c>
      <c r="BL21" s="37" t="s">
        <v>15</v>
      </c>
      <c r="BM21" s="37" t="s">
        <v>15</v>
      </c>
      <c r="BN21" s="37" t="s">
        <v>15</v>
      </c>
      <c r="BO21" s="37" t="s">
        <v>15</v>
      </c>
      <c r="BP21" s="37" t="s">
        <v>15</v>
      </c>
      <c r="BQ21" s="37" t="s">
        <v>15</v>
      </c>
      <c r="BR21" s="37" t="s">
        <v>15</v>
      </c>
      <c r="BS21" s="37" t="s">
        <v>15</v>
      </c>
      <c r="BT21" s="37" t="s">
        <v>15</v>
      </c>
      <c r="BU21" s="37" t="s">
        <v>15</v>
      </c>
      <c r="BV21" s="37" t="s">
        <v>12</v>
      </c>
    </row>
    <row r="22" spans="1:74" ht="16" x14ac:dyDescent="0.2">
      <c r="A22" s="37" t="s">
        <v>207</v>
      </c>
      <c r="B22" s="37" t="s">
        <v>208</v>
      </c>
      <c r="C22" s="37" t="s">
        <v>209</v>
      </c>
      <c r="D22" s="37" t="s">
        <v>139</v>
      </c>
      <c r="E22" s="37" t="s">
        <v>140</v>
      </c>
      <c r="F22" s="37" t="s">
        <v>210</v>
      </c>
      <c r="G22" s="37" t="s">
        <v>140</v>
      </c>
      <c r="H22" s="37" t="s">
        <v>142</v>
      </c>
      <c r="I22" s="37" t="s">
        <v>140</v>
      </c>
      <c r="J22" s="37" t="s">
        <v>211</v>
      </c>
      <c r="K22" s="38">
        <v>18</v>
      </c>
      <c r="L22" s="37" t="s">
        <v>140</v>
      </c>
      <c r="M22" s="37" t="s">
        <v>140</v>
      </c>
      <c r="N22" s="37" t="s">
        <v>12</v>
      </c>
      <c r="O22" s="37" t="s">
        <v>140</v>
      </c>
      <c r="P22" s="37" t="s">
        <v>140</v>
      </c>
      <c r="Q22" s="37" t="s">
        <v>140</v>
      </c>
      <c r="R22" s="37" t="s">
        <v>140</v>
      </c>
      <c r="S22" s="37" t="s">
        <v>140</v>
      </c>
      <c r="T22" s="37" t="s">
        <v>15</v>
      </c>
      <c r="U22" s="37" t="s">
        <v>140</v>
      </c>
      <c r="V22" s="37" t="s">
        <v>140</v>
      </c>
      <c r="W22" s="37" t="s">
        <v>140</v>
      </c>
      <c r="X22" s="37" t="s">
        <v>140</v>
      </c>
      <c r="Y22" s="37" t="s">
        <v>140</v>
      </c>
      <c r="Z22" s="37" t="s">
        <v>12</v>
      </c>
      <c r="AA22" s="37" t="s">
        <v>140</v>
      </c>
      <c r="AB22" s="37" t="s">
        <v>140</v>
      </c>
      <c r="AC22" s="37" t="s">
        <v>140</v>
      </c>
      <c r="AD22" s="37" t="s">
        <v>140</v>
      </c>
      <c r="AE22" s="37" t="s">
        <v>140</v>
      </c>
      <c r="AF22" s="37" t="s">
        <v>12</v>
      </c>
      <c r="AG22" s="37" t="s">
        <v>140</v>
      </c>
      <c r="AH22" s="37" t="s">
        <v>140</v>
      </c>
      <c r="AI22" s="37" t="s">
        <v>140</v>
      </c>
      <c r="AJ22" s="37" t="s">
        <v>140</v>
      </c>
      <c r="AK22" s="37" t="s">
        <v>140</v>
      </c>
      <c r="AL22" s="37" t="s">
        <v>15</v>
      </c>
      <c r="AM22" s="37" t="s">
        <v>15</v>
      </c>
      <c r="AN22" s="37" t="s">
        <v>15</v>
      </c>
      <c r="AO22" s="37" t="s">
        <v>15</v>
      </c>
      <c r="AP22" s="37" t="s">
        <v>15</v>
      </c>
      <c r="AQ22" s="37" t="s">
        <v>15</v>
      </c>
      <c r="AR22" s="37" t="s">
        <v>15</v>
      </c>
      <c r="AS22" s="37" t="s">
        <v>15</v>
      </c>
      <c r="AT22" s="37" t="s">
        <v>15</v>
      </c>
      <c r="AU22" s="37" t="s">
        <v>15</v>
      </c>
      <c r="AV22" s="37" t="s">
        <v>15</v>
      </c>
      <c r="AW22" s="37" t="s">
        <v>15</v>
      </c>
      <c r="AX22" s="37" t="s">
        <v>15</v>
      </c>
      <c r="AY22" s="37" t="s">
        <v>15</v>
      </c>
      <c r="AZ22" s="37" t="s">
        <v>15</v>
      </c>
      <c r="BA22" s="37" t="s">
        <v>15</v>
      </c>
      <c r="BB22" s="37" t="s">
        <v>15</v>
      </c>
      <c r="BC22" s="37" t="s">
        <v>15</v>
      </c>
      <c r="BD22" s="37" t="s">
        <v>15</v>
      </c>
      <c r="BE22" s="37" t="s">
        <v>15</v>
      </c>
      <c r="BF22" s="37" t="s">
        <v>15</v>
      </c>
      <c r="BG22" s="37" t="s">
        <v>15</v>
      </c>
      <c r="BH22" s="37" t="s">
        <v>15</v>
      </c>
      <c r="BI22" s="37" t="s">
        <v>15</v>
      </c>
      <c r="BJ22" s="37" t="s">
        <v>15</v>
      </c>
      <c r="BK22" s="37" t="s">
        <v>15</v>
      </c>
      <c r="BL22" s="37" t="s">
        <v>15</v>
      </c>
      <c r="BM22" s="37" t="s">
        <v>15</v>
      </c>
      <c r="BN22" s="37" t="s">
        <v>15</v>
      </c>
      <c r="BO22" s="37" t="s">
        <v>15</v>
      </c>
      <c r="BP22" s="37" t="s">
        <v>15</v>
      </c>
      <c r="BQ22" s="37" t="s">
        <v>15</v>
      </c>
      <c r="BR22" s="37" t="s">
        <v>15</v>
      </c>
      <c r="BS22" s="37" t="s">
        <v>15</v>
      </c>
      <c r="BT22" s="37" t="s">
        <v>15</v>
      </c>
      <c r="BU22" s="37" t="s">
        <v>15</v>
      </c>
      <c r="BV22" s="37" t="s">
        <v>12</v>
      </c>
    </row>
    <row r="23" spans="1:74" ht="16" x14ac:dyDescent="0.2">
      <c r="A23" s="37" t="s">
        <v>185</v>
      </c>
      <c r="B23" s="37" t="s">
        <v>186</v>
      </c>
      <c r="C23" s="37" t="s">
        <v>187</v>
      </c>
      <c r="D23" s="37" t="s">
        <v>139</v>
      </c>
      <c r="E23" s="37" t="s">
        <v>140</v>
      </c>
      <c r="F23" s="37" t="s">
        <v>188</v>
      </c>
      <c r="G23" s="37" t="s">
        <v>140</v>
      </c>
      <c r="H23" s="37" t="s">
        <v>142</v>
      </c>
      <c r="I23" s="37" t="s">
        <v>140</v>
      </c>
      <c r="J23" s="37" t="s">
        <v>143</v>
      </c>
      <c r="K23" s="38">
        <v>15</v>
      </c>
      <c r="L23" s="37" t="s">
        <v>140</v>
      </c>
      <c r="M23" s="37" t="s">
        <v>140</v>
      </c>
      <c r="N23" s="37" t="s">
        <v>12</v>
      </c>
      <c r="O23" s="37" t="s">
        <v>140</v>
      </c>
      <c r="P23" s="37" t="s">
        <v>140</v>
      </c>
      <c r="Q23" s="37" t="s">
        <v>140</v>
      </c>
      <c r="R23" s="37" t="s">
        <v>140</v>
      </c>
      <c r="S23" s="37" t="s">
        <v>140</v>
      </c>
      <c r="T23" s="37" t="s">
        <v>15</v>
      </c>
      <c r="U23" s="37" t="s">
        <v>140</v>
      </c>
      <c r="V23" s="37" t="s">
        <v>140</v>
      </c>
      <c r="W23" s="37" t="s">
        <v>140</v>
      </c>
      <c r="X23" s="37" t="s">
        <v>140</v>
      </c>
      <c r="Y23" s="37" t="s">
        <v>140</v>
      </c>
      <c r="Z23" s="37" t="s">
        <v>12</v>
      </c>
      <c r="AA23" s="37" t="s">
        <v>140</v>
      </c>
      <c r="AB23" s="37" t="s">
        <v>140</v>
      </c>
      <c r="AC23" s="37" t="s">
        <v>140</v>
      </c>
      <c r="AD23" s="37" t="s">
        <v>140</v>
      </c>
      <c r="AE23" s="37" t="s">
        <v>140</v>
      </c>
      <c r="AF23" s="37" t="s">
        <v>12</v>
      </c>
      <c r="AG23" s="37" t="s">
        <v>140</v>
      </c>
      <c r="AH23" s="37" t="s">
        <v>140</v>
      </c>
      <c r="AI23" s="37" t="s">
        <v>140</v>
      </c>
      <c r="AJ23" s="37" t="s">
        <v>140</v>
      </c>
      <c r="AK23" s="37" t="s">
        <v>140</v>
      </c>
      <c r="AL23" s="37" t="s">
        <v>15</v>
      </c>
      <c r="AM23" s="37" t="s">
        <v>15</v>
      </c>
      <c r="AN23" s="37" t="s">
        <v>15</v>
      </c>
      <c r="AO23" s="37" t="s">
        <v>15</v>
      </c>
      <c r="AP23" s="37" t="s">
        <v>15</v>
      </c>
      <c r="AQ23" s="37" t="s">
        <v>15</v>
      </c>
      <c r="AR23" s="37" t="s">
        <v>15</v>
      </c>
      <c r="AS23" s="37" t="s">
        <v>15</v>
      </c>
      <c r="AT23" s="37" t="s">
        <v>15</v>
      </c>
      <c r="AU23" s="37" t="s">
        <v>15</v>
      </c>
      <c r="AV23" s="37" t="s">
        <v>15</v>
      </c>
      <c r="AW23" s="37" t="s">
        <v>15</v>
      </c>
      <c r="AX23" s="37" t="s">
        <v>15</v>
      </c>
      <c r="AY23" s="37" t="s">
        <v>15</v>
      </c>
      <c r="AZ23" s="37" t="s">
        <v>15</v>
      </c>
      <c r="BA23" s="37" t="s">
        <v>15</v>
      </c>
      <c r="BB23" s="37" t="s">
        <v>15</v>
      </c>
      <c r="BC23" s="37" t="s">
        <v>15</v>
      </c>
      <c r="BD23" s="37" t="s">
        <v>15</v>
      </c>
      <c r="BE23" s="37" t="s">
        <v>15</v>
      </c>
      <c r="BF23" s="37" t="s">
        <v>15</v>
      </c>
      <c r="BG23" s="37" t="s">
        <v>15</v>
      </c>
      <c r="BH23" s="37" t="s">
        <v>15</v>
      </c>
      <c r="BI23" s="37" t="s">
        <v>15</v>
      </c>
      <c r="BJ23" s="37" t="s">
        <v>15</v>
      </c>
      <c r="BK23" s="37" t="s">
        <v>15</v>
      </c>
      <c r="BL23" s="37" t="s">
        <v>15</v>
      </c>
      <c r="BM23" s="37" t="s">
        <v>15</v>
      </c>
      <c r="BN23" s="37" t="s">
        <v>15</v>
      </c>
      <c r="BO23" s="37" t="s">
        <v>15</v>
      </c>
      <c r="BP23" s="37" t="s">
        <v>15</v>
      </c>
      <c r="BQ23" s="37" t="s">
        <v>15</v>
      </c>
      <c r="BR23" s="37" t="s">
        <v>15</v>
      </c>
      <c r="BS23" s="37" t="s">
        <v>15</v>
      </c>
      <c r="BT23" s="37" t="s">
        <v>15</v>
      </c>
      <c r="BU23" s="37" t="s">
        <v>15</v>
      </c>
      <c r="BV23" s="37" t="s">
        <v>12</v>
      </c>
    </row>
    <row r="24" spans="1:74" ht="16" x14ac:dyDescent="0.2">
      <c r="A24" s="37" t="s">
        <v>181</v>
      </c>
      <c r="B24" s="37" t="s">
        <v>182</v>
      </c>
      <c r="C24" s="37" t="s">
        <v>183</v>
      </c>
      <c r="D24" s="37" t="s">
        <v>139</v>
      </c>
      <c r="E24" s="37" t="s">
        <v>140</v>
      </c>
      <c r="F24" s="37" t="s">
        <v>184</v>
      </c>
      <c r="G24" s="37" t="s">
        <v>140</v>
      </c>
      <c r="H24" s="37" t="s">
        <v>142</v>
      </c>
      <c r="I24" s="37" t="s">
        <v>140</v>
      </c>
      <c r="J24" s="37" t="s">
        <v>143</v>
      </c>
      <c r="K24" s="38">
        <v>23</v>
      </c>
      <c r="L24" s="37" t="s">
        <v>140</v>
      </c>
      <c r="M24" s="37" t="s">
        <v>140</v>
      </c>
      <c r="N24" s="37" t="s">
        <v>12</v>
      </c>
      <c r="O24" s="37" t="s">
        <v>140</v>
      </c>
      <c r="P24" s="37" t="s">
        <v>140</v>
      </c>
      <c r="Q24" s="37" t="s">
        <v>140</v>
      </c>
      <c r="R24" s="37" t="s">
        <v>140</v>
      </c>
      <c r="S24" s="37" t="s">
        <v>140</v>
      </c>
      <c r="T24" s="37" t="s">
        <v>15</v>
      </c>
      <c r="U24" s="37" t="s">
        <v>140</v>
      </c>
      <c r="V24" s="37" t="s">
        <v>140</v>
      </c>
      <c r="W24" s="37" t="s">
        <v>140</v>
      </c>
      <c r="X24" s="37" t="s">
        <v>140</v>
      </c>
      <c r="Y24" s="37" t="s">
        <v>140</v>
      </c>
      <c r="Z24" s="37" t="s">
        <v>12</v>
      </c>
      <c r="AA24" s="37" t="s">
        <v>140</v>
      </c>
      <c r="AB24" s="37" t="s">
        <v>140</v>
      </c>
      <c r="AC24" s="37" t="s">
        <v>140</v>
      </c>
      <c r="AD24" s="37" t="s">
        <v>140</v>
      </c>
      <c r="AE24" s="37" t="s">
        <v>140</v>
      </c>
      <c r="AF24" s="37" t="s">
        <v>12</v>
      </c>
      <c r="AG24" s="37" t="s">
        <v>140</v>
      </c>
      <c r="AH24" s="37" t="s">
        <v>140</v>
      </c>
      <c r="AI24" s="37" t="s">
        <v>140</v>
      </c>
      <c r="AJ24" s="37" t="s">
        <v>140</v>
      </c>
      <c r="AK24" s="37" t="s">
        <v>140</v>
      </c>
      <c r="AL24" s="37" t="s">
        <v>15</v>
      </c>
      <c r="AM24" s="37" t="s">
        <v>15</v>
      </c>
      <c r="AN24" s="37" t="s">
        <v>15</v>
      </c>
      <c r="AO24" s="37" t="s">
        <v>15</v>
      </c>
      <c r="AP24" s="37" t="s">
        <v>15</v>
      </c>
      <c r="AQ24" s="37" t="s">
        <v>15</v>
      </c>
      <c r="AR24" s="37" t="s">
        <v>15</v>
      </c>
      <c r="AS24" s="37" t="s">
        <v>15</v>
      </c>
      <c r="AT24" s="37" t="s">
        <v>15</v>
      </c>
      <c r="AU24" s="37" t="s">
        <v>15</v>
      </c>
      <c r="AV24" s="37" t="s">
        <v>15</v>
      </c>
      <c r="AW24" s="37" t="s">
        <v>15</v>
      </c>
      <c r="AX24" s="37" t="s">
        <v>15</v>
      </c>
      <c r="AY24" s="37" t="s">
        <v>15</v>
      </c>
      <c r="AZ24" s="37" t="s">
        <v>15</v>
      </c>
      <c r="BA24" s="37" t="s">
        <v>15</v>
      </c>
      <c r="BB24" s="37" t="s">
        <v>15</v>
      </c>
      <c r="BC24" s="37" t="s">
        <v>15</v>
      </c>
      <c r="BD24" s="37" t="s">
        <v>15</v>
      </c>
      <c r="BE24" s="37" t="s">
        <v>15</v>
      </c>
      <c r="BF24" s="37" t="s">
        <v>15</v>
      </c>
      <c r="BG24" s="37" t="s">
        <v>15</v>
      </c>
      <c r="BH24" s="37" t="s">
        <v>15</v>
      </c>
      <c r="BI24" s="37" t="s">
        <v>15</v>
      </c>
      <c r="BJ24" s="37" t="s">
        <v>15</v>
      </c>
      <c r="BK24" s="37" t="s">
        <v>15</v>
      </c>
      <c r="BL24" s="37" t="s">
        <v>15</v>
      </c>
      <c r="BM24" s="37" t="s">
        <v>15</v>
      </c>
      <c r="BN24" s="37" t="s">
        <v>15</v>
      </c>
      <c r="BO24" s="37" t="s">
        <v>15</v>
      </c>
      <c r="BP24" s="37" t="s">
        <v>15</v>
      </c>
      <c r="BQ24" s="37" t="s">
        <v>15</v>
      </c>
      <c r="BR24" s="37" t="s">
        <v>15</v>
      </c>
      <c r="BS24" s="37" t="s">
        <v>15</v>
      </c>
      <c r="BT24" s="37" t="s">
        <v>15</v>
      </c>
      <c r="BU24" s="37" t="s">
        <v>15</v>
      </c>
      <c r="BV24" s="37" t="s">
        <v>12</v>
      </c>
    </row>
    <row r="25" spans="1:74" ht="16" x14ac:dyDescent="0.2">
      <c r="A25" s="37" t="s">
        <v>144</v>
      </c>
      <c r="B25" s="37" t="s">
        <v>145</v>
      </c>
      <c r="C25" s="37" t="s">
        <v>146</v>
      </c>
      <c r="D25" s="37" t="s">
        <v>139</v>
      </c>
      <c r="E25" s="37" t="s">
        <v>140</v>
      </c>
      <c r="F25" s="37" t="s">
        <v>147</v>
      </c>
      <c r="G25" s="37" t="s">
        <v>140</v>
      </c>
      <c r="H25" s="37" t="s">
        <v>142</v>
      </c>
      <c r="I25" s="37" t="s">
        <v>140</v>
      </c>
      <c r="J25" s="37" t="s">
        <v>143</v>
      </c>
      <c r="K25" s="38">
        <v>25</v>
      </c>
      <c r="L25" s="37" t="s">
        <v>140</v>
      </c>
      <c r="M25" s="37" t="s">
        <v>140</v>
      </c>
      <c r="N25" s="37" t="s">
        <v>12</v>
      </c>
      <c r="O25" s="37" t="s">
        <v>140</v>
      </c>
      <c r="P25" s="37" t="s">
        <v>140</v>
      </c>
      <c r="Q25" s="37" t="s">
        <v>140</v>
      </c>
      <c r="R25" s="37" t="s">
        <v>140</v>
      </c>
      <c r="S25" s="37" t="s">
        <v>140</v>
      </c>
      <c r="T25" s="37" t="s">
        <v>15</v>
      </c>
      <c r="U25" s="37" t="s">
        <v>140</v>
      </c>
      <c r="V25" s="37" t="s">
        <v>140</v>
      </c>
      <c r="W25" s="37" t="s">
        <v>140</v>
      </c>
      <c r="X25" s="37" t="s">
        <v>140</v>
      </c>
      <c r="Y25" s="37" t="s">
        <v>140</v>
      </c>
      <c r="Z25" s="37" t="s">
        <v>12</v>
      </c>
      <c r="AA25" s="37" t="s">
        <v>140</v>
      </c>
      <c r="AB25" s="37" t="s">
        <v>140</v>
      </c>
      <c r="AC25" s="37" t="s">
        <v>140</v>
      </c>
      <c r="AD25" s="37" t="s">
        <v>140</v>
      </c>
      <c r="AE25" s="37" t="s">
        <v>140</v>
      </c>
      <c r="AF25" s="37" t="s">
        <v>12</v>
      </c>
      <c r="AG25" s="37" t="s">
        <v>140</v>
      </c>
      <c r="AH25" s="37" t="s">
        <v>140</v>
      </c>
      <c r="AI25" s="37" t="s">
        <v>140</v>
      </c>
      <c r="AJ25" s="37" t="s">
        <v>140</v>
      </c>
      <c r="AK25" s="37" t="s">
        <v>140</v>
      </c>
      <c r="AL25" s="37" t="s">
        <v>15</v>
      </c>
      <c r="AM25" s="37" t="s">
        <v>15</v>
      </c>
      <c r="AN25" s="37" t="s">
        <v>15</v>
      </c>
      <c r="AO25" s="37" t="s">
        <v>15</v>
      </c>
      <c r="AP25" s="37" t="s">
        <v>15</v>
      </c>
      <c r="AQ25" s="37" t="s">
        <v>15</v>
      </c>
      <c r="AR25" s="37" t="s">
        <v>15</v>
      </c>
      <c r="AS25" s="37" t="s">
        <v>15</v>
      </c>
      <c r="AT25" s="37" t="s">
        <v>15</v>
      </c>
      <c r="AU25" s="37" t="s">
        <v>15</v>
      </c>
      <c r="AV25" s="37" t="s">
        <v>15</v>
      </c>
      <c r="AW25" s="37" t="s">
        <v>15</v>
      </c>
      <c r="AX25" s="37" t="s">
        <v>15</v>
      </c>
      <c r="AY25" s="37" t="s">
        <v>15</v>
      </c>
      <c r="AZ25" s="37" t="s">
        <v>15</v>
      </c>
      <c r="BA25" s="37" t="s">
        <v>15</v>
      </c>
      <c r="BB25" s="37" t="s">
        <v>15</v>
      </c>
      <c r="BC25" s="37" t="s">
        <v>15</v>
      </c>
      <c r="BD25" s="37" t="s">
        <v>15</v>
      </c>
      <c r="BE25" s="37" t="s">
        <v>15</v>
      </c>
      <c r="BF25" s="37" t="s">
        <v>15</v>
      </c>
      <c r="BG25" s="37" t="s">
        <v>15</v>
      </c>
      <c r="BH25" s="37" t="s">
        <v>15</v>
      </c>
      <c r="BI25" s="37" t="s">
        <v>15</v>
      </c>
      <c r="BJ25" s="37" t="s">
        <v>15</v>
      </c>
      <c r="BK25" s="37" t="s">
        <v>15</v>
      </c>
      <c r="BL25" s="37" t="s">
        <v>15</v>
      </c>
      <c r="BM25" s="37" t="s">
        <v>15</v>
      </c>
      <c r="BN25" s="37" t="s">
        <v>15</v>
      </c>
      <c r="BO25" s="37" t="s">
        <v>15</v>
      </c>
      <c r="BP25" s="37" t="s">
        <v>15</v>
      </c>
      <c r="BQ25" s="37" t="s">
        <v>15</v>
      </c>
      <c r="BR25" s="37" t="s">
        <v>15</v>
      </c>
      <c r="BS25" s="37" t="s">
        <v>15</v>
      </c>
      <c r="BT25" s="37" t="s">
        <v>15</v>
      </c>
      <c r="BU25" s="37" t="s">
        <v>15</v>
      </c>
      <c r="BV25" s="37"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7ABC-00C0-C74B-800F-AE37F87BA00E}">
  <dimension ref="A1:B2"/>
  <sheetViews>
    <sheetView workbookViewId="0">
      <selection activeCell="B2" sqref="B2"/>
    </sheetView>
  </sheetViews>
  <sheetFormatPr baseColWidth="10" defaultColWidth="11.19921875" defaultRowHeight="14" x14ac:dyDescent="0.2"/>
  <sheetData>
    <row r="1" spans="1:2" x14ac:dyDescent="0.2">
      <c r="A1" t="s">
        <v>290</v>
      </c>
    </row>
    <row r="2" spans="1:2" x14ac:dyDescent="0.2">
      <c r="A2" t="s">
        <v>291</v>
      </c>
      <c r="B2">
        <v>555512121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2A0B2-F403-9047-8C0C-227B3CE165F9}">
  <dimension ref="A1:A7"/>
  <sheetViews>
    <sheetView tabSelected="1" workbookViewId="0">
      <selection activeCell="A3" sqref="A3"/>
    </sheetView>
  </sheetViews>
  <sheetFormatPr baseColWidth="10" defaultRowHeight="14" x14ac:dyDescent="0.2"/>
  <sheetData>
    <row r="1" spans="1:1" x14ac:dyDescent="0.2">
      <c r="A1" t="s">
        <v>26</v>
      </c>
    </row>
    <row r="2" spans="1:1" x14ac:dyDescent="0.2">
      <c r="A2" t="s">
        <v>9</v>
      </c>
    </row>
    <row r="3" spans="1:1" x14ac:dyDescent="0.2">
      <c r="A3" t="s">
        <v>8</v>
      </c>
    </row>
    <row r="4" spans="1:1" x14ac:dyDescent="0.2">
      <c r="A4" t="s">
        <v>16</v>
      </c>
    </row>
    <row r="5" spans="1:1" x14ac:dyDescent="0.2">
      <c r="A5" t="s">
        <v>373</v>
      </c>
    </row>
    <row r="6" spans="1:1" x14ac:dyDescent="0.2">
      <c r="A6" t="s">
        <v>375</v>
      </c>
    </row>
    <row r="7" spans="1:1" x14ac:dyDescent="0.2">
      <c r="A7"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Entry</vt:lpstr>
      <vt:lpstr>Items</vt:lpstr>
      <vt:lpstr>Sheet1</vt:lpstr>
      <vt:lpstr>ItemsFromSquare</vt:lpstr>
      <vt:lpstr>Outpout</vt:lpstr>
      <vt:lpstr>Sheet2</vt:lpstr>
      <vt:lpstr>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Chrislyn Beresheim</cp:lastModifiedBy>
  <cp:lastPrinted>2022-10-31T21:57:18Z</cp:lastPrinted>
  <dcterms:created xsi:type="dcterms:W3CDTF">2022-10-30T14:16:36Z</dcterms:created>
  <dcterms:modified xsi:type="dcterms:W3CDTF">2022-11-03T19:52:09Z</dcterms:modified>
</cp:coreProperties>
</file>