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1\Dropbox\Proyecto SENA - Monitoria\Evidencias Monitorías\Mayo\"/>
    </mc:Choice>
  </mc:AlternateContent>
  <bookViews>
    <workbookView xWindow="-120" yWindow="-120" windowWidth="20730" windowHeight="110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E20" i="1" l="1"/>
  <c r="E19" i="1"/>
  <c r="E16" i="1" l="1"/>
  <c r="E17" i="1"/>
  <c r="E18" i="1"/>
  <c r="E21" i="1"/>
  <c r="E22" i="1"/>
  <c r="E23" i="1"/>
  <c r="E24" i="1"/>
  <c r="E25" i="1"/>
  <c r="E26" i="1"/>
  <c r="E27" i="1"/>
  <c r="E28" i="1"/>
  <c r="E29" i="1"/>
  <c r="E30" i="1"/>
  <c r="E31" i="1"/>
  <c r="E32" i="1"/>
  <c r="E14" i="1" l="1"/>
  <c r="E13" i="1"/>
  <c r="E33" i="1" l="1"/>
</calcChain>
</file>

<file path=xl/sharedStrings.xml><?xml version="1.0" encoding="utf-8"?>
<sst xmlns="http://schemas.openxmlformats.org/spreadsheetml/2006/main" count="50" uniqueCount="39">
  <si>
    <t xml:space="preserve">SISTEMA INTEGRADO DE GESTIÓN                                                                                                                  FORMATO DE INFORME MENSUAL MONITORIAS  ACADEMICAS                                                                         </t>
  </si>
  <si>
    <t>NOMBRES Y APELLIDOS:</t>
  </si>
  <si>
    <t>PROGRAMA:</t>
  </si>
  <si>
    <t>No de DOCUMENTO :</t>
  </si>
  <si>
    <t>No de FICHA:</t>
  </si>
  <si>
    <t>No TELEFONICO :</t>
  </si>
  <si>
    <t>MES:</t>
  </si>
  <si>
    <t>CORREO ELECTRÓNICO:</t>
  </si>
  <si>
    <t>SUPERVISOR:</t>
  </si>
  <si>
    <t>Supervisor Responsable</t>
  </si>
  <si>
    <r>
      <t xml:space="preserve">Tiempo de ejecución Semanal </t>
    </r>
    <r>
      <rPr>
        <b/>
        <u/>
        <sz val="9"/>
        <color theme="1"/>
        <rFont val="Calibri"/>
        <family val="2"/>
        <scheme val="minor"/>
      </rPr>
      <t>15</t>
    </r>
    <r>
      <rPr>
        <b/>
        <sz val="9"/>
        <color theme="1"/>
        <rFont val="Calibri"/>
        <family val="2"/>
        <scheme val="minor"/>
      </rPr>
      <t xml:space="preserve">  Tiempo de Ejecucion Mensual</t>
    </r>
    <r>
      <rPr>
        <b/>
        <u/>
        <sz val="9"/>
        <color theme="1"/>
        <rFont val="Calibri"/>
        <family val="2"/>
        <scheme val="minor"/>
      </rPr>
      <t xml:space="preserve"> 60</t>
    </r>
  </si>
  <si>
    <t>IT</t>
  </si>
  <si>
    <t>FECHA</t>
  </si>
  <si>
    <t>ACTIVIDADES</t>
  </si>
  <si>
    <t>Horario</t>
  </si>
  <si>
    <t>No de Horas</t>
  </si>
  <si>
    <t>FIRMA SUPERVISOR DE MONITORIA</t>
  </si>
  <si>
    <t>OBSERVACIONES</t>
  </si>
  <si>
    <t>TOTAL HORAS</t>
  </si>
  <si>
    <t xml:space="preserve">           ________________________</t>
  </si>
  <si>
    <t>______________________________</t>
  </si>
  <si>
    <t xml:space="preserve">                   Coordinador de Area</t>
  </si>
  <si>
    <t xml:space="preserve"> Supervisor de la Monitoria</t>
  </si>
  <si>
    <t>RELACION HORAS APLICADAS A LA GESTIÓN DE MONITORIA ACADEMICAS SEGÚN RESOLUCIÓN N°08-00666 de 2022</t>
  </si>
  <si>
    <t>Carlos mario ariza barranco</t>
  </si>
  <si>
    <t>ariza.cm@gmail.com</t>
  </si>
  <si>
    <t>Técnico en programación para analítica de datos</t>
  </si>
  <si>
    <t>Willian Insignares Conde</t>
  </si>
  <si>
    <t>8:00 am - 4:00 pm</t>
  </si>
  <si>
    <r>
      <t>Implementación de un Robot para Automatizar Descarga de Informes en Sofía Plus [</t>
    </r>
    <r>
      <rPr>
        <b/>
        <sz val="11"/>
        <color theme="1"/>
        <rFont val="Calibri"/>
        <family val="2"/>
        <scheme val="minor"/>
      </rPr>
      <t>Fase 2: Busqueda de informes</t>
    </r>
    <r>
      <rPr>
        <sz val="11"/>
        <color theme="1"/>
        <rFont val="Calibri"/>
        <family val="2"/>
        <scheme val="minor"/>
      </rPr>
      <t>]</t>
    </r>
  </si>
  <si>
    <t>MES: 5  DIA: 1   AÑO: 2022</t>
  </si>
  <si>
    <t>Mayo</t>
  </si>
  <si>
    <t>31/04/2022</t>
  </si>
  <si>
    <t>8:00 am - 12:30 pm</t>
  </si>
  <si>
    <r>
      <t>Implementación de un Robot para Automatizar Descarga de Informes en Sofía Plus [</t>
    </r>
    <r>
      <rPr>
        <b/>
        <sz val="11"/>
        <color theme="1"/>
        <rFont val="Calibri"/>
        <family val="2"/>
        <scheme val="minor"/>
      </rPr>
      <t>Fase 3: Extracción de Informes</t>
    </r>
    <r>
      <rPr>
        <sz val="11"/>
        <color theme="1"/>
        <rFont val="Calibri"/>
        <family val="2"/>
        <scheme val="minor"/>
      </rPr>
      <t>]</t>
    </r>
  </si>
  <si>
    <r>
      <t>Diseño de un Sistema de Reconocimiento Facial para Control de Acceso [</t>
    </r>
    <r>
      <rPr>
        <b/>
        <sz val="11"/>
        <color theme="1"/>
        <rFont val="Calibri"/>
        <family val="2"/>
        <scheme val="minor"/>
      </rPr>
      <t>Fase 1: Diseño del Algoritmo]</t>
    </r>
  </si>
  <si>
    <t>MES: 5   DIA:  31  AÑO: 2022</t>
  </si>
  <si>
    <r>
      <t>Diseño de un Sistema de Reconocimiento Facial para Control de Acceso [</t>
    </r>
    <r>
      <rPr>
        <b/>
        <sz val="11"/>
        <color theme="1"/>
        <rFont val="Calibri"/>
        <family val="2"/>
        <scheme val="minor"/>
      </rPr>
      <t>Fase 2: Obtención de los Datos]</t>
    </r>
  </si>
  <si>
    <r>
      <t>Diseño de un Sistema de Reconocimiento Facial para Control de Acceso [</t>
    </r>
    <r>
      <rPr>
        <b/>
        <sz val="11"/>
        <color theme="1"/>
        <rFont val="Calibri"/>
        <family val="2"/>
        <scheme val="minor"/>
      </rPr>
      <t>Fase 3: Entrenamiento de la IA]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</si>
</sst>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5" xfId="0" applyFont="1" applyBorder="1" applyAlignment="1" applyProtection="1">
      <alignment horizontal="center"/>
      <protection hidden="1"/>
    </xf>
    <xf numFmtId="0" fontId="1" fillId="0" borderId="9" xfId="0" applyFont="1" applyBorder="1" applyAlignment="1" applyProtection="1">
      <alignment horizontal="center"/>
      <protection hidden="1"/>
    </xf>
    <xf numFmtId="0" fontId="1" fillId="0" borderId="0" xfId="0" applyFont="1" applyBorder="1" applyAlignment="1"/>
    <xf numFmtId="0" fontId="7" fillId="0" borderId="0" xfId="0" applyFont="1" applyBorder="1" applyAlignment="1"/>
    <xf numFmtId="0" fontId="0" fillId="0" borderId="0" xfId="0" applyAlignment="1">
      <alignment horizontal="center" wrapText="1"/>
    </xf>
    <xf numFmtId="0" fontId="0" fillId="0" borderId="10" xfId="0" applyBorder="1"/>
    <xf numFmtId="0" fontId="5" fillId="0" borderId="1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0" fillId="0" borderId="10" xfId="0" applyBorder="1" applyAlignment="1"/>
    <xf numFmtId="0" fontId="3" fillId="0" borderId="10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vertical="center"/>
    </xf>
    <xf numFmtId="0" fontId="8" fillId="0" borderId="15" xfId="0" applyFont="1" applyBorder="1"/>
    <xf numFmtId="0" fontId="10" fillId="0" borderId="15" xfId="0" applyFont="1" applyBorder="1"/>
    <xf numFmtId="0" fontId="0" fillId="0" borderId="14" xfId="0" applyBorder="1"/>
    <xf numFmtId="0" fontId="11" fillId="0" borderId="10" xfId="0" applyFont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2" fillId="0" borderId="10" xfId="1" applyBorder="1" applyAlignment="1">
      <alignment horizontal="left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18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8" fontId="0" fillId="0" borderId="0" xfId="0" applyNumberFormat="1"/>
    <xf numFmtId="20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3" fillId="0" borderId="4" xfId="0" applyFont="1" applyBorder="1" applyAlignment="1" applyProtection="1">
      <alignment horizontal="center" vertical="center" wrapText="1"/>
      <protection hidden="1"/>
    </xf>
    <xf numFmtId="0" fontId="3" fillId="0" borderId="5" xfId="0" applyFont="1" applyBorder="1" applyAlignment="1" applyProtection="1">
      <alignment horizontal="center" vertical="center" wrapText="1"/>
      <protection hidden="1"/>
    </xf>
    <xf numFmtId="0" fontId="3" fillId="0" borderId="8" xfId="0" applyFont="1" applyBorder="1" applyAlignment="1" applyProtection="1">
      <alignment horizontal="center" vertical="center" wrapText="1"/>
      <protection hidden="1"/>
    </xf>
    <xf numFmtId="0" fontId="3" fillId="0" borderId="0" xfId="0" applyFont="1" applyBorder="1" applyAlignment="1" applyProtection="1">
      <alignment horizontal="center" vertical="center" wrapText="1"/>
      <protection hidden="1"/>
    </xf>
    <xf numFmtId="0" fontId="3" fillId="0" borderId="9" xfId="0" applyFont="1" applyBorder="1" applyAlignment="1" applyProtection="1">
      <alignment horizontal="center" vertical="center" wrapText="1"/>
      <protection hidden="1"/>
    </xf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349294</xdr:colOff>
      <xdr:row>0</xdr:row>
      <xdr:rowOff>162927</xdr:rowOff>
    </xdr:from>
    <xdr:to>
      <xdr:col>1</xdr:col>
      <xdr:colOff>432638</xdr:colOff>
      <xdr:row>3</xdr:row>
      <xdr:rowOff>93871</xdr:rowOff>
    </xdr:to>
    <xdr:pic>
      <xdr:nvPicPr>
        <xdr:cNvPr id="2" name="1 Imagen" descr="untitled.bmp">
          <a:extLst>
            <a:ext uri="{FF2B5EF4-FFF2-40B4-BE49-F238E27FC236}">
              <a16:creationId xmlns="" xmlns:a16="http://schemas.microsoft.com/office/drawing/2014/main" id="{7DE23C08-553A-4349-AC5E-BD5C24492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294" y="162927"/>
          <a:ext cx="845344" cy="502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iza.c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16" zoomScale="80" zoomScaleNormal="80" workbookViewId="0">
      <selection activeCell="C22" sqref="C22"/>
    </sheetView>
  </sheetViews>
  <sheetFormatPr baseColWidth="10" defaultRowHeight="15" x14ac:dyDescent="0.25"/>
  <cols>
    <col min="2" max="2" width="12.7109375" customWidth="1"/>
    <col min="3" max="3" width="42.85546875" bestFit="1" customWidth="1"/>
    <col min="4" max="4" width="18.7109375" customWidth="1"/>
    <col min="6" max="6" width="27.85546875" customWidth="1"/>
    <col min="8" max="8" width="34.42578125" customWidth="1"/>
  </cols>
  <sheetData>
    <row r="1" spans="1:11" x14ac:dyDescent="0.25">
      <c r="A1" s="53"/>
      <c r="B1" s="54"/>
      <c r="C1" s="59" t="s">
        <v>0</v>
      </c>
      <c r="D1" s="60"/>
      <c r="E1" s="60"/>
      <c r="F1" s="60"/>
      <c r="G1" s="61"/>
      <c r="H1" s="1"/>
    </row>
    <row r="2" spans="1:11" x14ac:dyDescent="0.25">
      <c r="A2" s="55"/>
      <c r="B2" s="56"/>
      <c r="C2" s="62"/>
      <c r="D2" s="63"/>
      <c r="E2" s="63"/>
      <c r="F2" s="63"/>
      <c r="G2" s="64"/>
      <c r="H2" s="2" t="s">
        <v>30</v>
      </c>
    </row>
    <row r="3" spans="1:11" x14ac:dyDescent="0.25">
      <c r="A3" s="55"/>
      <c r="B3" s="56"/>
      <c r="C3" s="62"/>
      <c r="D3" s="63"/>
      <c r="E3" s="63"/>
      <c r="F3" s="63"/>
      <c r="G3" s="64"/>
      <c r="H3" s="2"/>
    </row>
    <row r="4" spans="1:11" x14ac:dyDescent="0.25">
      <c r="A4" s="57"/>
      <c r="B4" s="58"/>
      <c r="C4" s="62"/>
      <c r="D4" s="63"/>
      <c r="E4" s="63"/>
      <c r="F4" s="63"/>
      <c r="G4" s="64"/>
      <c r="H4" s="2" t="s">
        <v>36</v>
      </c>
    </row>
    <row r="5" spans="1:11" x14ac:dyDescent="0.25">
      <c r="A5" s="6"/>
      <c r="B5" s="6"/>
      <c r="C5" s="65" t="s">
        <v>23</v>
      </c>
      <c r="D5" s="65"/>
      <c r="E5" s="65"/>
      <c r="F5" s="65"/>
      <c r="G5" s="65"/>
      <c r="H5" s="6"/>
    </row>
    <row r="6" spans="1:11" x14ac:dyDescent="0.25">
      <c r="A6" s="7" t="s">
        <v>1</v>
      </c>
      <c r="B6" s="8"/>
      <c r="C6" s="22" t="s">
        <v>24</v>
      </c>
      <c r="D6" s="8"/>
      <c r="E6" s="8"/>
      <c r="F6" s="7" t="s">
        <v>2</v>
      </c>
      <c r="G6" s="41" t="s">
        <v>26</v>
      </c>
      <c r="H6" s="41"/>
    </row>
    <row r="7" spans="1:11" x14ac:dyDescent="0.25">
      <c r="A7" s="66" t="s">
        <v>3</v>
      </c>
      <c r="B7" s="66"/>
      <c r="C7" s="22">
        <v>1143433396</v>
      </c>
      <c r="D7" s="8"/>
      <c r="E7" s="8"/>
      <c r="F7" s="7" t="s">
        <v>4</v>
      </c>
      <c r="G7" s="41">
        <v>2340377</v>
      </c>
      <c r="H7" s="41"/>
    </row>
    <row r="8" spans="1:11" ht="15.75" x14ac:dyDescent="0.25">
      <c r="A8" s="68" t="s">
        <v>5</v>
      </c>
      <c r="B8" s="68"/>
      <c r="C8" s="23">
        <v>3176065917</v>
      </c>
      <c r="D8" s="9"/>
      <c r="E8" s="9"/>
      <c r="F8" s="10" t="s">
        <v>6</v>
      </c>
      <c r="G8" s="41" t="s">
        <v>31</v>
      </c>
      <c r="H8" s="41"/>
    </row>
    <row r="9" spans="1:11" x14ac:dyDescent="0.25">
      <c r="A9" s="68" t="s">
        <v>7</v>
      </c>
      <c r="B9" s="68"/>
      <c r="C9" s="24" t="s">
        <v>25</v>
      </c>
      <c r="D9" s="9"/>
      <c r="E9" s="9"/>
      <c r="F9" s="11" t="s">
        <v>8</v>
      </c>
      <c r="G9" s="41" t="s">
        <v>27</v>
      </c>
      <c r="H9" s="41"/>
    </row>
    <row r="10" spans="1:11" x14ac:dyDescent="0.25">
      <c r="A10" s="12"/>
      <c r="B10" s="12"/>
      <c r="C10" s="9"/>
      <c r="D10" s="9"/>
      <c r="E10" s="9"/>
      <c r="F10" s="9"/>
      <c r="G10" s="9"/>
      <c r="H10" s="9"/>
    </row>
    <row r="11" spans="1:11" x14ac:dyDescent="0.25">
      <c r="A11" s="42" t="s">
        <v>9</v>
      </c>
      <c r="B11" s="43"/>
      <c r="C11" s="44"/>
      <c r="D11" s="45"/>
      <c r="E11" s="45"/>
      <c r="F11" s="13" t="s">
        <v>10</v>
      </c>
      <c r="G11" s="14"/>
      <c r="H11" s="15"/>
    </row>
    <row r="12" spans="1:11" ht="21.75" customHeight="1" x14ac:dyDescent="0.25">
      <c r="A12" s="16" t="s">
        <v>11</v>
      </c>
      <c r="B12" s="16" t="s">
        <v>12</v>
      </c>
      <c r="C12" s="16" t="s">
        <v>13</v>
      </c>
      <c r="D12" s="16" t="s">
        <v>14</v>
      </c>
      <c r="E12" s="17" t="s">
        <v>15</v>
      </c>
      <c r="F12" s="18" t="s">
        <v>16</v>
      </c>
      <c r="G12" s="67" t="s">
        <v>17</v>
      </c>
      <c r="H12" s="67"/>
    </row>
    <row r="13" spans="1:11" s="26" customFormat="1" ht="45" x14ac:dyDescent="0.25">
      <c r="A13" s="20">
        <v>1</v>
      </c>
      <c r="B13" s="19">
        <v>44677</v>
      </c>
      <c r="C13" s="29" t="s">
        <v>29</v>
      </c>
      <c r="D13" s="19" t="s">
        <v>28</v>
      </c>
      <c r="E13" s="34">
        <f t="shared" ref="E13:E18" si="0">IFERROR((MID(D13,11,18)-MID(D13,1,8))*24," ")</f>
        <v>8</v>
      </c>
      <c r="F13" s="19"/>
      <c r="G13" s="48"/>
      <c r="H13" s="40"/>
      <c r="I13" s="30"/>
      <c r="J13" s="30"/>
      <c r="K13" s="31"/>
    </row>
    <row r="14" spans="1:11" s="26" customFormat="1" ht="45" x14ac:dyDescent="0.25">
      <c r="A14" s="34">
        <v>2</v>
      </c>
      <c r="B14" s="19">
        <v>44678</v>
      </c>
      <c r="C14" s="29" t="s">
        <v>29</v>
      </c>
      <c r="D14" s="19" t="s">
        <v>33</v>
      </c>
      <c r="E14" s="34">
        <f t="shared" si="0"/>
        <v>4.5000000000000018</v>
      </c>
      <c r="F14" s="19"/>
      <c r="G14" s="40"/>
      <c r="H14" s="40"/>
      <c r="I14" s="30"/>
      <c r="J14" s="32"/>
      <c r="K14" s="31"/>
    </row>
    <row r="15" spans="1:11" s="26" customFormat="1" ht="45" x14ac:dyDescent="0.25">
      <c r="A15" s="34">
        <v>3</v>
      </c>
      <c r="B15" s="19">
        <v>44681</v>
      </c>
      <c r="C15" s="29" t="s">
        <v>34</v>
      </c>
      <c r="D15" s="19" t="s">
        <v>28</v>
      </c>
      <c r="E15" s="34">
        <f t="shared" si="0"/>
        <v>8</v>
      </c>
      <c r="F15" s="19"/>
      <c r="G15" s="49"/>
      <c r="H15" s="50"/>
      <c r="I15" s="30"/>
      <c r="J15" s="32"/>
      <c r="K15" s="31"/>
    </row>
    <row r="16" spans="1:11" s="26" customFormat="1" ht="45" customHeight="1" x14ac:dyDescent="0.25">
      <c r="A16" s="21">
        <v>4</v>
      </c>
      <c r="B16" s="19" t="s">
        <v>32</v>
      </c>
      <c r="C16" s="29" t="s">
        <v>34</v>
      </c>
      <c r="D16" s="19" t="s">
        <v>28</v>
      </c>
      <c r="E16" s="35">
        <f t="shared" si="0"/>
        <v>8</v>
      </c>
      <c r="F16" s="19"/>
      <c r="G16" s="48"/>
      <c r="H16" s="40"/>
      <c r="I16" s="30"/>
      <c r="J16" s="33"/>
      <c r="K16" s="31"/>
    </row>
    <row r="17" spans="1:11" s="26" customFormat="1" ht="45" customHeight="1" x14ac:dyDescent="0.25">
      <c r="A17" s="21">
        <v>5</v>
      </c>
      <c r="B17" s="19">
        <v>44683</v>
      </c>
      <c r="C17" s="29" t="s">
        <v>34</v>
      </c>
      <c r="D17" s="19" t="s">
        <v>33</v>
      </c>
      <c r="E17" s="35">
        <f t="shared" si="0"/>
        <v>4.5000000000000018</v>
      </c>
      <c r="F17" s="19"/>
      <c r="G17" s="51"/>
      <c r="H17" s="52"/>
      <c r="I17" s="30"/>
      <c r="J17" s="32"/>
      <c r="K17" s="31"/>
    </row>
    <row r="18" spans="1:11" s="26" customFormat="1" ht="45" customHeight="1" x14ac:dyDescent="0.25">
      <c r="A18" s="21">
        <v>6</v>
      </c>
      <c r="B18" s="19">
        <v>44684</v>
      </c>
      <c r="C18" s="29" t="s">
        <v>34</v>
      </c>
      <c r="D18" s="19" t="s">
        <v>28</v>
      </c>
      <c r="E18" s="35">
        <f t="shared" si="0"/>
        <v>8</v>
      </c>
      <c r="F18" s="19"/>
      <c r="G18" s="51"/>
      <c r="H18" s="52"/>
      <c r="I18" s="30"/>
      <c r="J18" s="32"/>
      <c r="K18" s="31"/>
    </row>
    <row r="19" spans="1:11" s="26" customFormat="1" ht="45" x14ac:dyDescent="0.25">
      <c r="A19" s="36">
        <v>7</v>
      </c>
      <c r="B19" s="19">
        <v>44686</v>
      </c>
      <c r="C19" s="29" t="s">
        <v>35</v>
      </c>
      <c r="D19" s="19" t="s">
        <v>28</v>
      </c>
      <c r="E19" s="36">
        <f t="shared" ref="E19" si="1">IFERROR((MID(D19,11,18)-MID(D19,1,8))*24," ")</f>
        <v>8</v>
      </c>
      <c r="F19" s="19"/>
      <c r="G19" s="40"/>
      <c r="H19" s="40"/>
      <c r="I19" s="30"/>
      <c r="J19" s="30"/>
      <c r="K19" s="31"/>
    </row>
    <row r="20" spans="1:11" s="26" customFormat="1" ht="45" x14ac:dyDescent="0.25">
      <c r="A20" s="21">
        <v>8</v>
      </c>
      <c r="B20" s="19">
        <v>44687</v>
      </c>
      <c r="C20" s="29" t="s">
        <v>37</v>
      </c>
      <c r="D20" s="19" t="s">
        <v>33</v>
      </c>
      <c r="E20" s="36">
        <f t="shared" ref="E20" si="2">IFERROR((MID(D20,11,18)-MID(D20,1,8))*24," ")</f>
        <v>4.5000000000000018</v>
      </c>
      <c r="F20" s="19"/>
      <c r="G20" s="49"/>
      <c r="H20" s="50"/>
      <c r="I20" s="30"/>
      <c r="J20" s="30"/>
      <c r="K20" s="31"/>
    </row>
    <row r="21" spans="1:11" s="26" customFormat="1" ht="45" x14ac:dyDescent="0.25">
      <c r="A21" s="21">
        <v>9</v>
      </c>
      <c r="B21" s="19">
        <v>44690</v>
      </c>
      <c r="C21" s="29" t="s">
        <v>38</v>
      </c>
      <c r="D21" s="19" t="s">
        <v>28</v>
      </c>
      <c r="E21" s="35">
        <f t="shared" ref="E21:E32" si="3">IFERROR((MID(D21,11,18)-MID(D21,1,8))*24," ")</f>
        <v>8</v>
      </c>
      <c r="F21" s="19"/>
      <c r="G21" s="49"/>
      <c r="H21" s="50"/>
      <c r="K21" s="31"/>
    </row>
    <row r="22" spans="1:11" s="26" customFormat="1" x14ac:dyDescent="0.25">
      <c r="A22" s="21"/>
      <c r="B22" s="19"/>
      <c r="C22" s="29"/>
      <c r="D22" s="19"/>
      <c r="E22" s="35" t="str">
        <f t="shared" si="3"/>
        <v xml:space="preserve"> </v>
      </c>
      <c r="F22" s="19"/>
      <c r="G22" s="48"/>
      <c r="H22" s="40"/>
      <c r="K22" s="31"/>
    </row>
    <row r="23" spans="1:11" s="26" customFormat="1" x14ac:dyDescent="0.25">
      <c r="A23" s="21"/>
      <c r="B23" s="19"/>
      <c r="C23" s="29"/>
      <c r="D23" s="19"/>
      <c r="E23" s="35" t="str">
        <f t="shared" si="3"/>
        <v xml:space="preserve"> </v>
      </c>
      <c r="F23" s="19"/>
      <c r="G23" s="48"/>
      <c r="H23" s="40"/>
      <c r="K23" s="31"/>
    </row>
    <row r="24" spans="1:11" s="26" customFormat="1" x14ac:dyDescent="0.25">
      <c r="A24" s="37"/>
      <c r="B24" s="19"/>
      <c r="C24" s="29"/>
      <c r="D24" s="19"/>
      <c r="E24" s="35" t="str">
        <f t="shared" si="3"/>
        <v xml:space="preserve"> </v>
      </c>
      <c r="F24" s="19"/>
      <c r="G24" s="40"/>
      <c r="H24" s="40"/>
    </row>
    <row r="25" spans="1:11" s="26" customFormat="1" x14ac:dyDescent="0.25">
      <c r="A25" s="20"/>
      <c r="B25" s="19"/>
      <c r="C25" s="29"/>
      <c r="D25" s="19"/>
      <c r="E25" s="35" t="str">
        <f t="shared" si="3"/>
        <v xml:space="preserve"> </v>
      </c>
      <c r="F25" s="19"/>
      <c r="G25" s="40"/>
      <c r="H25" s="40"/>
    </row>
    <row r="26" spans="1:11" s="26" customFormat="1" x14ac:dyDescent="0.25">
      <c r="A26" s="20"/>
      <c r="B26" s="19"/>
      <c r="C26" s="29"/>
      <c r="D26" s="19"/>
      <c r="E26" s="35" t="str">
        <f t="shared" si="3"/>
        <v xml:space="preserve"> </v>
      </c>
      <c r="F26" s="19"/>
      <c r="G26" s="40"/>
      <c r="H26" s="40"/>
    </row>
    <row r="27" spans="1:11" s="26" customFormat="1" x14ac:dyDescent="0.25">
      <c r="A27" s="20"/>
      <c r="B27" s="19"/>
      <c r="C27" s="29"/>
      <c r="D27" s="19"/>
      <c r="E27" s="35" t="str">
        <f t="shared" si="3"/>
        <v xml:space="preserve"> </v>
      </c>
      <c r="F27" s="19"/>
      <c r="G27" s="40"/>
      <c r="H27" s="40"/>
    </row>
    <row r="28" spans="1:11" s="26" customFormat="1" x14ac:dyDescent="0.25">
      <c r="A28" s="38"/>
      <c r="B28" s="19"/>
      <c r="C28" s="29"/>
      <c r="D28" s="19"/>
      <c r="E28" s="35" t="str">
        <f t="shared" si="3"/>
        <v xml:space="preserve"> </v>
      </c>
      <c r="F28" s="19"/>
      <c r="G28" s="40"/>
      <c r="H28" s="40"/>
    </row>
    <row r="29" spans="1:11" s="26" customFormat="1" x14ac:dyDescent="0.25">
      <c r="A29" s="20"/>
      <c r="B29" s="20"/>
      <c r="C29" s="25"/>
      <c r="D29" s="19"/>
      <c r="E29" s="35" t="str">
        <f t="shared" si="3"/>
        <v xml:space="preserve"> </v>
      </c>
      <c r="F29" s="19"/>
      <c r="G29" s="40"/>
      <c r="H29" s="40"/>
    </row>
    <row r="30" spans="1:11" s="26" customFormat="1" x14ac:dyDescent="0.25">
      <c r="A30" s="20"/>
      <c r="B30" s="20"/>
      <c r="C30" s="25"/>
      <c r="D30" s="19"/>
      <c r="E30" s="35" t="str">
        <f t="shared" si="3"/>
        <v xml:space="preserve"> </v>
      </c>
      <c r="F30" s="19"/>
      <c r="G30" s="40"/>
      <c r="H30" s="40"/>
    </row>
    <row r="31" spans="1:11" s="26" customFormat="1" x14ac:dyDescent="0.25">
      <c r="A31" s="20"/>
      <c r="B31" s="20"/>
      <c r="C31" s="25"/>
      <c r="D31" s="19"/>
      <c r="E31" s="35" t="str">
        <f t="shared" si="3"/>
        <v xml:space="preserve"> </v>
      </c>
      <c r="F31" s="19"/>
      <c r="G31" s="40"/>
      <c r="H31" s="40"/>
    </row>
    <row r="32" spans="1:11" s="26" customFormat="1" x14ac:dyDescent="0.25">
      <c r="A32" s="20"/>
      <c r="B32" s="19"/>
      <c r="C32" s="20"/>
      <c r="D32" s="19"/>
      <c r="E32" s="35" t="str">
        <f t="shared" si="3"/>
        <v xml:space="preserve"> </v>
      </c>
      <c r="F32" s="19"/>
      <c r="G32" s="40"/>
      <c r="H32" s="40"/>
    </row>
    <row r="33" spans="1:8" s="26" customFormat="1" x14ac:dyDescent="0.25">
      <c r="A33" s="20"/>
      <c r="B33" s="20"/>
      <c r="C33" s="20"/>
      <c r="D33" s="27" t="s">
        <v>18</v>
      </c>
      <c r="E33" s="20">
        <f>SUM(E13:E32)</f>
        <v>61.5</v>
      </c>
      <c r="F33" s="20"/>
      <c r="G33" s="20"/>
      <c r="H33" s="20"/>
    </row>
    <row r="34" spans="1:8" s="26" customFormat="1" x14ac:dyDescent="0.25">
      <c r="A34" s="26" t="s">
        <v>19</v>
      </c>
      <c r="B34" s="28"/>
      <c r="C34" s="28"/>
      <c r="F34" s="28"/>
      <c r="G34" s="28" t="s">
        <v>20</v>
      </c>
    </row>
    <row r="35" spans="1:8" x14ac:dyDescent="0.25">
      <c r="A35" s="3" t="s">
        <v>21</v>
      </c>
      <c r="B35" s="4"/>
      <c r="C35" s="3"/>
      <c r="D35" s="46"/>
      <c r="E35" s="46"/>
      <c r="F35" s="3"/>
      <c r="G35" s="47" t="s">
        <v>22</v>
      </c>
      <c r="H35" s="47"/>
    </row>
    <row r="36" spans="1:8" x14ac:dyDescent="0.25">
      <c r="G36" s="39"/>
      <c r="H36" s="39"/>
    </row>
    <row r="37" spans="1:8" x14ac:dyDescent="0.25">
      <c r="H37" s="5"/>
    </row>
  </sheetData>
  <mergeCells count="36">
    <mergeCell ref="A8:B8"/>
    <mergeCell ref="G8:H8"/>
    <mergeCell ref="A9:B9"/>
    <mergeCell ref="G12:H12"/>
    <mergeCell ref="G13:H13"/>
    <mergeCell ref="G14:H14"/>
    <mergeCell ref="G16:H16"/>
    <mergeCell ref="G15:H15"/>
    <mergeCell ref="A1:B4"/>
    <mergeCell ref="C1:G4"/>
    <mergeCell ref="C5:G5"/>
    <mergeCell ref="G6:H6"/>
    <mergeCell ref="A7:B7"/>
    <mergeCell ref="G7:H7"/>
    <mergeCell ref="G9:H9"/>
    <mergeCell ref="A11:B11"/>
    <mergeCell ref="C11:E11"/>
    <mergeCell ref="D35:E35"/>
    <mergeCell ref="G35:H35"/>
    <mergeCell ref="G22:H22"/>
    <mergeCell ref="G23:H23"/>
    <mergeCell ref="G24:H24"/>
    <mergeCell ref="G25:H25"/>
    <mergeCell ref="G26:H26"/>
    <mergeCell ref="G27:H27"/>
    <mergeCell ref="G19:H19"/>
    <mergeCell ref="G20:H20"/>
    <mergeCell ref="G21:H21"/>
    <mergeCell ref="G17:H17"/>
    <mergeCell ref="G18:H18"/>
    <mergeCell ref="G36:H36"/>
    <mergeCell ref="G28:H28"/>
    <mergeCell ref="G29:H29"/>
    <mergeCell ref="G30:H30"/>
    <mergeCell ref="G31:H31"/>
    <mergeCell ref="G32:H32"/>
  </mergeCells>
  <hyperlinks>
    <hyperlink ref="C9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</dc:creator>
  <cp:lastModifiedBy>User1</cp:lastModifiedBy>
  <dcterms:created xsi:type="dcterms:W3CDTF">2021-03-16T14:46:08Z</dcterms:created>
  <dcterms:modified xsi:type="dcterms:W3CDTF">2022-05-25T14:55:54Z</dcterms:modified>
</cp:coreProperties>
</file>