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arsten42/Code/MOOC/AIND/solutions/AIND-Recognizer/"/>
    </mc:Choice>
  </mc:AlternateContent>
  <bookViews>
    <workbookView xWindow="-20" yWindow="460" windowWidth="25600" windowHeight="1554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3" i="1" l="1"/>
  <c r="G58" i="1"/>
  <c r="G53" i="1"/>
  <c r="G48" i="1"/>
  <c r="G41" i="1"/>
  <c r="G36" i="1"/>
  <c r="G31" i="1"/>
  <c r="G26" i="1"/>
  <c r="G18" i="1"/>
  <c r="G13" i="1"/>
  <c r="G8" i="1"/>
  <c r="G3" i="1"/>
  <c r="M52" i="1"/>
  <c r="L52" i="1"/>
  <c r="K52" i="1"/>
  <c r="J52" i="1"/>
  <c r="I52" i="1"/>
  <c r="H52" i="1"/>
  <c r="M51" i="1"/>
  <c r="L51" i="1"/>
  <c r="K51" i="1"/>
  <c r="J51" i="1"/>
  <c r="I51" i="1"/>
  <c r="H51" i="1"/>
  <c r="M50" i="1"/>
  <c r="L50" i="1"/>
  <c r="K50" i="1"/>
  <c r="J50" i="1"/>
  <c r="I50" i="1"/>
  <c r="H50" i="1"/>
  <c r="M49" i="1"/>
  <c r="L49" i="1"/>
  <c r="K49" i="1"/>
  <c r="J49" i="1"/>
  <c r="I49" i="1"/>
  <c r="H49" i="1"/>
  <c r="M48" i="1"/>
  <c r="L48" i="1"/>
  <c r="K48" i="1"/>
  <c r="J48" i="1"/>
  <c r="I48" i="1"/>
  <c r="H48" i="1"/>
  <c r="M30" i="1"/>
  <c r="L30" i="1"/>
  <c r="K30" i="1"/>
  <c r="J30" i="1"/>
  <c r="I30" i="1"/>
  <c r="H30" i="1"/>
  <c r="M29" i="1"/>
  <c r="L29" i="1"/>
  <c r="K29" i="1"/>
  <c r="J29" i="1"/>
  <c r="I29" i="1"/>
  <c r="H29" i="1"/>
  <c r="M28" i="1"/>
  <c r="L28" i="1"/>
  <c r="K28" i="1"/>
  <c r="J28" i="1"/>
  <c r="I28" i="1"/>
  <c r="H28" i="1"/>
  <c r="M27" i="1"/>
  <c r="L27" i="1"/>
  <c r="K27" i="1"/>
  <c r="J27" i="1"/>
  <c r="I27" i="1"/>
  <c r="H27" i="1"/>
  <c r="M26" i="1"/>
  <c r="L26" i="1"/>
  <c r="K26" i="1"/>
  <c r="J26" i="1"/>
  <c r="I26" i="1"/>
  <c r="H26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J7" i="1"/>
  <c r="I7" i="1"/>
  <c r="H7" i="1"/>
  <c r="J6" i="1"/>
  <c r="I6" i="1"/>
  <c r="H6" i="1"/>
  <c r="J5" i="1"/>
  <c r="I5" i="1"/>
  <c r="H5" i="1"/>
  <c r="J4" i="1"/>
  <c r="I4" i="1"/>
  <c r="H4" i="1"/>
  <c r="J3" i="1"/>
  <c r="H3" i="1"/>
  <c r="I3" i="1"/>
</calcChain>
</file>

<file path=xl/sharedStrings.xml><?xml version="1.0" encoding="utf-8"?>
<sst xmlns="http://schemas.openxmlformats.org/spreadsheetml/2006/main" count="129" uniqueCount="29">
  <si>
    <t>CV</t>
  </si>
  <si>
    <t>Ground</t>
  </si>
  <si>
    <t>States</t>
  </si>
  <si>
    <t>Performance</t>
  </si>
  <si>
    <t>Polar</t>
  </si>
  <si>
    <t>Custom</t>
  </si>
  <si>
    <t>Delta</t>
  </si>
  <si>
    <t>BIC</t>
  </si>
  <si>
    <t>Word</t>
  </si>
  <si>
    <t>FISH</t>
  </si>
  <si>
    <t>BOOK</t>
  </si>
  <si>
    <t>VEGETABLE</t>
  </si>
  <si>
    <t>FUTURE</t>
  </si>
  <si>
    <t>JOHN</t>
  </si>
  <si>
    <t>Min States</t>
  </si>
  <si>
    <t>Max States</t>
  </si>
  <si>
    <t>Avg States</t>
  </si>
  <si>
    <t>Min Perf</t>
  </si>
  <si>
    <t>Max Perf</t>
  </si>
  <si>
    <t>Avg Perf</t>
  </si>
  <si>
    <t>BIC Uncertainty about computation of number of free parameters</t>
  </si>
  <si>
    <t>MAX</t>
  </si>
  <si>
    <t>MIN</t>
  </si>
  <si>
    <t>DIC</t>
  </si>
  <si>
    <t>Alpha = 0.3</t>
  </si>
  <si>
    <t>Alpha = 0.1</t>
  </si>
  <si>
    <t>Alpha = 1</t>
  </si>
  <si>
    <t>Alpha = 0.5</t>
  </si>
  <si>
    <t>Avf Feature Perf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</si>
</sst>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5"/>
  <sheetViews>
    <sheetView tabSelected="1" topLeftCell="A39" workbookViewId="0">
      <selection activeCell="H45" sqref="H45"/>
    </sheetView>
  </sheetViews>
  <sheetFormatPr baseColWidth="10" defaultRowHeight="16" x14ac:dyDescent="0.2"/>
  <cols>
    <col min="6" max="7" width="16.6640625" customWidth="1"/>
  </cols>
  <sheetData>
    <row r="1" spans="2:13" ht="17" thickBot="1" x14ac:dyDescent="0.25"/>
    <row r="2" spans="2:13" x14ac:dyDescent="0.2">
      <c r="B2" s="1" t="s">
        <v>21</v>
      </c>
      <c r="D2" t="s">
        <v>8</v>
      </c>
      <c r="E2" t="s">
        <v>2</v>
      </c>
      <c r="F2" t="s">
        <v>3</v>
      </c>
      <c r="G2" t="s">
        <v>28</v>
      </c>
      <c r="H2" s="4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6" t="s">
        <v>19</v>
      </c>
    </row>
    <row r="3" spans="2:13" x14ac:dyDescent="0.2">
      <c r="B3" t="s">
        <v>0</v>
      </c>
      <c r="C3" t="s">
        <v>1</v>
      </c>
      <c r="D3" t="s">
        <v>9</v>
      </c>
      <c r="E3">
        <v>5</v>
      </c>
      <c r="F3">
        <v>129</v>
      </c>
      <c r="G3">
        <f>AVERAGE(F3:F7)</f>
        <v>-1743.4</v>
      </c>
      <c r="H3" s="7">
        <f>MIN(E3,E8,E13,E18)</f>
        <v>4</v>
      </c>
      <c r="I3" s="3">
        <f>MAX(E3,E8,E13,E18)</f>
        <v>8</v>
      </c>
      <c r="J3" s="3">
        <f>AVERAGE(E3,E8,E13,E18)</f>
        <v>6</v>
      </c>
      <c r="K3" s="3">
        <f>MIN(F3,F8,F13,F18)</f>
        <v>129</v>
      </c>
      <c r="L3" s="3">
        <f>MAX(F3,F8,F13,F18)</f>
        <v>216</v>
      </c>
      <c r="M3" s="8">
        <f>AVERAGE(F3,F8,F13,F18)</f>
        <v>171.25</v>
      </c>
    </row>
    <row r="4" spans="2:13" x14ac:dyDescent="0.2">
      <c r="D4" t="s">
        <v>10</v>
      </c>
      <c r="E4">
        <v>6</v>
      </c>
      <c r="F4">
        <v>-872</v>
      </c>
      <c r="H4" s="7">
        <f>MIN(E4,E9,E14,E19)</f>
        <v>5</v>
      </c>
      <c r="I4" s="3">
        <f>MAX(E4,E9,E14,E19)</f>
        <v>9</v>
      </c>
      <c r="J4" s="3">
        <f>AVERAGE(E4,E9,E14,E19)</f>
        <v>7</v>
      </c>
      <c r="K4" s="3">
        <f>MIN(F4,F9,F14,F19)</f>
        <v>-872</v>
      </c>
      <c r="L4" s="3">
        <f>MAX(F4,F9,F14,F19)</f>
        <v>199</v>
      </c>
      <c r="M4" s="8">
        <f>AVERAGE(F4,F9,F14,F19)</f>
        <v>-324.75</v>
      </c>
    </row>
    <row r="5" spans="2:13" x14ac:dyDescent="0.2">
      <c r="D5" t="s">
        <v>11</v>
      </c>
      <c r="E5">
        <v>2</v>
      </c>
      <c r="F5">
        <v>-733</v>
      </c>
      <c r="H5" s="7">
        <f>MIN(E5,E10,E15,E20)</f>
        <v>2</v>
      </c>
      <c r="I5" s="3">
        <f>MAX(E5,E10,E15,E20)</f>
        <v>15</v>
      </c>
      <c r="J5" s="3">
        <f>AVERAGE(E5,E10,E15,E20)</f>
        <v>6</v>
      </c>
      <c r="K5" s="3">
        <f>MIN(F5,F10,F15,F20)</f>
        <v>-733</v>
      </c>
      <c r="L5" s="3">
        <f>MAX(F5,F10,F15,F20)</f>
        <v>180</v>
      </c>
      <c r="M5" s="8">
        <f>AVERAGE(F5,F10,F15,F20)</f>
        <v>-227.25</v>
      </c>
    </row>
    <row r="6" spans="2:13" x14ac:dyDescent="0.2">
      <c r="D6" t="s">
        <v>12</v>
      </c>
      <c r="E6">
        <v>2</v>
      </c>
      <c r="F6">
        <v>-823</v>
      </c>
      <c r="H6" s="7">
        <f>MIN(E6,E11,E16,E21)</f>
        <v>2</v>
      </c>
      <c r="I6" s="3">
        <f>MAX(E6,E11,E16,E21)</f>
        <v>3</v>
      </c>
      <c r="J6" s="3">
        <f>AVERAGE(E6,E11,E16,E21)</f>
        <v>2.25</v>
      </c>
      <c r="K6" s="3">
        <f>MIN(F6,F11,F16,F21)</f>
        <v>-823</v>
      </c>
      <c r="L6" s="3">
        <f>MAX(F6,F11,F16,F21)</f>
        <v>160</v>
      </c>
      <c r="M6" s="8">
        <f>AVERAGE(F6,F11,F16,F21)</f>
        <v>-313.75</v>
      </c>
    </row>
    <row r="7" spans="2:13" ht="17" thickBot="1" x14ac:dyDescent="0.25">
      <c r="D7" t="s">
        <v>13</v>
      </c>
      <c r="E7">
        <v>12</v>
      </c>
      <c r="F7">
        <v>-6418</v>
      </c>
      <c r="H7" s="9">
        <f>MIN(E7,E12,E17,E22)</f>
        <v>8</v>
      </c>
      <c r="I7" s="10">
        <f>MAX(E7,E12,E17,E22)</f>
        <v>14</v>
      </c>
      <c r="J7" s="10">
        <f>AVERAGE(E7,E12,E17,E22)</f>
        <v>10.75</v>
      </c>
      <c r="K7" s="10">
        <f>MIN(F7,F12,F17,F22)</f>
        <v>-6418</v>
      </c>
      <c r="L7" s="10">
        <f>MAX(F7,F12,F17,F22)</f>
        <v>3140</v>
      </c>
      <c r="M7" s="11">
        <f>AVERAGE(F7,F12,F17,F22)</f>
        <v>-1485.5</v>
      </c>
    </row>
    <row r="8" spans="2:13" x14ac:dyDescent="0.2">
      <c r="C8" t="s">
        <v>4</v>
      </c>
      <c r="D8" t="s">
        <v>9</v>
      </c>
      <c r="E8">
        <v>8</v>
      </c>
      <c r="F8">
        <v>177</v>
      </c>
      <c r="G8">
        <f>AVERAGE(F8:F12)</f>
        <v>-764.8</v>
      </c>
    </row>
    <row r="9" spans="2:13" x14ac:dyDescent="0.2">
      <c r="D9" t="s">
        <v>10</v>
      </c>
      <c r="E9">
        <v>5</v>
      </c>
      <c r="F9">
        <v>-388</v>
      </c>
    </row>
    <row r="10" spans="2:13" x14ac:dyDescent="0.2">
      <c r="D10" t="s">
        <v>11</v>
      </c>
      <c r="E10">
        <v>15</v>
      </c>
      <c r="F10">
        <v>-506</v>
      </c>
    </row>
    <row r="11" spans="2:13" x14ac:dyDescent="0.2">
      <c r="D11" t="s">
        <v>12</v>
      </c>
      <c r="E11">
        <v>2</v>
      </c>
      <c r="F11">
        <v>-400</v>
      </c>
    </row>
    <row r="12" spans="2:13" x14ac:dyDescent="0.2">
      <c r="D12" t="s">
        <v>13</v>
      </c>
      <c r="E12">
        <v>14</v>
      </c>
      <c r="F12">
        <v>-2707</v>
      </c>
    </row>
    <row r="13" spans="2:13" x14ac:dyDescent="0.2">
      <c r="C13" t="s">
        <v>6</v>
      </c>
      <c r="D13" t="s">
        <v>9</v>
      </c>
      <c r="E13">
        <v>4</v>
      </c>
      <c r="F13">
        <v>163</v>
      </c>
      <c r="G13">
        <f>AVERAGE(F13:F17)</f>
        <v>-14.8</v>
      </c>
    </row>
    <row r="14" spans="2:13" x14ac:dyDescent="0.2">
      <c r="D14" t="s">
        <v>10</v>
      </c>
      <c r="E14">
        <v>9</v>
      </c>
      <c r="F14">
        <v>-238</v>
      </c>
    </row>
    <row r="15" spans="2:13" x14ac:dyDescent="0.2">
      <c r="D15" t="s">
        <v>11</v>
      </c>
      <c r="E15">
        <v>5</v>
      </c>
      <c r="F15">
        <v>150</v>
      </c>
    </row>
    <row r="16" spans="2:13" x14ac:dyDescent="0.2">
      <c r="D16" t="s">
        <v>12</v>
      </c>
      <c r="E16">
        <v>2</v>
      </c>
      <c r="F16">
        <v>-192</v>
      </c>
    </row>
    <row r="17" spans="2:13" x14ac:dyDescent="0.2">
      <c r="D17" t="s">
        <v>13</v>
      </c>
      <c r="E17">
        <v>8</v>
      </c>
      <c r="F17">
        <v>43</v>
      </c>
    </row>
    <row r="18" spans="2:13" x14ac:dyDescent="0.2">
      <c r="C18" t="s">
        <v>5</v>
      </c>
      <c r="D18" t="s">
        <v>9</v>
      </c>
      <c r="E18">
        <v>7</v>
      </c>
      <c r="F18">
        <v>216</v>
      </c>
      <c r="G18">
        <f>AVERAGE(F18:F22)</f>
        <v>779</v>
      </c>
    </row>
    <row r="19" spans="2:13" x14ac:dyDescent="0.2">
      <c r="D19" t="s">
        <v>10</v>
      </c>
      <c r="E19">
        <v>8</v>
      </c>
      <c r="F19">
        <v>199</v>
      </c>
    </row>
    <row r="20" spans="2:13" x14ac:dyDescent="0.2">
      <c r="D20" t="s">
        <v>11</v>
      </c>
      <c r="E20">
        <v>2</v>
      </c>
      <c r="F20">
        <v>180</v>
      </c>
    </row>
    <row r="21" spans="2:13" x14ac:dyDescent="0.2">
      <c r="D21" t="s">
        <v>12</v>
      </c>
      <c r="E21">
        <v>3</v>
      </c>
      <c r="F21">
        <v>160</v>
      </c>
    </row>
    <row r="22" spans="2:13" x14ac:dyDescent="0.2">
      <c r="D22" t="s">
        <v>13</v>
      </c>
      <c r="E22">
        <v>9</v>
      </c>
      <c r="F22">
        <v>3140</v>
      </c>
    </row>
    <row r="24" spans="2:13" ht="17" thickBot="1" x14ac:dyDescent="0.25">
      <c r="B24" t="s">
        <v>20</v>
      </c>
    </row>
    <row r="25" spans="2:13" x14ac:dyDescent="0.2">
      <c r="B25" s="1" t="s">
        <v>22</v>
      </c>
      <c r="D25" t="s">
        <v>8</v>
      </c>
      <c r="E25" t="s">
        <v>2</v>
      </c>
      <c r="F25" t="s">
        <v>3</v>
      </c>
      <c r="H25" s="4" t="s">
        <v>14</v>
      </c>
      <c r="I25" s="5" t="s">
        <v>15</v>
      </c>
      <c r="J25" s="5" t="s">
        <v>16</v>
      </c>
      <c r="K25" s="5" t="s">
        <v>17</v>
      </c>
      <c r="L25" s="5" t="s">
        <v>18</v>
      </c>
      <c r="M25" s="6" t="s">
        <v>19</v>
      </c>
    </row>
    <row r="26" spans="2:13" x14ac:dyDescent="0.2">
      <c r="B26" t="s">
        <v>7</v>
      </c>
      <c r="C26" t="s">
        <v>1</v>
      </c>
      <c r="D26" t="s">
        <v>9</v>
      </c>
      <c r="E26">
        <v>5</v>
      </c>
      <c r="F26">
        <v>-228</v>
      </c>
      <c r="G26">
        <f>AVERAGE(F26:F30)</f>
        <v>9840.7999999999993</v>
      </c>
      <c r="H26" s="7">
        <f>MIN(E26,E31,E36,E41)</f>
        <v>4</v>
      </c>
      <c r="I26" s="3">
        <f>MAX(E26,E31,E36,E41)</f>
        <v>6</v>
      </c>
      <c r="J26" s="3">
        <f>AVERAGE(E26,E31,E36,E41)</f>
        <v>4.75</v>
      </c>
      <c r="K26" s="3">
        <f>MIN(F26,F31,F36,F41)</f>
        <v>-410</v>
      </c>
      <c r="L26" s="3">
        <f>MAX(F26,F31,F36,F41)</f>
        <v>-228</v>
      </c>
      <c r="M26" s="8">
        <f>AVERAGE(F26,F31,F36,F41)</f>
        <v>-314.25</v>
      </c>
    </row>
    <row r="27" spans="2:13" x14ac:dyDescent="0.2">
      <c r="D27" t="s">
        <v>10</v>
      </c>
      <c r="E27">
        <v>8</v>
      </c>
      <c r="F27">
        <v>4776</v>
      </c>
      <c r="H27" s="7">
        <f>MIN(E27,E32,E37,E42)</f>
        <v>2</v>
      </c>
      <c r="I27" s="3">
        <f>MAX(E27,E32,E37,E42)</f>
        <v>8</v>
      </c>
      <c r="J27" s="3">
        <f>AVERAGE(E27,E32,E37,E42)</f>
        <v>4.5</v>
      </c>
      <c r="K27" s="3">
        <f>MIN(F27,F32,F37,F42)</f>
        <v>-1182</v>
      </c>
      <c r="L27" s="3">
        <f>MAX(F27,F32,F37,F42)</f>
        <v>4776</v>
      </c>
      <c r="M27" s="8">
        <f>AVERAGE(F27,F32,F37,F42)</f>
        <v>1824</v>
      </c>
    </row>
    <row r="28" spans="2:13" x14ac:dyDescent="0.2">
      <c r="D28" t="s">
        <v>11</v>
      </c>
      <c r="E28">
        <v>14</v>
      </c>
      <c r="F28">
        <v>893</v>
      </c>
      <c r="H28" s="7">
        <f>MIN(E28,E33,E38,E43)</f>
        <v>2</v>
      </c>
      <c r="I28" s="3">
        <f>MAX(E28,E33,E38,E43)</f>
        <v>14</v>
      </c>
      <c r="J28" s="3">
        <f>AVERAGE(E28,E33,E38,E43)</f>
        <v>7.25</v>
      </c>
      <c r="K28" s="3">
        <f>MIN(F28,F33,F38,F43)</f>
        <v>-1216</v>
      </c>
      <c r="L28" s="3">
        <f>MAX(F28,F33,F38,F43)</f>
        <v>893</v>
      </c>
      <c r="M28" s="8">
        <f>AVERAGE(F28,F33,F38,F43)</f>
        <v>-367.75</v>
      </c>
    </row>
    <row r="29" spans="2:13" x14ac:dyDescent="0.2">
      <c r="D29" t="s">
        <v>12</v>
      </c>
      <c r="E29">
        <v>4</v>
      </c>
      <c r="F29">
        <v>4083</v>
      </c>
      <c r="H29" s="7">
        <f>MIN(E29,E34,E39,E44)</f>
        <v>2</v>
      </c>
      <c r="I29" s="3">
        <f>MAX(E29,E34,E39,E44)</f>
        <v>5</v>
      </c>
      <c r="J29" s="3">
        <f>AVERAGE(E29,E34,E39,E44)</f>
        <v>3.75</v>
      </c>
      <c r="K29" s="3">
        <f>MIN(F29,F34,F39,F44)</f>
        <v>-1013</v>
      </c>
      <c r="L29" s="3">
        <f>MAX(F29,F34,F39,F44)</f>
        <v>4083</v>
      </c>
      <c r="M29" s="8">
        <f>AVERAGE(F29,F34,F39,F44)</f>
        <v>1365</v>
      </c>
    </row>
    <row r="30" spans="2:13" ht="17" thickBot="1" x14ac:dyDescent="0.25">
      <c r="D30" t="s">
        <v>13</v>
      </c>
      <c r="E30">
        <v>2</v>
      </c>
      <c r="F30">
        <v>39680</v>
      </c>
      <c r="H30" s="9">
        <f>MIN(E30,E35,E40,E45)</f>
        <v>2</v>
      </c>
      <c r="I30" s="10">
        <f>MAX(E30,E35,E40,E45)</f>
        <v>6</v>
      </c>
      <c r="J30" s="10">
        <f>AVERAGE(E30,E35,E40,E45)</f>
        <v>3.25</v>
      </c>
      <c r="K30" s="10">
        <f>MIN(F30,F35,F40,F45)</f>
        <v>-15849</v>
      </c>
      <c r="L30" s="10">
        <f>MAX(F30,F35,F40,F45)</f>
        <v>39680</v>
      </c>
      <c r="M30" s="11">
        <f>AVERAGE(F30,F35,F40,F45)</f>
        <v>10191</v>
      </c>
    </row>
    <row r="31" spans="2:13" x14ac:dyDescent="0.2">
      <c r="C31" t="s">
        <v>4</v>
      </c>
      <c r="D31" t="s">
        <v>9</v>
      </c>
      <c r="E31">
        <v>6</v>
      </c>
      <c r="F31">
        <v>-313</v>
      </c>
      <c r="G31">
        <f>AVERAGE(F31:F35)</f>
        <v>4409.3999999999996</v>
      </c>
    </row>
    <row r="32" spans="2:13" x14ac:dyDescent="0.2">
      <c r="D32" t="s">
        <v>10</v>
      </c>
      <c r="E32">
        <v>5</v>
      </c>
      <c r="F32">
        <v>2040</v>
      </c>
    </row>
    <row r="33" spans="2:13" x14ac:dyDescent="0.2">
      <c r="D33" t="s">
        <v>11</v>
      </c>
      <c r="E33">
        <v>10</v>
      </c>
      <c r="F33">
        <v>56</v>
      </c>
    </row>
    <row r="34" spans="2:13" x14ac:dyDescent="0.2">
      <c r="D34" t="s">
        <v>12</v>
      </c>
      <c r="E34">
        <v>4</v>
      </c>
      <c r="F34">
        <v>1748</v>
      </c>
    </row>
    <row r="35" spans="2:13" x14ac:dyDescent="0.2">
      <c r="D35" t="s">
        <v>13</v>
      </c>
      <c r="E35">
        <v>3</v>
      </c>
      <c r="F35">
        <v>18516</v>
      </c>
    </row>
    <row r="36" spans="2:13" x14ac:dyDescent="0.2">
      <c r="C36" t="s">
        <v>6</v>
      </c>
      <c r="D36" t="s">
        <v>9</v>
      </c>
      <c r="E36">
        <v>4</v>
      </c>
      <c r="F36">
        <v>-306</v>
      </c>
      <c r="G36">
        <f>AVERAGE(F36:F40)</f>
        <v>-160.19999999999999</v>
      </c>
    </row>
    <row r="37" spans="2:13" x14ac:dyDescent="0.2">
      <c r="D37" t="s">
        <v>10</v>
      </c>
      <c r="E37">
        <v>3</v>
      </c>
      <c r="F37">
        <v>1662</v>
      </c>
    </row>
    <row r="38" spans="2:13" x14ac:dyDescent="0.2">
      <c r="D38" t="s">
        <v>11</v>
      </c>
      <c r="E38">
        <v>3</v>
      </c>
      <c r="F38">
        <v>-1216</v>
      </c>
    </row>
    <row r="39" spans="2:13" x14ac:dyDescent="0.2">
      <c r="D39" t="s">
        <v>12</v>
      </c>
      <c r="E39">
        <v>5</v>
      </c>
      <c r="F39">
        <v>642</v>
      </c>
    </row>
    <row r="40" spans="2:13" x14ac:dyDescent="0.2">
      <c r="D40" t="s">
        <v>13</v>
      </c>
      <c r="E40">
        <v>6</v>
      </c>
      <c r="F40">
        <v>-1583</v>
      </c>
    </row>
    <row r="41" spans="2:13" x14ac:dyDescent="0.2">
      <c r="C41" t="s">
        <v>5</v>
      </c>
      <c r="D41" t="s">
        <v>9</v>
      </c>
      <c r="E41">
        <v>4</v>
      </c>
      <c r="F41">
        <v>-410</v>
      </c>
      <c r="G41">
        <f>AVERAGE(F41:F45)</f>
        <v>-3931.6</v>
      </c>
    </row>
    <row r="42" spans="2:13" x14ac:dyDescent="0.2">
      <c r="D42" t="s">
        <v>10</v>
      </c>
      <c r="E42">
        <v>2</v>
      </c>
      <c r="F42">
        <v>-1182</v>
      </c>
    </row>
    <row r="43" spans="2:13" x14ac:dyDescent="0.2">
      <c r="D43" t="s">
        <v>11</v>
      </c>
      <c r="E43">
        <v>2</v>
      </c>
      <c r="F43">
        <v>-1204</v>
      </c>
    </row>
    <row r="44" spans="2:13" x14ac:dyDescent="0.2">
      <c r="D44" t="s">
        <v>12</v>
      </c>
      <c r="E44">
        <v>2</v>
      </c>
      <c r="F44">
        <v>-1013</v>
      </c>
    </row>
    <row r="45" spans="2:13" x14ac:dyDescent="0.2">
      <c r="D45" t="s">
        <v>13</v>
      </c>
      <c r="E45">
        <v>2</v>
      </c>
      <c r="F45">
        <v>-15849</v>
      </c>
    </row>
    <row r="46" spans="2:13" ht="17" thickBot="1" x14ac:dyDescent="0.25"/>
    <row r="47" spans="2:13" x14ac:dyDescent="0.2">
      <c r="B47" s="1" t="s">
        <v>21</v>
      </c>
      <c r="D47" t="s">
        <v>8</v>
      </c>
      <c r="E47" t="s">
        <v>2</v>
      </c>
      <c r="F47" t="s">
        <v>3</v>
      </c>
      <c r="H47" s="4" t="s">
        <v>14</v>
      </c>
      <c r="I47" s="5" t="s">
        <v>15</v>
      </c>
      <c r="J47" s="5" t="s">
        <v>16</v>
      </c>
      <c r="K47" s="5" t="s">
        <v>17</v>
      </c>
      <c r="L47" s="5" t="s">
        <v>18</v>
      </c>
      <c r="M47" s="6" t="s">
        <v>19</v>
      </c>
    </row>
    <row r="48" spans="2:13" x14ac:dyDescent="0.2">
      <c r="B48" t="s">
        <v>23</v>
      </c>
      <c r="C48" t="s">
        <v>1</v>
      </c>
      <c r="D48" t="s">
        <v>9</v>
      </c>
      <c r="E48">
        <v>3</v>
      </c>
      <c r="F48">
        <v>3665494</v>
      </c>
      <c r="G48">
        <f>AVERAGE(F48:F52)</f>
        <v>732798.6</v>
      </c>
      <c r="H48" s="7">
        <f>MIN(E48,E53,E58,E63)</f>
        <v>2</v>
      </c>
      <c r="I48" s="3">
        <f>MAX(E48,E53,E58,E63)</f>
        <v>4</v>
      </c>
      <c r="J48" s="3">
        <f>AVERAGE(E48,E53,E58,E63)</f>
        <v>3.25</v>
      </c>
      <c r="K48" s="3">
        <f>MIN(F48,F53,F58,F63)</f>
        <v>507</v>
      </c>
      <c r="L48" s="3">
        <f>MAX(F48,F53,F58,F63)</f>
        <v>3665494</v>
      </c>
      <c r="M48" s="8">
        <f>AVERAGE(F48,F53,F58,F63)</f>
        <v>1503471</v>
      </c>
    </row>
    <row r="49" spans="2:13" x14ac:dyDescent="0.2">
      <c r="B49" s="2" t="s">
        <v>24</v>
      </c>
      <c r="D49" t="s">
        <v>10</v>
      </c>
      <c r="E49">
        <v>15</v>
      </c>
      <c r="F49">
        <v>-433</v>
      </c>
      <c r="H49" s="7">
        <f>MIN(E49,E54,E59,E64)</f>
        <v>13</v>
      </c>
      <c r="I49" s="3">
        <f>MAX(E49,E54,E59,E64)</f>
        <v>15</v>
      </c>
      <c r="J49" s="3">
        <f>AVERAGE(E49,E54,E59,E64)</f>
        <v>14</v>
      </c>
      <c r="K49" s="3">
        <f>MIN(F49,F54,F59,F64)</f>
        <v>-433</v>
      </c>
      <c r="L49" s="3">
        <f>MAX(F49,F54,F59,F64)</f>
        <v>1384</v>
      </c>
      <c r="M49" s="8">
        <f>AVERAGE(F49,F54,F59,F64)</f>
        <v>463.25</v>
      </c>
    </row>
    <row r="50" spans="2:13" x14ac:dyDescent="0.2">
      <c r="D50" t="s">
        <v>11</v>
      </c>
      <c r="E50">
        <v>15</v>
      </c>
      <c r="F50">
        <v>14039</v>
      </c>
      <c r="H50" s="13">
        <f>MIN(E50,E55,E60,E65)</f>
        <v>2</v>
      </c>
      <c r="I50" s="12">
        <f>MAX(E50,E55,E60,E65)</f>
        <v>15</v>
      </c>
      <c r="J50" s="3">
        <f>AVERAGE(E50,E55,E60,E65)</f>
        <v>8.5</v>
      </c>
      <c r="K50" s="3">
        <f>MIN(F50,F55,F60,F65)</f>
        <v>842</v>
      </c>
      <c r="L50" s="3">
        <f>MAX(F50,F55,F60,F65)</f>
        <v>459033</v>
      </c>
      <c r="M50" s="8">
        <f>AVERAGE(F50,F55,F60,F65)</f>
        <v>120968</v>
      </c>
    </row>
    <row r="51" spans="2:13" x14ac:dyDescent="0.2">
      <c r="D51" t="s">
        <v>12</v>
      </c>
      <c r="E51">
        <v>15</v>
      </c>
      <c r="F51">
        <v>-148</v>
      </c>
      <c r="H51" s="7">
        <f>MIN(E51,E56,E61,E66)</f>
        <v>5</v>
      </c>
      <c r="I51" s="3">
        <f>MAX(E51,E56,E61,E66)</f>
        <v>15</v>
      </c>
      <c r="J51" s="3">
        <f>AVERAGE(E51,E56,E61,E66)</f>
        <v>12.25</v>
      </c>
      <c r="K51" s="3">
        <f>MIN(F51,F56,F61,F66)</f>
        <v>-148</v>
      </c>
      <c r="L51" s="3">
        <f>MAX(F51,F56,F61,F66)</f>
        <v>785</v>
      </c>
      <c r="M51" s="8">
        <f>AVERAGE(F51,F56,F61,F66)</f>
        <v>333.75</v>
      </c>
    </row>
    <row r="52" spans="2:13" ht="17" thickBot="1" x14ac:dyDescent="0.25">
      <c r="D52" t="s">
        <v>13</v>
      </c>
      <c r="E52">
        <v>15</v>
      </c>
      <c r="F52">
        <v>-14959</v>
      </c>
      <c r="H52" s="14">
        <f>MIN(E52,E57,E62,E67)</f>
        <v>15</v>
      </c>
      <c r="I52" s="15">
        <f>MAX(E52,E57,E62,E67)</f>
        <v>15</v>
      </c>
      <c r="J52" s="10">
        <f>AVERAGE(E52,E57,E62,E67)</f>
        <v>15</v>
      </c>
      <c r="K52" s="10">
        <f>MIN(F52,F57,F62,F67)</f>
        <v>-14959</v>
      </c>
      <c r="L52" s="10">
        <f>MAX(F52,F57,F62,F67)</f>
        <v>10640</v>
      </c>
      <c r="M52" s="11">
        <f>AVERAGE(F52,F57,F62,F67)</f>
        <v>-1100.5</v>
      </c>
    </row>
    <row r="53" spans="2:13" x14ac:dyDescent="0.2">
      <c r="C53" t="s">
        <v>4</v>
      </c>
      <c r="D53" t="s">
        <v>9</v>
      </c>
      <c r="E53">
        <v>2</v>
      </c>
      <c r="F53">
        <v>2345749</v>
      </c>
      <c r="G53">
        <f>AVERAGE(F53:F57)</f>
        <v>470651.6</v>
      </c>
    </row>
    <row r="54" spans="2:13" x14ac:dyDescent="0.2">
      <c r="D54" t="s">
        <v>10</v>
      </c>
      <c r="E54">
        <v>13</v>
      </c>
      <c r="F54">
        <v>1384</v>
      </c>
    </row>
    <row r="55" spans="2:13" x14ac:dyDescent="0.2">
      <c r="D55" t="s">
        <v>11</v>
      </c>
      <c r="E55">
        <v>12</v>
      </c>
      <c r="F55">
        <v>9958</v>
      </c>
    </row>
    <row r="56" spans="2:13" x14ac:dyDescent="0.2">
      <c r="D56" t="s">
        <v>12</v>
      </c>
      <c r="E56">
        <v>14</v>
      </c>
      <c r="F56">
        <v>726</v>
      </c>
    </row>
    <row r="57" spans="2:13" x14ac:dyDescent="0.2">
      <c r="D57" t="s">
        <v>13</v>
      </c>
      <c r="E57">
        <v>15</v>
      </c>
      <c r="F57">
        <v>-4559</v>
      </c>
    </row>
    <row r="58" spans="2:13" x14ac:dyDescent="0.2">
      <c r="C58" t="s">
        <v>6</v>
      </c>
      <c r="D58" t="s">
        <v>9</v>
      </c>
      <c r="E58">
        <v>4</v>
      </c>
      <c r="F58">
        <v>2134</v>
      </c>
      <c r="G58">
        <f>AVERAGE(F58:F62)</f>
        <v>93111</v>
      </c>
    </row>
    <row r="59" spans="2:13" x14ac:dyDescent="0.2">
      <c r="D59" t="s">
        <v>10</v>
      </c>
      <c r="E59">
        <v>13</v>
      </c>
      <c r="F59">
        <v>-60</v>
      </c>
    </row>
    <row r="60" spans="2:13" x14ac:dyDescent="0.2">
      <c r="D60" t="s">
        <v>11</v>
      </c>
      <c r="E60">
        <v>2</v>
      </c>
      <c r="F60">
        <v>459033</v>
      </c>
    </row>
    <row r="61" spans="2:13" x14ac:dyDescent="0.2">
      <c r="D61" t="s">
        <v>12</v>
      </c>
      <c r="E61">
        <v>5</v>
      </c>
      <c r="F61">
        <v>-28</v>
      </c>
    </row>
    <row r="62" spans="2:13" x14ac:dyDescent="0.2">
      <c r="D62" t="s">
        <v>13</v>
      </c>
      <c r="E62">
        <v>15</v>
      </c>
      <c r="F62">
        <v>4476</v>
      </c>
    </row>
    <row r="63" spans="2:13" x14ac:dyDescent="0.2">
      <c r="C63" t="s">
        <v>5</v>
      </c>
      <c r="D63" t="s">
        <v>9</v>
      </c>
      <c r="E63">
        <v>4</v>
      </c>
      <c r="F63">
        <v>507</v>
      </c>
      <c r="G63">
        <f>AVERAGE(F63:F67)</f>
        <v>2747.2</v>
      </c>
    </row>
    <row r="64" spans="2:13" x14ac:dyDescent="0.2">
      <c r="D64" t="s">
        <v>10</v>
      </c>
      <c r="E64">
        <v>15</v>
      </c>
      <c r="F64">
        <v>962</v>
      </c>
    </row>
    <row r="65" spans="2:6" x14ac:dyDescent="0.2">
      <c r="D65" t="s">
        <v>11</v>
      </c>
      <c r="E65">
        <v>5</v>
      </c>
      <c r="F65">
        <v>842</v>
      </c>
    </row>
    <row r="66" spans="2:6" x14ac:dyDescent="0.2">
      <c r="D66" t="s">
        <v>12</v>
      </c>
      <c r="E66">
        <v>15</v>
      </c>
      <c r="F66">
        <v>785</v>
      </c>
    </row>
    <row r="67" spans="2:6" x14ac:dyDescent="0.2">
      <c r="D67" t="s">
        <v>13</v>
      </c>
      <c r="E67">
        <v>15</v>
      </c>
      <c r="F67">
        <v>10640</v>
      </c>
    </row>
    <row r="69" spans="2:6" x14ac:dyDescent="0.2">
      <c r="B69" s="2" t="s">
        <v>25</v>
      </c>
      <c r="C69" t="s">
        <v>5</v>
      </c>
      <c r="D69" t="s">
        <v>9</v>
      </c>
      <c r="E69">
        <v>4</v>
      </c>
      <c r="F69">
        <v>313</v>
      </c>
    </row>
    <row r="70" spans="2:6" x14ac:dyDescent="0.2">
      <c r="D70" t="s">
        <v>10</v>
      </c>
      <c r="E70">
        <v>15</v>
      </c>
      <c r="F70">
        <v>966</v>
      </c>
    </row>
    <row r="71" spans="2:6" x14ac:dyDescent="0.2">
      <c r="D71" t="s">
        <v>11</v>
      </c>
      <c r="E71">
        <v>9</v>
      </c>
      <c r="F71">
        <v>721</v>
      </c>
    </row>
    <row r="72" spans="2:6" x14ac:dyDescent="0.2">
      <c r="D72" t="s">
        <v>12</v>
      </c>
      <c r="E72">
        <v>15</v>
      </c>
      <c r="F72">
        <v>800</v>
      </c>
    </row>
    <row r="73" spans="2:6" x14ac:dyDescent="0.2">
      <c r="D73" t="s">
        <v>13</v>
      </c>
      <c r="E73">
        <v>15</v>
      </c>
      <c r="F73">
        <v>10690</v>
      </c>
    </row>
    <row r="75" spans="2:6" x14ac:dyDescent="0.2">
      <c r="B75" s="2" t="s">
        <v>27</v>
      </c>
      <c r="C75" t="s">
        <v>5</v>
      </c>
      <c r="D75" t="s">
        <v>9</v>
      </c>
      <c r="E75">
        <v>4</v>
      </c>
      <c r="F75">
        <v>702</v>
      </c>
    </row>
    <row r="76" spans="2:6" x14ac:dyDescent="0.2">
      <c r="D76" t="s">
        <v>10</v>
      </c>
      <c r="E76">
        <v>15</v>
      </c>
      <c r="F76">
        <v>957</v>
      </c>
    </row>
    <row r="77" spans="2:6" x14ac:dyDescent="0.2">
      <c r="D77" t="s">
        <v>11</v>
      </c>
      <c r="E77">
        <v>5</v>
      </c>
      <c r="F77">
        <v>968</v>
      </c>
    </row>
    <row r="78" spans="2:6" x14ac:dyDescent="0.2">
      <c r="D78" t="s">
        <v>12</v>
      </c>
      <c r="E78">
        <v>15</v>
      </c>
      <c r="F78">
        <v>770</v>
      </c>
    </row>
    <row r="79" spans="2:6" x14ac:dyDescent="0.2">
      <c r="D79" t="s">
        <v>13</v>
      </c>
      <c r="E79">
        <v>15</v>
      </c>
      <c r="F79">
        <v>10591</v>
      </c>
    </row>
    <row r="81" spans="2:6" x14ac:dyDescent="0.2">
      <c r="B81" s="2" t="s">
        <v>26</v>
      </c>
      <c r="C81" t="s">
        <v>5</v>
      </c>
      <c r="D81" t="s">
        <v>9</v>
      </c>
      <c r="E81">
        <v>4</v>
      </c>
      <c r="F81">
        <v>1188</v>
      </c>
    </row>
    <row r="82" spans="2:6" x14ac:dyDescent="0.2">
      <c r="D82" t="s">
        <v>10</v>
      </c>
      <c r="E82">
        <v>15</v>
      </c>
      <c r="F82">
        <v>946</v>
      </c>
    </row>
    <row r="83" spans="2:6" x14ac:dyDescent="0.2">
      <c r="D83" t="s">
        <v>11</v>
      </c>
      <c r="E83">
        <v>5</v>
      </c>
      <c r="F83">
        <v>1283</v>
      </c>
    </row>
    <row r="84" spans="2:6" x14ac:dyDescent="0.2">
      <c r="D84" t="s">
        <v>12</v>
      </c>
      <c r="E84">
        <v>15</v>
      </c>
      <c r="F84">
        <v>733</v>
      </c>
    </row>
    <row r="85" spans="2:6" x14ac:dyDescent="0.2">
      <c r="D85" t="s">
        <v>13</v>
      </c>
      <c r="E85">
        <v>15</v>
      </c>
      <c r="F85">
        <v>10467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2017-08-10T08:19:22Z</dcterms:created>
  <dcterms:modified xsi:type="dcterms:W3CDTF">2017-08-10T09:41:56Z</dcterms:modified>
</cp:coreProperties>
</file>