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k\source\repos\CarterJasonOnline\Sandbox\NUMA_Tester\"/>
    </mc:Choice>
  </mc:AlternateContent>
  <xr:revisionPtr revIDLastSave="0" documentId="8_{4B221921-6882-44B7-A157-2A3C0AA9DAFE}" xr6:coauthVersionLast="47" xr6:coauthVersionMax="47" xr10:uidLastSave="{00000000-0000-0000-0000-000000000000}"/>
  <bookViews>
    <workbookView xWindow="-103" yWindow="-103" windowWidth="33120" windowHeight="18000" activeTab="2" xr2:uid="{D2F73687-93DA-4EE8-9FBF-C467190F1BBC}"/>
  </bookViews>
  <sheets>
    <sheet name="Sheet1" sheetId="1" r:id="rId1"/>
    <sheet name="Sheet2" sheetId="2" r:id="rId2"/>
    <sheet name="Multi Machie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3" l="1"/>
  <c r="J6" i="3"/>
  <c r="J8" i="3"/>
  <c r="J7" i="3"/>
  <c r="J38" i="3"/>
  <c r="J37" i="3"/>
  <c r="J36" i="3"/>
  <c r="J35" i="3"/>
  <c r="J33" i="3"/>
  <c r="J32" i="3"/>
  <c r="J31" i="3"/>
  <c r="J30" i="3"/>
  <c r="D32" i="3"/>
  <c r="D30" i="3"/>
  <c r="J28" i="3"/>
  <c r="J27" i="3"/>
  <c r="J23" i="3"/>
  <c r="J22" i="3"/>
  <c r="J21" i="3"/>
  <c r="J20" i="3"/>
  <c r="D22" i="3"/>
  <c r="D20" i="3"/>
  <c r="J5" i="3"/>
  <c r="J4" i="3"/>
  <c r="J2" i="3"/>
  <c r="J3" i="3"/>
  <c r="D13" i="3"/>
  <c r="D4" i="3"/>
  <c r="D11" i="3"/>
  <c r="D2" i="3"/>
  <c r="D13" i="2"/>
  <c r="D12" i="2"/>
  <c r="D11" i="2"/>
  <c r="D10" i="2"/>
  <c r="D9" i="2"/>
  <c r="D8" i="2"/>
  <c r="D7" i="2"/>
  <c r="D6" i="2"/>
  <c r="D5" i="2"/>
  <c r="D4" i="2"/>
  <c r="D3" i="2"/>
  <c r="D2" i="2"/>
  <c r="AD43" i="1"/>
  <c r="AD42" i="1"/>
  <c r="Z43" i="1"/>
  <c r="Z42" i="1"/>
  <c r="V43" i="1"/>
  <c r="V42" i="1"/>
  <c r="J43" i="1"/>
  <c r="J42" i="1"/>
  <c r="F43" i="1"/>
  <c r="F42" i="1"/>
  <c r="B43" i="1"/>
  <c r="B42" i="1"/>
</calcChain>
</file>

<file path=xl/sharedStrings.xml><?xml version="1.0" encoding="utf-8"?>
<sst xmlns="http://schemas.openxmlformats.org/spreadsheetml/2006/main" count="692" uniqueCount="21">
  <si>
    <t>Duration:</t>
  </si>
  <si>
    <t>seconds</t>
  </si>
  <si>
    <t>Balanced</t>
  </si>
  <si>
    <t>Numa</t>
  </si>
  <si>
    <t>%Diff</t>
  </si>
  <si>
    <t>ALL</t>
  </si>
  <si>
    <t>GENERAL:</t>
  </si>
  <si>
    <t>BEST:</t>
  </si>
  <si>
    <t>WORST:</t>
  </si>
  <si>
    <t>Local</t>
  </si>
  <si>
    <t>Dell</t>
  </si>
  <si>
    <t>NUMA</t>
  </si>
  <si>
    <t>Memory 0</t>
  </si>
  <si>
    <t>Memory 1</t>
  </si>
  <si>
    <t>Mem 0</t>
  </si>
  <si>
    <t>Mem 1</t>
  </si>
  <si>
    <t>Thr 0</t>
  </si>
  <si>
    <t>Thr 1</t>
  </si>
  <si>
    <t>%Diff N v B</t>
  </si>
  <si>
    <t>%Diff B v W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</si>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</sst>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Sheet1!$F$1:$F$40</c:f>
              <c:numCache>
                <c:formatCode>General</c:formatCode>
                <c:ptCount val="40"/>
                <c:pt idx="0">
                  <c:v>0.17050799999999999</c:v>
                </c:pt>
                <c:pt idx="1">
                  <c:v>0.69060100000000002</c:v>
                </c:pt>
                <c:pt idx="2">
                  <c:v>0.70252199999999998</c:v>
                </c:pt>
                <c:pt idx="3">
                  <c:v>0.18302499999999999</c:v>
                </c:pt>
                <c:pt idx="4">
                  <c:v>0.16688900000000001</c:v>
                </c:pt>
                <c:pt idx="5">
                  <c:v>0.663663</c:v>
                </c:pt>
                <c:pt idx="6">
                  <c:v>0.64486200000000005</c:v>
                </c:pt>
                <c:pt idx="7">
                  <c:v>0.171851</c:v>
                </c:pt>
                <c:pt idx="8">
                  <c:v>0.16653399999999999</c:v>
                </c:pt>
                <c:pt idx="9">
                  <c:v>0.67687200000000003</c:v>
                </c:pt>
                <c:pt idx="10">
                  <c:v>0.57533299999999998</c:v>
                </c:pt>
                <c:pt idx="11">
                  <c:v>0.182778</c:v>
                </c:pt>
                <c:pt idx="12">
                  <c:v>0.16692699999999999</c:v>
                </c:pt>
                <c:pt idx="13">
                  <c:v>0.46959600000000001</c:v>
                </c:pt>
                <c:pt idx="14">
                  <c:v>0.66447400000000001</c:v>
                </c:pt>
                <c:pt idx="15">
                  <c:v>0.18282799999999999</c:v>
                </c:pt>
                <c:pt idx="16">
                  <c:v>0.16714799999999999</c:v>
                </c:pt>
                <c:pt idx="17">
                  <c:v>0.49223099999999997</c:v>
                </c:pt>
                <c:pt idx="18">
                  <c:v>0.66471400000000003</c:v>
                </c:pt>
                <c:pt idx="19">
                  <c:v>0.17390600000000001</c:v>
                </c:pt>
                <c:pt idx="20">
                  <c:v>0.16455</c:v>
                </c:pt>
                <c:pt idx="21">
                  <c:v>0.55952100000000005</c:v>
                </c:pt>
                <c:pt idx="22">
                  <c:v>0.67664800000000003</c:v>
                </c:pt>
                <c:pt idx="23">
                  <c:v>0.17608199999999999</c:v>
                </c:pt>
                <c:pt idx="24">
                  <c:v>0.16684199999999999</c:v>
                </c:pt>
                <c:pt idx="25">
                  <c:v>0.57874700000000001</c:v>
                </c:pt>
                <c:pt idx="26">
                  <c:v>0.70890500000000001</c:v>
                </c:pt>
                <c:pt idx="27">
                  <c:v>0.17935799999999999</c:v>
                </c:pt>
                <c:pt idx="28">
                  <c:v>0.167187</c:v>
                </c:pt>
                <c:pt idx="29">
                  <c:v>0.47222799999999998</c:v>
                </c:pt>
                <c:pt idx="30">
                  <c:v>0.62461299999999997</c:v>
                </c:pt>
                <c:pt idx="31">
                  <c:v>0.182814</c:v>
                </c:pt>
                <c:pt idx="32">
                  <c:v>0.16620799999999999</c:v>
                </c:pt>
                <c:pt idx="33">
                  <c:v>0.61603200000000002</c:v>
                </c:pt>
                <c:pt idx="34">
                  <c:v>0.72317600000000004</c:v>
                </c:pt>
                <c:pt idx="35">
                  <c:v>0.193048</c:v>
                </c:pt>
                <c:pt idx="36">
                  <c:v>0.16644100000000001</c:v>
                </c:pt>
                <c:pt idx="37">
                  <c:v>0.59334100000000001</c:v>
                </c:pt>
                <c:pt idx="38">
                  <c:v>0.66051400000000005</c:v>
                </c:pt>
                <c:pt idx="39">
                  <c:v>0.17407400000000001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C-4AF1-8792-6DCB8039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22479"/>
        <c:axId val="1450819119"/>
      </c:lineChart>
      <c:catAx>
        <c:axId val="145082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19119"/>
        <c:crosses val="autoZero"/>
        <c:auto val="1"/>
        <c:lblAlgn val="ctr"/>
        <c:lblOffset val="100"/>
        <c:noMultiLvlLbl val="0"/>
      </c:catAx>
      <c:valAx>
        <c:axId val="1450819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Sheet1!$J$1:$J$40</c:f>
              <c:numCache>
                <c:formatCode>General</c:formatCode>
                <c:ptCount val="40"/>
                <c:pt idx="0">
                  <c:v>0.16964899999999999</c:v>
                </c:pt>
                <c:pt idx="1">
                  <c:v>0.59429100000000001</c:v>
                </c:pt>
                <c:pt idx="2">
                  <c:v>0.76775800000000005</c:v>
                </c:pt>
                <c:pt idx="3">
                  <c:v>0.18232000000000001</c:v>
                </c:pt>
                <c:pt idx="4">
                  <c:v>0.16667100000000001</c:v>
                </c:pt>
                <c:pt idx="5">
                  <c:v>0.59433999999999998</c:v>
                </c:pt>
                <c:pt idx="6">
                  <c:v>0.58657199999999998</c:v>
                </c:pt>
                <c:pt idx="7">
                  <c:v>0.182785</c:v>
                </c:pt>
                <c:pt idx="8">
                  <c:v>0.16598399999999999</c:v>
                </c:pt>
                <c:pt idx="9">
                  <c:v>0.62510699999999997</c:v>
                </c:pt>
                <c:pt idx="10">
                  <c:v>0.73265800000000003</c:v>
                </c:pt>
                <c:pt idx="11">
                  <c:v>0.19140499999999999</c:v>
                </c:pt>
                <c:pt idx="12">
                  <c:v>0.167185</c:v>
                </c:pt>
                <c:pt idx="13">
                  <c:v>0.56331200000000003</c:v>
                </c:pt>
                <c:pt idx="14">
                  <c:v>0.75107100000000004</c:v>
                </c:pt>
                <c:pt idx="15">
                  <c:v>0.18319099999999999</c:v>
                </c:pt>
                <c:pt idx="16">
                  <c:v>0.16678999999999999</c:v>
                </c:pt>
                <c:pt idx="17">
                  <c:v>0.53516900000000001</c:v>
                </c:pt>
                <c:pt idx="18">
                  <c:v>0.71521500000000005</c:v>
                </c:pt>
                <c:pt idx="19">
                  <c:v>0.18815699999999999</c:v>
                </c:pt>
                <c:pt idx="20">
                  <c:v>0.1668</c:v>
                </c:pt>
                <c:pt idx="21">
                  <c:v>0.60999700000000001</c:v>
                </c:pt>
                <c:pt idx="22">
                  <c:v>0.68950999999999996</c:v>
                </c:pt>
                <c:pt idx="23">
                  <c:v>0.190218</c:v>
                </c:pt>
                <c:pt idx="24">
                  <c:v>0.16687099999999999</c:v>
                </c:pt>
                <c:pt idx="25">
                  <c:v>0.57003099999999995</c:v>
                </c:pt>
                <c:pt idx="26">
                  <c:v>0.68354300000000001</c:v>
                </c:pt>
                <c:pt idx="27">
                  <c:v>0.18219099999999999</c:v>
                </c:pt>
                <c:pt idx="28">
                  <c:v>0.16669900000000001</c:v>
                </c:pt>
                <c:pt idx="29">
                  <c:v>0.64413200000000004</c:v>
                </c:pt>
                <c:pt idx="30">
                  <c:v>0.72086099999999997</c:v>
                </c:pt>
                <c:pt idx="31">
                  <c:v>0.17988899999999999</c:v>
                </c:pt>
                <c:pt idx="32">
                  <c:v>0.166745</c:v>
                </c:pt>
                <c:pt idx="33">
                  <c:v>0.62880400000000003</c:v>
                </c:pt>
                <c:pt idx="34">
                  <c:v>0.74029599999999995</c:v>
                </c:pt>
                <c:pt idx="35">
                  <c:v>0.18293400000000001</c:v>
                </c:pt>
                <c:pt idx="36">
                  <c:v>0.16653200000000001</c:v>
                </c:pt>
                <c:pt idx="37">
                  <c:v>0.637104</c:v>
                </c:pt>
                <c:pt idx="38">
                  <c:v>0.71395399999999998</c:v>
                </c:pt>
                <c:pt idx="39">
                  <c:v>0.175923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8-46AB-A493-B7BC8AAB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61040"/>
        <c:axId val="1357150000"/>
      </c:lineChart>
      <c:catAx>
        <c:axId val="13571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0000"/>
        <c:crosses val="autoZero"/>
        <c:auto val="1"/>
        <c:lblAlgn val="ctr"/>
        <c:lblOffset val="100"/>
        <c:noMultiLvlLbl val="0"/>
      </c:catAx>
      <c:valAx>
        <c:axId val="135715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Sheet1!$V$1:$V$40</c:f>
              <c:numCache>
                <c:formatCode>General</c:formatCode>
                <c:ptCount val="40"/>
                <c:pt idx="0">
                  <c:v>0.37151099999999998</c:v>
                </c:pt>
                <c:pt idx="1">
                  <c:v>0.26151099999999999</c:v>
                </c:pt>
                <c:pt idx="2">
                  <c:v>0.27049699999999999</c:v>
                </c:pt>
                <c:pt idx="3">
                  <c:v>0.281111</c:v>
                </c:pt>
                <c:pt idx="4">
                  <c:v>0.31244300000000003</c:v>
                </c:pt>
                <c:pt idx="5">
                  <c:v>0.28400599999999998</c:v>
                </c:pt>
                <c:pt idx="6">
                  <c:v>0.32678099999999999</c:v>
                </c:pt>
                <c:pt idx="7">
                  <c:v>0.26232699999999998</c:v>
                </c:pt>
                <c:pt idx="8">
                  <c:v>0.40960600000000003</c:v>
                </c:pt>
                <c:pt idx="9">
                  <c:v>0.25236500000000001</c:v>
                </c:pt>
                <c:pt idx="10">
                  <c:v>0.33010699999999998</c:v>
                </c:pt>
                <c:pt idx="11">
                  <c:v>0.258685</c:v>
                </c:pt>
                <c:pt idx="12">
                  <c:v>0.39592500000000003</c:v>
                </c:pt>
                <c:pt idx="13">
                  <c:v>0.25800600000000001</c:v>
                </c:pt>
                <c:pt idx="14">
                  <c:v>0.342142</c:v>
                </c:pt>
                <c:pt idx="15">
                  <c:v>0.25676900000000002</c:v>
                </c:pt>
                <c:pt idx="16">
                  <c:v>0.39894000000000002</c:v>
                </c:pt>
                <c:pt idx="17">
                  <c:v>0.248553</c:v>
                </c:pt>
                <c:pt idx="18">
                  <c:v>0.29262300000000002</c:v>
                </c:pt>
                <c:pt idx="19">
                  <c:v>0.24060100000000001</c:v>
                </c:pt>
                <c:pt idx="20">
                  <c:v>0.35729100000000003</c:v>
                </c:pt>
                <c:pt idx="21">
                  <c:v>0.24579300000000001</c:v>
                </c:pt>
                <c:pt idx="22">
                  <c:v>0.32309700000000002</c:v>
                </c:pt>
                <c:pt idx="23">
                  <c:v>0.25352999999999998</c:v>
                </c:pt>
                <c:pt idx="24">
                  <c:v>0.34125</c:v>
                </c:pt>
                <c:pt idx="25">
                  <c:v>0.257075</c:v>
                </c:pt>
                <c:pt idx="26">
                  <c:v>0.25464999999999999</c:v>
                </c:pt>
                <c:pt idx="27">
                  <c:v>0.26599800000000001</c:v>
                </c:pt>
                <c:pt idx="28">
                  <c:v>0.41906100000000002</c:v>
                </c:pt>
                <c:pt idx="29">
                  <c:v>0.27795199999999998</c:v>
                </c:pt>
                <c:pt idx="30">
                  <c:v>0.29852499999999998</c:v>
                </c:pt>
                <c:pt idx="31">
                  <c:v>0.27590199999999998</c:v>
                </c:pt>
                <c:pt idx="32">
                  <c:v>0.403559</c:v>
                </c:pt>
                <c:pt idx="33">
                  <c:v>0.26780199999999998</c:v>
                </c:pt>
                <c:pt idx="34">
                  <c:v>0.32942199999999999</c:v>
                </c:pt>
                <c:pt idx="35">
                  <c:v>0.28029799999999999</c:v>
                </c:pt>
                <c:pt idx="36">
                  <c:v>0.41038000000000002</c:v>
                </c:pt>
                <c:pt idx="37">
                  <c:v>0.26622899999999999</c:v>
                </c:pt>
                <c:pt idx="38">
                  <c:v>0.26163700000000001</c:v>
                </c:pt>
                <c:pt idx="39">
                  <c:v>0.25830999999999998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9-4F0E-95EB-0AE409C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39968"/>
        <c:axId val="792963488"/>
      </c:lineChart>
      <c:catAx>
        <c:axId val="79293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63488"/>
        <c:crosses val="autoZero"/>
        <c:auto val="1"/>
        <c:lblAlgn val="ctr"/>
        <c:lblOffset val="100"/>
        <c:noMultiLvlLbl val="0"/>
      </c:catAx>
      <c:valAx>
        <c:axId val="79296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Sheet1!$AD$1:$AD$43</c:f>
              <c:numCache>
                <c:formatCode>General</c:formatCode>
                <c:ptCount val="43"/>
                <c:pt idx="0">
                  <c:v>0.280254</c:v>
                </c:pt>
                <c:pt idx="1">
                  <c:v>0.24059700000000001</c:v>
                </c:pt>
                <c:pt idx="2">
                  <c:v>0.26568999999999998</c:v>
                </c:pt>
                <c:pt idx="3">
                  <c:v>0.28382299999999999</c:v>
                </c:pt>
                <c:pt idx="4">
                  <c:v>0.29704799999999998</c:v>
                </c:pt>
                <c:pt idx="5">
                  <c:v>0.27515499999999998</c:v>
                </c:pt>
                <c:pt idx="6">
                  <c:v>0.31321599999999999</c:v>
                </c:pt>
                <c:pt idx="7">
                  <c:v>0.27822000000000002</c:v>
                </c:pt>
                <c:pt idx="8">
                  <c:v>0.363182</c:v>
                </c:pt>
                <c:pt idx="9">
                  <c:v>0.248193</c:v>
                </c:pt>
                <c:pt idx="10">
                  <c:v>0.30697000000000002</c:v>
                </c:pt>
                <c:pt idx="11">
                  <c:v>0.25495800000000002</c:v>
                </c:pt>
                <c:pt idx="12">
                  <c:v>0.35553899999999999</c:v>
                </c:pt>
                <c:pt idx="13">
                  <c:v>0.26664100000000002</c:v>
                </c:pt>
                <c:pt idx="14">
                  <c:v>0.26713999999999999</c:v>
                </c:pt>
                <c:pt idx="15">
                  <c:v>0.26541399999999998</c:v>
                </c:pt>
                <c:pt idx="16">
                  <c:v>0.37238500000000002</c:v>
                </c:pt>
                <c:pt idx="17">
                  <c:v>0.25797599999999998</c:v>
                </c:pt>
                <c:pt idx="18">
                  <c:v>0.29838700000000001</c:v>
                </c:pt>
                <c:pt idx="19">
                  <c:v>0.25427100000000002</c:v>
                </c:pt>
                <c:pt idx="20">
                  <c:v>0.47289599999999998</c:v>
                </c:pt>
                <c:pt idx="21">
                  <c:v>0.27818100000000001</c:v>
                </c:pt>
                <c:pt idx="22">
                  <c:v>0.30764000000000002</c:v>
                </c:pt>
                <c:pt idx="23">
                  <c:v>0.27968199999999999</c:v>
                </c:pt>
                <c:pt idx="24">
                  <c:v>0.33923500000000001</c:v>
                </c:pt>
                <c:pt idx="25">
                  <c:v>0.27802300000000002</c:v>
                </c:pt>
                <c:pt idx="26">
                  <c:v>0.26161600000000002</c:v>
                </c:pt>
                <c:pt idx="27">
                  <c:v>0.27326899999999998</c:v>
                </c:pt>
                <c:pt idx="28">
                  <c:v>0.36036000000000001</c:v>
                </c:pt>
                <c:pt idx="29">
                  <c:v>0.259156</c:v>
                </c:pt>
                <c:pt idx="30">
                  <c:v>0.27491300000000002</c:v>
                </c:pt>
                <c:pt idx="31">
                  <c:v>0.28202700000000003</c:v>
                </c:pt>
                <c:pt idx="32">
                  <c:v>0.33132699999999998</c:v>
                </c:pt>
                <c:pt idx="33">
                  <c:v>0.27800999999999998</c:v>
                </c:pt>
                <c:pt idx="34">
                  <c:v>0.27559299999999998</c:v>
                </c:pt>
                <c:pt idx="35">
                  <c:v>0.27684199999999998</c:v>
                </c:pt>
                <c:pt idx="36">
                  <c:v>0.37296099999999999</c:v>
                </c:pt>
                <c:pt idx="37">
                  <c:v>0.242391</c:v>
                </c:pt>
                <c:pt idx="38">
                  <c:v>0.33560600000000002</c:v>
                </c:pt>
                <c:pt idx="39">
                  <c:v>0.24669099999999999</c:v>
                </c:pt>
                <c:pt idx="41">
                  <c:v>0.24059700000000001</c:v>
                </c:pt>
                <c:pt idx="42">
                  <c:v>0.47289599999999998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6-4850-A178-47CCBA3C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40928"/>
        <c:axId val="792964928"/>
      </c:lineChart>
      <c:catAx>
        <c:axId val="7929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64928"/>
        <c:crosses val="autoZero"/>
        <c:auto val="1"/>
        <c:lblAlgn val="ctr"/>
        <c:lblOffset val="100"/>
        <c:noMultiLvlLbl val="0"/>
      </c:catAx>
      <c:valAx>
        <c:axId val="79296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Balanced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</c:f>
              <c:numCache>
                <c:formatCode>General</c:formatCode>
                <c:ptCount val="13"/>
                <c:pt idx="0">
                  <c:v>2.87073</c:v>
                </c:pt>
                <c:pt idx="1">
                  <c:v>3.4660000000000002</c:v>
                </c:pt>
                <c:pt idx="2">
                  <c:v>2.7625899999999999</c:v>
                </c:pt>
                <c:pt idx="3">
                  <c:v>2.7495500000000002</c:v>
                </c:pt>
                <c:pt idx="4">
                  <c:v>2.7907299999999999</c:v>
                </c:pt>
                <c:pt idx="5">
                  <c:v>2.7992499999999998</c:v>
                </c:pt>
                <c:pt idx="6">
                  <c:v>3.1444999999999999</c:v>
                </c:pt>
                <c:pt idx="7">
                  <c:v>3.4466800000000002</c:v>
                </c:pt>
                <c:pt idx="8">
                  <c:v>2.72864</c:v>
                </c:pt>
                <c:pt idx="9">
                  <c:v>2.8426</c:v>
                </c:pt>
                <c:pt idx="10">
                  <c:v>2.7894199999999998</c:v>
                </c:pt>
                <c:pt idx="11">
                  <c:v>2.7977699999999999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8A4-836A-ABCB220043B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Sheet2!$C$2:$C$14</c:f>
              <c:numCache>
                <c:formatCode>General</c:formatCode>
                <c:ptCount val="13"/>
                <c:pt idx="0">
                  <c:v>1.64879</c:v>
                </c:pt>
                <c:pt idx="1">
                  <c:v>7.7499700000000002</c:v>
                </c:pt>
                <c:pt idx="2">
                  <c:v>1.63384</c:v>
                </c:pt>
                <c:pt idx="3">
                  <c:v>6.9405700000000001</c:v>
                </c:pt>
                <c:pt idx="4">
                  <c:v>1.62652</c:v>
                </c:pt>
                <c:pt idx="5">
                  <c:v>5.2757100000000001</c:v>
                </c:pt>
                <c:pt idx="6">
                  <c:v>1.6490400000000001</c:v>
                </c:pt>
                <c:pt idx="7">
                  <c:v>8.3826000000000001</c:v>
                </c:pt>
                <c:pt idx="8">
                  <c:v>1.63958</c:v>
                </c:pt>
                <c:pt idx="9">
                  <c:v>6.2566699999999997</c:v>
                </c:pt>
                <c:pt idx="10">
                  <c:v>1.62584</c:v>
                </c:pt>
                <c:pt idx="11">
                  <c:v>5.2482800000000003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1-48A4-836A-ABCB2200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17456"/>
        <c:axId val="472309776"/>
      </c:lineChart>
      <c:catAx>
        <c:axId val="4723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9776"/>
        <c:crosses val="autoZero"/>
        <c:auto val="1"/>
        <c:lblAlgn val="ctr"/>
        <c:lblOffset val="100"/>
        <c:noMultiLvlLbl val="0"/>
      </c:catAx>
      <c:valAx>
        <c:axId val="472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568779</xdr:colOff>
      <xdr:row>1</xdr:row>
      <xdr:rowOff>65313</xdr:rowOff>
    </xdr:from>
    <xdr:to>
      <xdr:col>13</xdr:col>
      <xdr:colOff>568779</xdr:colOff>
      <xdr:row>16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AA277-EA9A-0E79-A4BB-F44728A6A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530678</xdr:colOff>
      <xdr:row>16</xdr:row>
      <xdr:rowOff>130628</xdr:rowOff>
    </xdr:from>
    <xdr:to>
      <xdr:col>13</xdr:col>
      <xdr:colOff>530678</xdr:colOff>
      <xdr:row>31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C70DD-4D9F-3787-28C9-47CFEF6C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122465</xdr:colOff>
      <xdr:row>1</xdr:row>
      <xdr:rowOff>32656</xdr:rowOff>
    </xdr:from>
    <xdr:to>
      <xdr:col>21</xdr:col>
      <xdr:colOff>122465</xdr:colOff>
      <xdr:row>15</xdr:row>
      <xdr:rowOff>185056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09FF8-A16A-56DC-0EFE-F4AE0A1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111579</xdr:colOff>
      <xdr:row>16</xdr:row>
      <xdr:rowOff>125186</xdr:rowOff>
    </xdr:from>
    <xdr:to>
      <xdr:col>21</xdr:col>
      <xdr:colOff>111579</xdr:colOff>
      <xdr:row>31</xdr:row>
      <xdr:rowOff>92529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052B7-51D2-8B4C-50FC-04236C99A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119741</xdr:rowOff>
    </xdr:from>
    <xdr:to>
      <xdr:col>14</xdr:col>
      <xdr:colOff>400050</xdr:colOff>
      <xdr:row>20</xdr:row>
      <xdr:rowOff>87084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5874A-9203-357B-7067-15412FE8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5D58-E560-4BD3-9BB5-EB4DBDD937F8}">
  <dimension ref="A1:AE43"/>
  <sheetViews>
    <sheetView workbookViewId="0">
      <selection activeCell="N1" sqref="N1:P40"/>
    </sheetView>
  </sheetViews>
  <sheetFormatPr defaultRowHeight="14.6" x14ac:dyDescent="0.4"/>
  <sheetData>
    <row r="1" spans="1:31" x14ac:dyDescent="0.4">
      <c r="A1" t="s">
        <v>0</v>
      </c>
      <c r="B1">
        <v>1.22479</v>
      </c>
      <c r="C1" t="s">
        <v>1</v>
      </c>
      <c r="E1" t="s">
        <v>0</v>
      </c>
      <c r="F1">
        <v>0.17050799999999999</v>
      </c>
      <c r="G1" t="s">
        <v>1</v>
      </c>
      <c r="I1" t="s">
        <v>0</v>
      </c>
      <c r="J1">
        <v>0.16964899999999999</v>
      </c>
      <c r="K1" t="s">
        <v>1</v>
      </c>
      <c r="N1" t="s">
        <v>0</v>
      </c>
      <c r="O1">
        <v>0.17893600000000001</v>
      </c>
      <c r="P1" t="s">
        <v>1</v>
      </c>
      <c r="U1" t="s">
        <v>0</v>
      </c>
      <c r="V1">
        <v>0.37151099999999998</v>
      </c>
      <c r="W1" t="s">
        <v>1</v>
      </c>
      <c r="Y1" t="s">
        <v>0</v>
      </c>
      <c r="Z1">
        <v>1.27495</v>
      </c>
      <c r="AA1" t="s">
        <v>1</v>
      </c>
      <c r="AC1" t="s">
        <v>0</v>
      </c>
      <c r="AD1">
        <v>0.280254</v>
      </c>
      <c r="AE1" t="s">
        <v>1</v>
      </c>
    </row>
    <row r="2" spans="1:31" x14ac:dyDescent="0.4">
      <c r="A2" t="s">
        <v>0</v>
      </c>
      <c r="B2">
        <v>1.41815</v>
      </c>
      <c r="C2" t="s">
        <v>1</v>
      </c>
      <c r="E2" t="s">
        <v>0</v>
      </c>
      <c r="F2">
        <v>0.69060100000000002</v>
      </c>
      <c r="G2" t="s">
        <v>1</v>
      </c>
      <c r="I2" t="s">
        <v>0</v>
      </c>
      <c r="J2">
        <v>0.59429100000000001</v>
      </c>
      <c r="K2" t="s">
        <v>1</v>
      </c>
      <c r="N2" t="s">
        <v>0</v>
      </c>
      <c r="O2">
        <v>0.168016</v>
      </c>
      <c r="P2" t="s">
        <v>1</v>
      </c>
      <c r="U2" t="s">
        <v>0</v>
      </c>
      <c r="V2">
        <v>0.26151099999999999</v>
      </c>
      <c r="W2" t="s">
        <v>1</v>
      </c>
      <c r="Y2" t="s">
        <v>0</v>
      </c>
      <c r="Z2">
        <v>1.3389200000000001</v>
      </c>
      <c r="AA2" t="s">
        <v>1</v>
      </c>
      <c r="AC2" t="s">
        <v>0</v>
      </c>
      <c r="AD2">
        <v>0.24059700000000001</v>
      </c>
      <c r="AE2" t="s">
        <v>1</v>
      </c>
    </row>
    <row r="3" spans="1:31" x14ac:dyDescent="0.4">
      <c r="A3" t="s">
        <v>0</v>
      </c>
      <c r="B3">
        <v>1.4038900000000001</v>
      </c>
      <c r="C3" t="s">
        <v>1</v>
      </c>
      <c r="E3" t="s">
        <v>0</v>
      </c>
      <c r="F3">
        <v>0.70252199999999998</v>
      </c>
      <c r="G3" t="s">
        <v>1</v>
      </c>
      <c r="I3" t="s">
        <v>0</v>
      </c>
      <c r="J3">
        <v>0.76775800000000005</v>
      </c>
      <c r="K3" t="s">
        <v>1</v>
      </c>
      <c r="N3" t="s">
        <v>0</v>
      </c>
      <c r="O3">
        <v>0.17316300000000001</v>
      </c>
      <c r="P3" t="s">
        <v>1</v>
      </c>
      <c r="U3" t="s">
        <v>0</v>
      </c>
      <c r="V3">
        <v>0.27049699999999999</v>
      </c>
      <c r="W3" t="s">
        <v>1</v>
      </c>
      <c r="Y3" t="s">
        <v>0</v>
      </c>
      <c r="Z3">
        <v>1.24735</v>
      </c>
      <c r="AA3" t="s">
        <v>1</v>
      </c>
      <c r="AC3" t="s">
        <v>0</v>
      </c>
      <c r="AD3">
        <v>0.26568999999999998</v>
      </c>
      <c r="AE3" t="s">
        <v>1</v>
      </c>
    </row>
    <row r="4" spans="1:31" x14ac:dyDescent="0.4">
      <c r="A4" t="s">
        <v>0</v>
      </c>
      <c r="B4">
        <v>1.2302</v>
      </c>
      <c r="C4" t="s">
        <v>1</v>
      </c>
      <c r="E4" t="s">
        <v>0</v>
      </c>
      <c r="F4">
        <v>0.18302499999999999</v>
      </c>
      <c r="G4" t="s">
        <v>1</v>
      </c>
      <c r="I4" t="s">
        <v>0</v>
      </c>
      <c r="J4">
        <v>0.18232000000000001</v>
      </c>
      <c r="K4" t="s">
        <v>1</v>
      </c>
      <c r="N4" t="s">
        <v>0</v>
      </c>
      <c r="O4">
        <v>0.17007900000000001</v>
      </c>
      <c r="P4" t="s">
        <v>1</v>
      </c>
      <c r="U4" t="s">
        <v>0</v>
      </c>
      <c r="V4">
        <v>0.281111</v>
      </c>
      <c r="W4" t="s">
        <v>1</v>
      </c>
      <c r="Y4" t="s">
        <v>0</v>
      </c>
      <c r="Z4">
        <v>1.31341</v>
      </c>
      <c r="AA4" t="s">
        <v>1</v>
      </c>
      <c r="AC4" t="s">
        <v>0</v>
      </c>
      <c r="AD4">
        <v>0.28382299999999999</v>
      </c>
      <c r="AE4" t="s">
        <v>1</v>
      </c>
    </row>
    <row r="5" spans="1:31" x14ac:dyDescent="0.4">
      <c r="A5" t="s">
        <v>0</v>
      </c>
      <c r="B5">
        <v>1.2358899999999999</v>
      </c>
      <c r="C5" t="s">
        <v>1</v>
      </c>
      <c r="E5" t="s">
        <v>0</v>
      </c>
      <c r="F5">
        <v>0.16688900000000001</v>
      </c>
      <c r="G5" t="s">
        <v>1</v>
      </c>
      <c r="I5" t="s">
        <v>0</v>
      </c>
      <c r="J5">
        <v>0.16667100000000001</v>
      </c>
      <c r="K5" t="s">
        <v>1</v>
      </c>
      <c r="N5" t="s">
        <v>0</v>
      </c>
      <c r="O5">
        <v>0.17476800000000001</v>
      </c>
      <c r="P5" t="s">
        <v>1</v>
      </c>
      <c r="U5" t="s">
        <v>0</v>
      </c>
      <c r="V5">
        <v>0.31244300000000003</v>
      </c>
      <c r="W5" t="s">
        <v>1</v>
      </c>
      <c r="Y5" t="s">
        <v>0</v>
      </c>
      <c r="Z5">
        <v>1.15862</v>
      </c>
      <c r="AA5" t="s">
        <v>1</v>
      </c>
      <c r="AC5" t="s">
        <v>0</v>
      </c>
      <c r="AD5">
        <v>0.29704799999999998</v>
      </c>
      <c r="AE5" t="s">
        <v>1</v>
      </c>
    </row>
    <row r="6" spans="1:31" x14ac:dyDescent="0.4">
      <c r="A6" t="s">
        <v>0</v>
      </c>
      <c r="B6">
        <v>1.4074500000000001</v>
      </c>
      <c r="C6" t="s">
        <v>1</v>
      </c>
      <c r="E6" t="s">
        <v>0</v>
      </c>
      <c r="F6">
        <v>0.663663</v>
      </c>
      <c r="G6" t="s">
        <v>1</v>
      </c>
      <c r="I6" t="s">
        <v>0</v>
      </c>
      <c r="J6">
        <v>0.59433999999999998</v>
      </c>
      <c r="K6" t="s">
        <v>1</v>
      </c>
      <c r="N6" t="s">
        <v>0</v>
      </c>
      <c r="O6">
        <v>0.16869999999999999</v>
      </c>
      <c r="P6" t="s">
        <v>1</v>
      </c>
      <c r="U6" t="s">
        <v>0</v>
      </c>
      <c r="V6">
        <v>0.28400599999999998</v>
      </c>
      <c r="W6" t="s">
        <v>1</v>
      </c>
      <c r="Y6" t="s">
        <v>0</v>
      </c>
      <c r="Z6">
        <v>1.0325</v>
      </c>
      <c r="AA6" t="s">
        <v>1</v>
      </c>
      <c r="AC6" t="s">
        <v>0</v>
      </c>
      <c r="AD6">
        <v>0.27515499999999998</v>
      </c>
      <c r="AE6" t="s">
        <v>1</v>
      </c>
    </row>
    <row r="7" spans="1:31" x14ac:dyDescent="0.4">
      <c r="A7" t="s">
        <v>0</v>
      </c>
      <c r="B7">
        <v>1.46526</v>
      </c>
      <c r="C7" t="s">
        <v>1</v>
      </c>
      <c r="E7" t="s">
        <v>0</v>
      </c>
      <c r="F7">
        <v>0.64486200000000005</v>
      </c>
      <c r="G7" t="s">
        <v>1</v>
      </c>
      <c r="I7" t="s">
        <v>0</v>
      </c>
      <c r="J7">
        <v>0.58657199999999998</v>
      </c>
      <c r="K7" t="s">
        <v>1</v>
      </c>
      <c r="N7" t="s">
        <v>0</v>
      </c>
      <c r="O7">
        <v>0.176486</v>
      </c>
      <c r="P7" t="s">
        <v>1</v>
      </c>
      <c r="U7" t="s">
        <v>0</v>
      </c>
      <c r="V7">
        <v>0.32678099999999999</v>
      </c>
      <c r="W7" t="s">
        <v>1</v>
      </c>
      <c r="Y7" t="s">
        <v>0</v>
      </c>
      <c r="Z7">
        <v>1.23275</v>
      </c>
      <c r="AA7" t="s">
        <v>1</v>
      </c>
      <c r="AC7" t="s">
        <v>0</v>
      </c>
      <c r="AD7">
        <v>0.31321599999999999</v>
      </c>
      <c r="AE7" t="s">
        <v>1</v>
      </c>
    </row>
    <row r="8" spans="1:31" x14ac:dyDescent="0.4">
      <c r="A8" t="s">
        <v>0</v>
      </c>
      <c r="B8">
        <v>1.24762</v>
      </c>
      <c r="C8" t="s">
        <v>1</v>
      </c>
      <c r="E8" t="s">
        <v>0</v>
      </c>
      <c r="F8">
        <v>0.171851</v>
      </c>
      <c r="G8" t="s">
        <v>1</v>
      </c>
      <c r="I8" t="s">
        <v>0</v>
      </c>
      <c r="J8">
        <v>0.182785</v>
      </c>
      <c r="K8" t="s">
        <v>1</v>
      </c>
      <c r="N8" t="s">
        <v>0</v>
      </c>
      <c r="O8">
        <v>0.16989199999999999</v>
      </c>
      <c r="P8" t="s">
        <v>1</v>
      </c>
      <c r="U8" t="s">
        <v>0</v>
      </c>
      <c r="V8">
        <v>0.26232699999999998</v>
      </c>
      <c r="W8" t="s">
        <v>1</v>
      </c>
      <c r="Y8" t="s">
        <v>0</v>
      </c>
      <c r="Z8">
        <v>1.2542599999999999</v>
      </c>
      <c r="AA8" t="s">
        <v>1</v>
      </c>
      <c r="AC8" t="s">
        <v>0</v>
      </c>
      <c r="AD8">
        <v>0.27822000000000002</v>
      </c>
      <c r="AE8" t="s">
        <v>1</v>
      </c>
    </row>
    <row r="9" spans="1:31" x14ac:dyDescent="0.4">
      <c r="A9" t="s">
        <v>0</v>
      </c>
      <c r="B9">
        <v>1.2047399999999999</v>
      </c>
      <c r="C9" t="s">
        <v>1</v>
      </c>
      <c r="E9" t="s">
        <v>0</v>
      </c>
      <c r="F9">
        <v>0.16653399999999999</v>
      </c>
      <c r="G9" t="s">
        <v>1</v>
      </c>
      <c r="I9" t="s">
        <v>0</v>
      </c>
      <c r="J9">
        <v>0.16598399999999999</v>
      </c>
      <c r="K9" t="s">
        <v>1</v>
      </c>
      <c r="N9" t="s">
        <v>0</v>
      </c>
      <c r="O9">
        <v>0.17179700000000001</v>
      </c>
      <c r="P9" t="s">
        <v>1</v>
      </c>
      <c r="U9" t="s">
        <v>0</v>
      </c>
      <c r="V9">
        <v>0.40960600000000003</v>
      </c>
      <c r="W9" t="s">
        <v>1</v>
      </c>
      <c r="Y9" t="s">
        <v>0</v>
      </c>
      <c r="Z9">
        <v>1.2905500000000001</v>
      </c>
      <c r="AA9" t="s">
        <v>1</v>
      </c>
      <c r="AC9" t="s">
        <v>0</v>
      </c>
      <c r="AD9">
        <v>0.363182</v>
      </c>
      <c r="AE9" t="s">
        <v>1</v>
      </c>
    </row>
    <row r="10" spans="1:31" x14ac:dyDescent="0.4">
      <c r="A10" t="s">
        <v>0</v>
      </c>
      <c r="B10">
        <v>1.4188000000000001</v>
      </c>
      <c r="C10" t="s">
        <v>1</v>
      </c>
      <c r="E10" t="s">
        <v>0</v>
      </c>
      <c r="F10">
        <v>0.67687200000000003</v>
      </c>
      <c r="G10" t="s">
        <v>1</v>
      </c>
      <c r="I10" t="s">
        <v>0</v>
      </c>
      <c r="J10">
        <v>0.62510699999999997</v>
      </c>
      <c r="K10" t="s">
        <v>1</v>
      </c>
      <c r="N10" t="s">
        <v>0</v>
      </c>
      <c r="O10">
        <v>0.172762</v>
      </c>
      <c r="P10" t="s">
        <v>1</v>
      </c>
      <c r="U10" t="s">
        <v>0</v>
      </c>
      <c r="V10">
        <v>0.25236500000000001</v>
      </c>
      <c r="W10" t="s">
        <v>1</v>
      </c>
      <c r="Y10" t="s">
        <v>0</v>
      </c>
      <c r="Z10">
        <v>1.2329600000000001</v>
      </c>
      <c r="AA10" t="s">
        <v>1</v>
      </c>
      <c r="AC10" t="s">
        <v>0</v>
      </c>
      <c r="AD10">
        <v>0.248193</v>
      </c>
      <c r="AE10" t="s">
        <v>1</v>
      </c>
    </row>
    <row r="11" spans="1:31" x14ac:dyDescent="0.4">
      <c r="A11" t="s">
        <v>0</v>
      </c>
      <c r="B11">
        <v>1.4628699999999999</v>
      </c>
      <c r="C11" t="s">
        <v>1</v>
      </c>
      <c r="E11" t="s">
        <v>0</v>
      </c>
      <c r="F11">
        <v>0.57533299999999998</v>
      </c>
      <c r="G11" t="s">
        <v>1</v>
      </c>
      <c r="I11" t="s">
        <v>0</v>
      </c>
      <c r="J11">
        <v>0.73265800000000003</v>
      </c>
      <c r="K11" t="s">
        <v>1</v>
      </c>
      <c r="N11" t="s">
        <v>0</v>
      </c>
      <c r="O11">
        <v>0.17379800000000001</v>
      </c>
      <c r="P11" t="s">
        <v>1</v>
      </c>
      <c r="U11" t="s">
        <v>0</v>
      </c>
      <c r="V11">
        <v>0.33010699999999998</v>
      </c>
      <c r="W11" t="s">
        <v>1</v>
      </c>
      <c r="Y11" t="s">
        <v>0</v>
      </c>
      <c r="Z11">
        <v>1.27261</v>
      </c>
      <c r="AA11" t="s">
        <v>1</v>
      </c>
      <c r="AC11" t="s">
        <v>0</v>
      </c>
      <c r="AD11">
        <v>0.30697000000000002</v>
      </c>
      <c r="AE11" t="s">
        <v>1</v>
      </c>
    </row>
    <row r="12" spans="1:31" x14ac:dyDescent="0.4">
      <c r="A12" t="s">
        <v>0</v>
      </c>
      <c r="B12">
        <v>1.1670199999999999</v>
      </c>
      <c r="C12" t="s">
        <v>1</v>
      </c>
      <c r="E12" t="s">
        <v>0</v>
      </c>
      <c r="F12">
        <v>0.182778</v>
      </c>
      <c r="G12" t="s">
        <v>1</v>
      </c>
      <c r="I12" t="s">
        <v>0</v>
      </c>
      <c r="J12">
        <v>0.19140499999999999</v>
      </c>
      <c r="K12" t="s">
        <v>1</v>
      </c>
      <c r="N12" t="s">
        <v>0</v>
      </c>
      <c r="O12">
        <v>0.17393</v>
      </c>
      <c r="P12" t="s">
        <v>1</v>
      </c>
      <c r="U12" t="s">
        <v>0</v>
      </c>
      <c r="V12">
        <v>0.258685</v>
      </c>
      <c r="W12" t="s">
        <v>1</v>
      </c>
      <c r="Y12" t="s">
        <v>0</v>
      </c>
      <c r="Z12">
        <v>1.30657</v>
      </c>
      <c r="AA12" t="s">
        <v>1</v>
      </c>
      <c r="AC12" t="s">
        <v>0</v>
      </c>
      <c r="AD12">
        <v>0.25495800000000002</v>
      </c>
      <c r="AE12" t="s">
        <v>1</v>
      </c>
    </row>
    <row r="13" spans="1:31" x14ac:dyDescent="0.4">
      <c r="A13" t="s">
        <v>0</v>
      </c>
      <c r="B13">
        <v>1.19648</v>
      </c>
      <c r="C13" t="s">
        <v>1</v>
      </c>
      <c r="E13" t="s">
        <v>0</v>
      </c>
      <c r="F13">
        <v>0.16692699999999999</v>
      </c>
      <c r="G13" t="s">
        <v>1</v>
      </c>
      <c r="I13" t="s">
        <v>0</v>
      </c>
      <c r="J13">
        <v>0.167185</v>
      </c>
      <c r="K13" t="s">
        <v>1</v>
      </c>
      <c r="N13" t="s">
        <v>0</v>
      </c>
      <c r="O13">
        <v>0.172517</v>
      </c>
      <c r="P13" t="s">
        <v>1</v>
      </c>
      <c r="U13" t="s">
        <v>0</v>
      </c>
      <c r="V13">
        <v>0.39592500000000003</v>
      </c>
      <c r="W13" t="s">
        <v>1</v>
      </c>
      <c r="Y13" t="s">
        <v>0</v>
      </c>
      <c r="Z13">
        <v>1.2728699999999999</v>
      </c>
      <c r="AA13" t="s">
        <v>1</v>
      </c>
      <c r="AC13" t="s">
        <v>0</v>
      </c>
      <c r="AD13">
        <v>0.35553899999999999</v>
      </c>
      <c r="AE13" t="s">
        <v>1</v>
      </c>
    </row>
    <row r="14" spans="1:31" x14ac:dyDescent="0.4">
      <c r="A14" t="s">
        <v>0</v>
      </c>
      <c r="B14">
        <v>1.4133</v>
      </c>
      <c r="C14" t="s">
        <v>1</v>
      </c>
      <c r="E14" t="s">
        <v>0</v>
      </c>
      <c r="F14">
        <v>0.46959600000000001</v>
      </c>
      <c r="G14" t="s">
        <v>1</v>
      </c>
      <c r="I14" t="s">
        <v>0</v>
      </c>
      <c r="J14">
        <v>0.56331200000000003</v>
      </c>
      <c r="K14" t="s">
        <v>1</v>
      </c>
      <c r="N14" t="s">
        <v>0</v>
      </c>
      <c r="O14">
        <v>0.16947899999999999</v>
      </c>
      <c r="P14" t="s">
        <v>1</v>
      </c>
      <c r="U14" t="s">
        <v>0</v>
      </c>
      <c r="V14">
        <v>0.25800600000000001</v>
      </c>
      <c r="W14" t="s">
        <v>1</v>
      </c>
      <c r="Y14" t="s">
        <v>0</v>
      </c>
      <c r="Z14">
        <v>1.27308</v>
      </c>
      <c r="AA14" t="s">
        <v>1</v>
      </c>
      <c r="AC14" t="s">
        <v>0</v>
      </c>
      <c r="AD14">
        <v>0.26664100000000002</v>
      </c>
      <c r="AE14" t="s">
        <v>1</v>
      </c>
    </row>
    <row r="15" spans="1:31" x14ac:dyDescent="0.4">
      <c r="A15" t="s">
        <v>0</v>
      </c>
      <c r="B15">
        <v>1.45262</v>
      </c>
      <c r="C15" t="s">
        <v>1</v>
      </c>
      <c r="E15" t="s">
        <v>0</v>
      </c>
      <c r="F15">
        <v>0.66447400000000001</v>
      </c>
      <c r="G15" t="s">
        <v>1</v>
      </c>
      <c r="I15" t="s">
        <v>0</v>
      </c>
      <c r="J15">
        <v>0.75107100000000004</v>
      </c>
      <c r="K15" t="s">
        <v>1</v>
      </c>
      <c r="N15" t="s">
        <v>0</v>
      </c>
      <c r="O15">
        <v>0.172345</v>
      </c>
      <c r="P15" t="s">
        <v>1</v>
      </c>
      <c r="U15" t="s">
        <v>0</v>
      </c>
      <c r="V15">
        <v>0.342142</v>
      </c>
      <c r="W15" t="s">
        <v>1</v>
      </c>
      <c r="Y15" t="s">
        <v>0</v>
      </c>
      <c r="Z15">
        <v>1.2285999999999999</v>
      </c>
      <c r="AA15" t="s">
        <v>1</v>
      </c>
      <c r="AC15" t="s">
        <v>0</v>
      </c>
      <c r="AD15">
        <v>0.26713999999999999</v>
      </c>
      <c r="AE15" t="s">
        <v>1</v>
      </c>
    </row>
    <row r="16" spans="1:31" x14ac:dyDescent="0.4">
      <c r="A16" t="s">
        <v>0</v>
      </c>
      <c r="B16">
        <v>1.20252</v>
      </c>
      <c r="C16" t="s">
        <v>1</v>
      </c>
      <c r="E16" t="s">
        <v>0</v>
      </c>
      <c r="F16">
        <v>0.18282799999999999</v>
      </c>
      <c r="G16" t="s">
        <v>1</v>
      </c>
      <c r="I16" t="s">
        <v>0</v>
      </c>
      <c r="J16">
        <v>0.18319099999999999</v>
      </c>
      <c r="K16" t="s">
        <v>1</v>
      </c>
      <c r="N16" t="s">
        <v>0</v>
      </c>
      <c r="O16">
        <v>0.16972000000000001</v>
      </c>
      <c r="P16" t="s">
        <v>1</v>
      </c>
      <c r="U16" t="s">
        <v>0</v>
      </c>
      <c r="V16">
        <v>0.25676900000000002</v>
      </c>
      <c r="W16" t="s">
        <v>1</v>
      </c>
      <c r="Y16" t="s">
        <v>0</v>
      </c>
      <c r="Z16">
        <v>1.29271</v>
      </c>
      <c r="AA16" t="s">
        <v>1</v>
      </c>
      <c r="AC16" t="s">
        <v>0</v>
      </c>
      <c r="AD16">
        <v>0.26541399999999998</v>
      </c>
      <c r="AE16" t="s">
        <v>1</v>
      </c>
    </row>
    <row r="17" spans="1:31" x14ac:dyDescent="0.4">
      <c r="A17" t="s">
        <v>0</v>
      </c>
      <c r="B17">
        <v>1.2132400000000001</v>
      </c>
      <c r="C17" t="s">
        <v>1</v>
      </c>
      <c r="E17" t="s">
        <v>0</v>
      </c>
      <c r="F17">
        <v>0.16714799999999999</v>
      </c>
      <c r="G17" t="s">
        <v>1</v>
      </c>
      <c r="I17" t="s">
        <v>0</v>
      </c>
      <c r="J17">
        <v>0.16678999999999999</v>
      </c>
      <c r="K17" t="s">
        <v>1</v>
      </c>
      <c r="N17" t="s">
        <v>0</v>
      </c>
      <c r="O17">
        <v>0.17310900000000001</v>
      </c>
      <c r="P17" t="s">
        <v>1</v>
      </c>
      <c r="U17" t="s">
        <v>0</v>
      </c>
      <c r="V17">
        <v>0.39894000000000002</v>
      </c>
      <c r="W17" t="s">
        <v>1</v>
      </c>
      <c r="Y17" t="s">
        <v>0</v>
      </c>
      <c r="Z17">
        <v>1.2919799999999999</v>
      </c>
      <c r="AA17" t="s">
        <v>1</v>
      </c>
      <c r="AC17" t="s">
        <v>0</v>
      </c>
      <c r="AD17">
        <v>0.37238500000000002</v>
      </c>
      <c r="AE17" t="s">
        <v>1</v>
      </c>
    </row>
    <row r="18" spans="1:31" x14ac:dyDescent="0.4">
      <c r="A18" t="s">
        <v>0</v>
      </c>
      <c r="B18">
        <v>1.4016299999999999</v>
      </c>
      <c r="C18" t="s">
        <v>1</v>
      </c>
      <c r="E18" t="s">
        <v>0</v>
      </c>
      <c r="F18">
        <v>0.49223099999999997</v>
      </c>
      <c r="G18" t="s">
        <v>1</v>
      </c>
      <c r="I18" t="s">
        <v>0</v>
      </c>
      <c r="J18">
        <v>0.53516900000000001</v>
      </c>
      <c r="K18" t="s">
        <v>1</v>
      </c>
      <c r="N18" t="s">
        <v>0</v>
      </c>
      <c r="O18">
        <v>0.167514</v>
      </c>
      <c r="P18" t="s">
        <v>1</v>
      </c>
      <c r="U18" t="s">
        <v>0</v>
      </c>
      <c r="V18">
        <v>0.248553</v>
      </c>
      <c r="W18" t="s">
        <v>1</v>
      </c>
      <c r="Y18" t="s">
        <v>0</v>
      </c>
      <c r="Z18">
        <v>1.0486599999999999</v>
      </c>
      <c r="AA18" t="s">
        <v>1</v>
      </c>
      <c r="AC18" t="s">
        <v>0</v>
      </c>
      <c r="AD18">
        <v>0.25797599999999998</v>
      </c>
      <c r="AE18" t="s">
        <v>1</v>
      </c>
    </row>
    <row r="19" spans="1:31" x14ac:dyDescent="0.4">
      <c r="A19" t="s">
        <v>0</v>
      </c>
      <c r="B19">
        <v>1.4585600000000001</v>
      </c>
      <c r="C19" t="s">
        <v>1</v>
      </c>
      <c r="E19" t="s">
        <v>0</v>
      </c>
      <c r="F19">
        <v>0.66471400000000003</v>
      </c>
      <c r="G19" t="s">
        <v>1</v>
      </c>
      <c r="I19" t="s">
        <v>0</v>
      </c>
      <c r="J19">
        <v>0.71521500000000005</v>
      </c>
      <c r="K19" t="s">
        <v>1</v>
      </c>
      <c r="N19" t="s">
        <v>0</v>
      </c>
      <c r="O19">
        <v>0.17161599999999999</v>
      </c>
      <c r="P19" t="s">
        <v>1</v>
      </c>
      <c r="U19" t="s">
        <v>0</v>
      </c>
      <c r="V19">
        <v>0.29262300000000002</v>
      </c>
      <c r="W19" t="s">
        <v>1</v>
      </c>
      <c r="Y19" t="s">
        <v>0</v>
      </c>
      <c r="Z19">
        <v>1.2024300000000001</v>
      </c>
      <c r="AA19" t="s">
        <v>1</v>
      </c>
      <c r="AC19" t="s">
        <v>0</v>
      </c>
      <c r="AD19">
        <v>0.29838700000000001</v>
      </c>
      <c r="AE19" t="s">
        <v>1</v>
      </c>
    </row>
    <row r="20" spans="1:31" x14ac:dyDescent="0.4">
      <c r="A20" t="s">
        <v>0</v>
      </c>
      <c r="B20">
        <v>1.1641600000000001</v>
      </c>
      <c r="C20" t="s">
        <v>1</v>
      </c>
      <c r="E20" t="s">
        <v>0</v>
      </c>
      <c r="F20">
        <v>0.17390600000000001</v>
      </c>
      <c r="G20" t="s">
        <v>1</v>
      </c>
      <c r="I20" t="s">
        <v>0</v>
      </c>
      <c r="J20">
        <v>0.18815699999999999</v>
      </c>
      <c r="K20" t="s">
        <v>1</v>
      </c>
      <c r="N20" t="s">
        <v>0</v>
      </c>
      <c r="O20">
        <v>0.169159</v>
      </c>
      <c r="P20" t="s">
        <v>1</v>
      </c>
      <c r="U20" t="s">
        <v>0</v>
      </c>
      <c r="V20">
        <v>0.24060100000000001</v>
      </c>
      <c r="W20" t="s">
        <v>1</v>
      </c>
      <c r="Y20" t="s">
        <v>0</v>
      </c>
      <c r="Z20">
        <v>1.14984</v>
      </c>
      <c r="AA20" t="s">
        <v>1</v>
      </c>
      <c r="AC20" t="s">
        <v>0</v>
      </c>
      <c r="AD20">
        <v>0.25427100000000002</v>
      </c>
      <c r="AE20" t="s">
        <v>1</v>
      </c>
    </row>
    <row r="21" spans="1:31" x14ac:dyDescent="0.4">
      <c r="A21" t="s">
        <v>0</v>
      </c>
      <c r="B21">
        <v>1.2015100000000001</v>
      </c>
      <c r="C21" t="s">
        <v>1</v>
      </c>
      <c r="E21" t="s">
        <v>0</v>
      </c>
      <c r="F21">
        <v>0.16455</v>
      </c>
      <c r="G21" t="s">
        <v>1</v>
      </c>
      <c r="I21" t="s">
        <v>0</v>
      </c>
      <c r="J21">
        <v>0.1668</v>
      </c>
      <c r="K21" t="s">
        <v>1</v>
      </c>
      <c r="N21" t="s">
        <v>0</v>
      </c>
      <c r="O21">
        <v>0.171906</v>
      </c>
      <c r="P21" t="s">
        <v>1</v>
      </c>
      <c r="U21" t="s">
        <v>0</v>
      </c>
      <c r="V21">
        <v>0.35729100000000003</v>
      </c>
      <c r="W21" t="s">
        <v>1</v>
      </c>
      <c r="Y21" t="s">
        <v>0</v>
      </c>
      <c r="Z21">
        <v>1.31585</v>
      </c>
      <c r="AA21" t="s">
        <v>1</v>
      </c>
      <c r="AC21" t="s">
        <v>0</v>
      </c>
      <c r="AD21">
        <v>0.47289599999999998</v>
      </c>
      <c r="AE21" t="s">
        <v>1</v>
      </c>
    </row>
    <row r="22" spans="1:31" x14ac:dyDescent="0.4">
      <c r="A22" t="s">
        <v>0</v>
      </c>
      <c r="B22">
        <v>1.37313</v>
      </c>
      <c r="C22" t="s">
        <v>1</v>
      </c>
      <c r="E22" t="s">
        <v>0</v>
      </c>
      <c r="F22">
        <v>0.55952100000000005</v>
      </c>
      <c r="G22" t="s">
        <v>1</v>
      </c>
      <c r="I22" t="s">
        <v>0</v>
      </c>
      <c r="J22">
        <v>0.60999700000000001</v>
      </c>
      <c r="K22" t="s">
        <v>1</v>
      </c>
      <c r="N22" t="s">
        <v>0</v>
      </c>
      <c r="O22">
        <v>0.167244</v>
      </c>
      <c r="P22" t="s">
        <v>1</v>
      </c>
      <c r="U22" t="s">
        <v>0</v>
      </c>
      <c r="V22">
        <v>0.24579300000000001</v>
      </c>
      <c r="W22" t="s">
        <v>1</v>
      </c>
      <c r="Y22" t="s">
        <v>0</v>
      </c>
      <c r="Z22">
        <v>1.07595</v>
      </c>
      <c r="AA22" t="s">
        <v>1</v>
      </c>
      <c r="AC22" t="s">
        <v>0</v>
      </c>
      <c r="AD22">
        <v>0.27818100000000001</v>
      </c>
      <c r="AE22" t="s">
        <v>1</v>
      </c>
    </row>
    <row r="23" spans="1:31" x14ac:dyDescent="0.4">
      <c r="A23" t="s">
        <v>0</v>
      </c>
      <c r="B23">
        <v>1.4701200000000001</v>
      </c>
      <c r="C23" t="s">
        <v>1</v>
      </c>
      <c r="E23" t="s">
        <v>0</v>
      </c>
      <c r="F23">
        <v>0.67664800000000003</v>
      </c>
      <c r="G23" t="s">
        <v>1</v>
      </c>
      <c r="I23" t="s">
        <v>0</v>
      </c>
      <c r="J23">
        <v>0.68950999999999996</v>
      </c>
      <c r="K23" t="s">
        <v>1</v>
      </c>
      <c r="N23" t="s">
        <v>0</v>
      </c>
      <c r="O23">
        <v>0.17341599999999999</v>
      </c>
      <c r="P23" t="s">
        <v>1</v>
      </c>
      <c r="U23" t="s">
        <v>0</v>
      </c>
      <c r="V23">
        <v>0.32309700000000002</v>
      </c>
      <c r="W23" t="s">
        <v>1</v>
      </c>
      <c r="Y23" t="s">
        <v>0</v>
      </c>
      <c r="Z23">
        <v>1.24752</v>
      </c>
      <c r="AA23" t="s">
        <v>1</v>
      </c>
      <c r="AC23" t="s">
        <v>0</v>
      </c>
      <c r="AD23">
        <v>0.30764000000000002</v>
      </c>
      <c r="AE23" t="s">
        <v>1</v>
      </c>
    </row>
    <row r="24" spans="1:31" x14ac:dyDescent="0.4">
      <c r="A24" t="s">
        <v>0</v>
      </c>
      <c r="B24">
        <v>1.2000599999999999</v>
      </c>
      <c r="C24" t="s">
        <v>1</v>
      </c>
      <c r="E24" t="s">
        <v>0</v>
      </c>
      <c r="F24">
        <v>0.17608199999999999</v>
      </c>
      <c r="G24" t="s">
        <v>1</v>
      </c>
      <c r="I24" t="s">
        <v>0</v>
      </c>
      <c r="J24">
        <v>0.190218</v>
      </c>
      <c r="K24" t="s">
        <v>1</v>
      </c>
      <c r="N24" t="s">
        <v>0</v>
      </c>
      <c r="O24">
        <v>0.17194200000000001</v>
      </c>
      <c r="P24" t="s">
        <v>1</v>
      </c>
      <c r="U24" t="s">
        <v>0</v>
      </c>
      <c r="V24">
        <v>0.25352999999999998</v>
      </c>
      <c r="W24" t="s">
        <v>1</v>
      </c>
      <c r="Y24" t="s">
        <v>0</v>
      </c>
      <c r="Z24">
        <v>1.2135499999999999</v>
      </c>
      <c r="AA24" t="s">
        <v>1</v>
      </c>
      <c r="AC24" t="s">
        <v>0</v>
      </c>
      <c r="AD24">
        <v>0.27968199999999999</v>
      </c>
      <c r="AE24" t="s">
        <v>1</v>
      </c>
    </row>
    <row r="25" spans="1:31" x14ac:dyDescent="0.4">
      <c r="A25" t="s">
        <v>0</v>
      </c>
      <c r="B25">
        <v>1.2033</v>
      </c>
      <c r="C25" t="s">
        <v>1</v>
      </c>
      <c r="E25" t="s">
        <v>0</v>
      </c>
      <c r="F25">
        <v>0.16684199999999999</v>
      </c>
      <c r="G25" t="s">
        <v>1</v>
      </c>
      <c r="I25" t="s">
        <v>0</v>
      </c>
      <c r="J25">
        <v>0.16687099999999999</v>
      </c>
      <c r="K25" t="s">
        <v>1</v>
      </c>
      <c r="N25" t="s">
        <v>0</v>
      </c>
      <c r="O25">
        <v>0.172931</v>
      </c>
      <c r="P25" t="s">
        <v>1</v>
      </c>
      <c r="U25" t="s">
        <v>0</v>
      </c>
      <c r="V25">
        <v>0.34125</v>
      </c>
      <c r="W25" t="s">
        <v>1</v>
      </c>
      <c r="Y25" t="s">
        <v>0</v>
      </c>
      <c r="Z25">
        <v>1.2495000000000001</v>
      </c>
      <c r="AA25" t="s">
        <v>1</v>
      </c>
      <c r="AC25" t="s">
        <v>0</v>
      </c>
      <c r="AD25">
        <v>0.33923500000000001</v>
      </c>
      <c r="AE25" t="s">
        <v>1</v>
      </c>
    </row>
    <row r="26" spans="1:31" x14ac:dyDescent="0.4">
      <c r="A26" t="s">
        <v>0</v>
      </c>
      <c r="B26">
        <v>1.3867499999999999</v>
      </c>
      <c r="C26" t="s">
        <v>1</v>
      </c>
      <c r="E26" t="s">
        <v>0</v>
      </c>
      <c r="F26">
        <v>0.57874700000000001</v>
      </c>
      <c r="G26" t="s">
        <v>1</v>
      </c>
      <c r="I26" t="s">
        <v>0</v>
      </c>
      <c r="J26">
        <v>0.57003099999999995</v>
      </c>
      <c r="K26" t="s">
        <v>1</v>
      </c>
      <c r="N26" t="s">
        <v>0</v>
      </c>
      <c r="O26">
        <v>0.16835900000000001</v>
      </c>
      <c r="P26" t="s">
        <v>1</v>
      </c>
      <c r="U26" t="s">
        <v>0</v>
      </c>
      <c r="V26">
        <v>0.257075</v>
      </c>
      <c r="W26" t="s">
        <v>1</v>
      </c>
      <c r="Y26" t="s">
        <v>0</v>
      </c>
      <c r="Z26">
        <v>1.1233299999999999</v>
      </c>
      <c r="AA26" t="s">
        <v>1</v>
      </c>
      <c r="AC26" t="s">
        <v>0</v>
      </c>
      <c r="AD26">
        <v>0.27802300000000002</v>
      </c>
      <c r="AE26" t="s">
        <v>1</v>
      </c>
    </row>
    <row r="27" spans="1:31" x14ac:dyDescent="0.4">
      <c r="A27" t="s">
        <v>0</v>
      </c>
      <c r="B27">
        <v>1.4692799999999999</v>
      </c>
      <c r="C27" t="s">
        <v>1</v>
      </c>
      <c r="E27" t="s">
        <v>0</v>
      </c>
      <c r="F27">
        <v>0.70890500000000001</v>
      </c>
      <c r="G27" t="s">
        <v>1</v>
      </c>
      <c r="I27" t="s">
        <v>0</v>
      </c>
      <c r="J27">
        <v>0.68354300000000001</v>
      </c>
      <c r="K27" t="s">
        <v>1</v>
      </c>
      <c r="N27" t="s">
        <v>0</v>
      </c>
      <c r="O27">
        <v>0.176539</v>
      </c>
      <c r="P27" t="s">
        <v>1</v>
      </c>
      <c r="U27" t="s">
        <v>0</v>
      </c>
      <c r="V27">
        <v>0.25464999999999999</v>
      </c>
      <c r="W27" t="s">
        <v>1</v>
      </c>
      <c r="Y27" t="s">
        <v>0</v>
      </c>
      <c r="Z27">
        <v>1.2265999999999999</v>
      </c>
      <c r="AA27" t="s">
        <v>1</v>
      </c>
      <c r="AC27" t="s">
        <v>0</v>
      </c>
      <c r="AD27">
        <v>0.26161600000000002</v>
      </c>
      <c r="AE27" t="s">
        <v>1</v>
      </c>
    </row>
    <row r="28" spans="1:31" x14ac:dyDescent="0.4">
      <c r="A28" t="s">
        <v>0</v>
      </c>
      <c r="B28">
        <v>1.17337</v>
      </c>
      <c r="C28" t="s">
        <v>1</v>
      </c>
      <c r="E28" t="s">
        <v>0</v>
      </c>
      <c r="F28">
        <v>0.17935799999999999</v>
      </c>
      <c r="G28" t="s">
        <v>1</v>
      </c>
      <c r="I28" t="s">
        <v>0</v>
      </c>
      <c r="J28">
        <v>0.18219099999999999</v>
      </c>
      <c r="K28" t="s">
        <v>1</v>
      </c>
      <c r="N28" t="s">
        <v>0</v>
      </c>
      <c r="O28">
        <v>0.17394200000000001</v>
      </c>
      <c r="P28" t="s">
        <v>1</v>
      </c>
      <c r="U28" t="s">
        <v>0</v>
      </c>
      <c r="V28">
        <v>0.26599800000000001</v>
      </c>
      <c r="W28" t="s">
        <v>1</v>
      </c>
      <c r="Y28" t="s">
        <v>0</v>
      </c>
      <c r="Z28">
        <v>1.06494</v>
      </c>
      <c r="AA28" t="s">
        <v>1</v>
      </c>
      <c r="AC28" t="s">
        <v>0</v>
      </c>
      <c r="AD28">
        <v>0.27326899999999998</v>
      </c>
      <c r="AE28" t="s">
        <v>1</v>
      </c>
    </row>
    <row r="29" spans="1:31" x14ac:dyDescent="0.4">
      <c r="A29" t="s">
        <v>0</v>
      </c>
      <c r="B29">
        <v>1.21</v>
      </c>
      <c r="C29" t="s">
        <v>1</v>
      </c>
      <c r="E29" t="s">
        <v>0</v>
      </c>
      <c r="F29">
        <v>0.167187</v>
      </c>
      <c r="G29" t="s">
        <v>1</v>
      </c>
      <c r="I29" t="s">
        <v>0</v>
      </c>
      <c r="J29">
        <v>0.16669900000000001</v>
      </c>
      <c r="K29" t="s">
        <v>1</v>
      </c>
      <c r="N29" t="s">
        <v>0</v>
      </c>
      <c r="O29">
        <v>0.17741199999999999</v>
      </c>
      <c r="P29" t="s">
        <v>1</v>
      </c>
      <c r="U29" t="s">
        <v>0</v>
      </c>
      <c r="V29">
        <v>0.41906100000000002</v>
      </c>
      <c r="W29" t="s">
        <v>1</v>
      </c>
      <c r="Y29" t="s">
        <v>0</v>
      </c>
      <c r="Z29">
        <v>1.09076</v>
      </c>
      <c r="AA29" t="s">
        <v>1</v>
      </c>
      <c r="AC29" t="s">
        <v>0</v>
      </c>
      <c r="AD29">
        <v>0.36036000000000001</v>
      </c>
      <c r="AE29" t="s">
        <v>1</v>
      </c>
    </row>
    <row r="30" spans="1:31" x14ac:dyDescent="0.4">
      <c r="A30" t="s">
        <v>0</v>
      </c>
      <c r="B30">
        <v>1.36389</v>
      </c>
      <c r="C30" t="s">
        <v>1</v>
      </c>
      <c r="E30" t="s">
        <v>0</v>
      </c>
      <c r="F30">
        <v>0.47222799999999998</v>
      </c>
      <c r="G30" t="s">
        <v>1</v>
      </c>
      <c r="I30" t="s">
        <v>0</v>
      </c>
      <c r="J30">
        <v>0.64413200000000004</v>
      </c>
      <c r="K30" t="s">
        <v>1</v>
      </c>
      <c r="N30" t="s">
        <v>0</v>
      </c>
      <c r="O30">
        <v>0.16784399999999999</v>
      </c>
      <c r="P30" t="s">
        <v>1</v>
      </c>
      <c r="U30" t="s">
        <v>0</v>
      </c>
      <c r="V30">
        <v>0.27795199999999998</v>
      </c>
      <c r="W30" t="s">
        <v>1</v>
      </c>
      <c r="Y30" t="s">
        <v>0</v>
      </c>
      <c r="Z30">
        <v>1.2613300000000001</v>
      </c>
      <c r="AA30" t="s">
        <v>1</v>
      </c>
      <c r="AC30" t="s">
        <v>0</v>
      </c>
      <c r="AD30">
        <v>0.259156</v>
      </c>
      <c r="AE30" t="s">
        <v>1</v>
      </c>
    </row>
    <row r="31" spans="1:31" x14ac:dyDescent="0.4">
      <c r="A31" t="s">
        <v>0</v>
      </c>
      <c r="B31">
        <v>1.46939</v>
      </c>
      <c r="C31" t="s">
        <v>1</v>
      </c>
      <c r="E31" t="s">
        <v>0</v>
      </c>
      <c r="F31">
        <v>0.62461299999999997</v>
      </c>
      <c r="G31" t="s">
        <v>1</v>
      </c>
      <c r="I31" t="s">
        <v>0</v>
      </c>
      <c r="J31">
        <v>0.72086099999999997</v>
      </c>
      <c r="K31" t="s">
        <v>1</v>
      </c>
      <c r="N31" t="s">
        <v>0</v>
      </c>
      <c r="O31">
        <v>0.18342900000000001</v>
      </c>
      <c r="P31" t="s">
        <v>1</v>
      </c>
      <c r="U31" t="s">
        <v>0</v>
      </c>
      <c r="V31">
        <v>0.29852499999999998</v>
      </c>
      <c r="W31" t="s">
        <v>1</v>
      </c>
      <c r="Y31" t="s">
        <v>0</v>
      </c>
      <c r="Z31">
        <v>1.2617799999999999</v>
      </c>
      <c r="AA31" t="s">
        <v>1</v>
      </c>
      <c r="AC31" t="s">
        <v>0</v>
      </c>
      <c r="AD31">
        <v>0.27491300000000002</v>
      </c>
      <c r="AE31" t="s">
        <v>1</v>
      </c>
    </row>
    <row r="32" spans="1:31" x14ac:dyDescent="0.4">
      <c r="A32" t="s">
        <v>0</v>
      </c>
      <c r="B32">
        <v>1.07952</v>
      </c>
      <c r="C32" t="s">
        <v>1</v>
      </c>
      <c r="E32" t="s">
        <v>0</v>
      </c>
      <c r="F32">
        <v>0.182814</v>
      </c>
      <c r="G32" t="s">
        <v>1</v>
      </c>
      <c r="I32" t="s">
        <v>0</v>
      </c>
      <c r="J32">
        <v>0.17988899999999999</v>
      </c>
      <c r="K32" t="s">
        <v>1</v>
      </c>
      <c r="N32" t="s">
        <v>0</v>
      </c>
      <c r="O32">
        <v>0.169687</v>
      </c>
      <c r="P32" t="s">
        <v>1</v>
      </c>
      <c r="U32" t="s">
        <v>0</v>
      </c>
      <c r="V32">
        <v>0.27590199999999998</v>
      </c>
      <c r="W32" t="s">
        <v>1</v>
      </c>
      <c r="Y32" t="s">
        <v>0</v>
      </c>
      <c r="Z32">
        <v>1.14344</v>
      </c>
      <c r="AA32" t="s">
        <v>1</v>
      </c>
      <c r="AC32" t="s">
        <v>0</v>
      </c>
      <c r="AD32">
        <v>0.28202700000000003</v>
      </c>
      <c r="AE32" t="s">
        <v>1</v>
      </c>
    </row>
    <row r="33" spans="1:31" x14ac:dyDescent="0.4">
      <c r="A33" t="s">
        <v>0</v>
      </c>
      <c r="B33">
        <v>1.2056100000000001</v>
      </c>
      <c r="C33" t="s">
        <v>1</v>
      </c>
      <c r="E33" t="s">
        <v>0</v>
      </c>
      <c r="F33">
        <v>0.16620799999999999</v>
      </c>
      <c r="G33" t="s">
        <v>1</v>
      </c>
      <c r="I33" t="s">
        <v>0</v>
      </c>
      <c r="J33">
        <v>0.166745</v>
      </c>
      <c r="K33" t="s">
        <v>1</v>
      </c>
      <c r="N33" t="s">
        <v>0</v>
      </c>
      <c r="O33">
        <v>0.17208699999999999</v>
      </c>
      <c r="P33" t="s">
        <v>1</v>
      </c>
      <c r="U33" t="s">
        <v>0</v>
      </c>
      <c r="V33">
        <v>0.403559</v>
      </c>
      <c r="W33" t="s">
        <v>1</v>
      </c>
      <c r="Y33" t="s">
        <v>0</v>
      </c>
      <c r="Z33">
        <v>1.2968299999999999</v>
      </c>
      <c r="AA33" t="s">
        <v>1</v>
      </c>
      <c r="AC33" t="s">
        <v>0</v>
      </c>
      <c r="AD33">
        <v>0.33132699999999998</v>
      </c>
      <c r="AE33" t="s">
        <v>1</v>
      </c>
    </row>
    <row r="34" spans="1:31" x14ac:dyDescent="0.4">
      <c r="A34" t="s">
        <v>0</v>
      </c>
      <c r="B34">
        <v>1.3532200000000001</v>
      </c>
      <c r="C34" t="s">
        <v>1</v>
      </c>
      <c r="E34" t="s">
        <v>0</v>
      </c>
      <c r="F34">
        <v>0.61603200000000002</v>
      </c>
      <c r="G34" t="s">
        <v>1</v>
      </c>
      <c r="I34" t="s">
        <v>0</v>
      </c>
      <c r="J34">
        <v>0.62880400000000003</v>
      </c>
      <c r="K34" t="s">
        <v>1</v>
      </c>
      <c r="N34" t="s">
        <v>0</v>
      </c>
      <c r="O34">
        <v>0.17157900000000001</v>
      </c>
      <c r="P34" t="s">
        <v>1</v>
      </c>
      <c r="U34" t="s">
        <v>0</v>
      </c>
      <c r="V34">
        <v>0.26780199999999998</v>
      </c>
      <c r="W34" t="s">
        <v>1</v>
      </c>
      <c r="Y34" t="s">
        <v>0</v>
      </c>
      <c r="Z34">
        <v>1.24685</v>
      </c>
      <c r="AA34" t="s">
        <v>1</v>
      </c>
      <c r="AC34" t="s">
        <v>0</v>
      </c>
      <c r="AD34">
        <v>0.27800999999999998</v>
      </c>
      <c r="AE34" t="s">
        <v>1</v>
      </c>
    </row>
    <row r="35" spans="1:31" x14ac:dyDescent="0.4">
      <c r="A35" t="s">
        <v>0</v>
      </c>
      <c r="B35">
        <v>1.4667699999999999</v>
      </c>
      <c r="C35" t="s">
        <v>1</v>
      </c>
      <c r="E35" t="s">
        <v>0</v>
      </c>
      <c r="F35">
        <v>0.72317600000000004</v>
      </c>
      <c r="G35" t="s">
        <v>1</v>
      </c>
      <c r="I35" t="s">
        <v>0</v>
      </c>
      <c r="J35">
        <v>0.74029599999999995</v>
      </c>
      <c r="K35" t="s">
        <v>1</v>
      </c>
      <c r="N35" t="s">
        <v>0</v>
      </c>
      <c r="O35">
        <v>0.17457400000000001</v>
      </c>
      <c r="P35" t="s">
        <v>1</v>
      </c>
      <c r="U35" t="s">
        <v>0</v>
      </c>
      <c r="V35">
        <v>0.32942199999999999</v>
      </c>
      <c r="W35" t="s">
        <v>1</v>
      </c>
      <c r="Y35" t="s">
        <v>0</v>
      </c>
      <c r="Z35">
        <v>1.2710699999999999</v>
      </c>
      <c r="AA35" t="s">
        <v>1</v>
      </c>
      <c r="AC35" t="s">
        <v>0</v>
      </c>
      <c r="AD35">
        <v>0.27559299999999998</v>
      </c>
      <c r="AE35" t="s">
        <v>1</v>
      </c>
    </row>
    <row r="36" spans="1:31" x14ac:dyDescent="0.4">
      <c r="A36" t="s">
        <v>0</v>
      </c>
      <c r="B36">
        <v>1.2015800000000001</v>
      </c>
      <c r="C36" t="s">
        <v>1</v>
      </c>
      <c r="E36" t="s">
        <v>0</v>
      </c>
      <c r="F36">
        <v>0.193048</v>
      </c>
      <c r="G36" t="s">
        <v>1</v>
      </c>
      <c r="I36" t="s">
        <v>0</v>
      </c>
      <c r="J36">
        <v>0.18293400000000001</v>
      </c>
      <c r="K36" t="s">
        <v>1</v>
      </c>
      <c r="N36" t="s">
        <v>0</v>
      </c>
      <c r="O36">
        <v>0.169991</v>
      </c>
      <c r="P36" t="s">
        <v>1</v>
      </c>
      <c r="U36" t="s">
        <v>0</v>
      </c>
      <c r="V36">
        <v>0.28029799999999999</v>
      </c>
      <c r="W36" t="s">
        <v>1</v>
      </c>
      <c r="Y36" t="s">
        <v>0</v>
      </c>
      <c r="Z36">
        <v>1.2253799999999999</v>
      </c>
      <c r="AA36" t="s">
        <v>1</v>
      </c>
      <c r="AC36" t="s">
        <v>0</v>
      </c>
      <c r="AD36">
        <v>0.27684199999999998</v>
      </c>
      <c r="AE36" t="s">
        <v>1</v>
      </c>
    </row>
    <row r="37" spans="1:31" x14ac:dyDescent="0.4">
      <c r="A37" t="s">
        <v>0</v>
      </c>
      <c r="B37">
        <v>1.1999599999999999</v>
      </c>
      <c r="C37" t="s">
        <v>1</v>
      </c>
      <c r="E37" t="s">
        <v>0</v>
      </c>
      <c r="F37">
        <v>0.16644100000000001</v>
      </c>
      <c r="G37" t="s">
        <v>1</v>
      </c>
      <c r="I37" t="s">
        <v>0</v>
      </c>
      <c r="J37">
        <v>0.16653200000000001</v>
      </c>
      <c r="K37" t="s">
        <v>1</v>
      </c>
      <c r="N37" t="s">
        <v>0</v>
      </c>
      <c r="O37">
        <v>0.17011399999999999</v>
      </c>
      <c r="P37" t="s">
        <v>1</v>
      </c>
      <c r="U37" t="s">
        <v>0</v>
      </c>
      <c r="V37">
        <v>0.41038000000000002</v>
      </c>
      <c r="W37" t="s">
        <v>1</v>
      </c>
      <c r="Y37" t="s">
        <v>0</v>
      </c>
      <c r="Z37">
        <v>1.2924199999999999</v>
      </c>
      <c r="AA37" t="s">
        <v>1</v>
      </c>
      <c r="AC37" t="s">
        <v>0</v>
      </c>
      <c r="AD37">
        <v>0.37296099999999999</v>
      </c>
      <c r="AE37" t="s">
        <v>1</v>
      </c>
    </row>
    <row r="38" spans="1:31" x14ac:dyDescent="0.4">
      <c r="A38" t="s">
        <v>0</v>
      </c>
      <c r="B38">
        <v>1.4179299999999999</v>
      </c>
      <c r="C38" t="s">
        <v>1</v>
      </c>
      <c r="E38" t="s">
        <v>0</v>
      </c>
      <c r="F38">
        <v>0.59334100000000001</v>
      </c>
      <c r="G38" t="s">
        <v>1</v>
      </c>
      <c r="I38" t="s">
        <v>0</v>
      </c>
      <c r="J38">
        <v>0.637104</v>
      </c>
      <c r="K38" t="s">
        <v>1</v>
      </c>
      <c r="N38" t="s">
        <v>0</v>
      </c>
      <c r="O38">
        <v>0.16847200000000001</v>
      </c>
      <c r="P38" t="s">
        <v>1</v>
      </c>
      <c r="U38" t="s">
        <v>0</v>
      </c>
      <c r="V38">
        <v>0.26622899999999999</v>
      </c>
      <c r="W38" t="s">
        <v>1</v>
      </c>
      <c r="Y38" t="s">
        <v>0</v>
      </c>
      <c r="Z38">
        <v>1.29755</v>
      </c>
      <c r="AA38" t="s">
        <v>1</v>
      </c>
      <c r="AC38" t="s">
        <v>0</v>
      </c>
      <c r="AD38">
        <v>0.242391</v>
      </c>
      <c r="AE38" t="s">
        <v>1</v>
      </c>
    </row>
    <row r="39" spans="1:31" x14ac:dyDescent="0.4">
      <c r="A39" t="s">
        <v>0</v>
      </c>
      <c r="B39">
        <v>1.3745799999999999</v>
      </c>
      <c r="C39" t="s">
        <v>1</v>
      </c>
      <c r="E39" t="s">
        <v>0</v>
      </c>
      <c r="F39">
        <v>0.66051400000000005</v>
      </c>
      <c r="G39" t="s">
        <v>1</v>
      </c>
      <c r="I39" t="s">
        <v>0</v>
      </c>
      <c r="J39">
        <v>0.71395399999999998</v>
      </c>
      <c r="K39" t="s">
        <v>1</v>
      </c>
      <c r="N39" t="s">
        <v>0</v>
      </c>
      <c r="O39">
        <v>0.17510300000000001</v>
      </c>
      <c r="P39" t="s">
        <v>1</v>
      </c>
      <c r="U39" t="s">
        <v>0</v>
      </c>
      <c r="V39">
        <v>0.26163700000000001</v>
      </c>
      <c r="W39" t="s">
        <v>1</v>
      </c>
      <c r="Y39" t="s">
        <v>0</v>
      </c>
      <c r="Z39">
        <v>1.16476</v>
      </c>
      <c r="AA39" t="s">
        <v>1</v>
      </c>
      <c r="AC39" t="s">
        <v>0</v>
      </c>
      <c r="AD39">
        <v>0.33560600000000002</v>
      </c>
      <c r="AE39" t="s">
        <v>1</v>
      </c>
    </row>
    <row r="40" spans="1:31" x14ac:dyDescent="0.4">
      <c r="A40" t="s">
        <v>0</v>
      </c>
      <c r="B40">
        <v>1.1779900000000001</v>
      </c>
      <c r="C40" t="s">
        <v>1</v>
      </c>
      <c r="E40" t="s">
        <v>0</v>
      </c>
      <c r="F40">
        <v>0.17407400000000001</v>
      </c>
      <c r="G40" t="s">
        <v>1</v>
      </c>
      <c r="I40" t="s">
        <v>0</v>
      </c>
      <c r="J40">
        <v>0.175923</v>
      </c>
      <c r="K40" t="s">
        <v>1</v>
      </c>
      <c r="N40" t="s">
        <v>0</v>
      </c>
      <c r="O40">
        <v>0.16847400000000001</v>
      </c>
      <c r="P40" t="s">
        <v>1</v>
      </c>
      <c r="U40" t="s">
        <v>0</v>
      </c>
      <c r="V40">
        <v>0.25830999999999998</v>
      </c>
      <c r="W40" t="s">
        <v>1</v>
      </c>
      <c r="Y40" t="s">
        <v>0</v>
      </c>
      <c r="Z40">
        <v>1.04175</v>
      </c>
      <c r="AA40" t="s">
        <v>1</v>
      </c>
      <c r="AC40" t="s">
        <v>0</v>
      </c>
      <c r="AD40">
        <v>0.24669099999999999</v>
      </c>
      <c r="AE40" t="s">
        <v>1</v>
      </c>
    </row>
    <row r="42" spans="1:31" x14ac:dyDescent="0.4">
      <c r="B42">
        <f>MIN(B1:B40)</f>
        <v>1.07952</v>
      </c>
      <c r="F42">
        <f>MIN(F1:F40)</f>
        <v>0.16455</v>
      </c>
      <c r="J42">
        <f>MIN(J1:J40)</f>
        <v>0.16598399999999999</v>
      </c>
      <c r="V42">
        <f>MIN(V1:V40)</f>
        <v>0.24060100000000001</v>
      </c>
      <c r="Z42">
        <f>MIN(Z1:Z40)</f>
        <v>1.0325</v>
      </c>
      <c r="AD42">
        <f>MIN(AD1:AD40)</f>
        <v>0.24059700000000001</v>
      </c>
    </row>
    <row r="43" spans="1:31" x14ac:dyDescent="0.4">
      <c r="B43">
        <f>MAX(B1:B40)</f>
        <v>1.4701200000000001</v>
      </c>
      <c r="F43">
        <f>MAX(F1:F40)</f>
        <v>0.72317600000000004</v>
      </c>
      <c r="J43">
        <f>MAX(J1:J40)</f>
        <v>0.76775800000000005</v>
      </c>
      <c r="V43">
        <f>MAX(V1:V40)</f>
        <v>0.41906100000000002</v>
      </c>
      <c r="Z43">
        <f>MAX(Z1:Z40)</f>
        <v>1.3389200000000001</v>
      </c>
      <c r="AD43">
        <f>MAX(AD1:AD40)</f>
        <v>0.47289599999999998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91C1-908D-482D-9149-597C5AB77059}">
  <dimension ref="A1:D13"/>
  <sheetViews>
    <sheetView workbookViewId="0">
      <selection activeCell="D2" sqref="D2"/>
    </sheetView>
  </sheetViews>
  <sheetFormatPr defaultRowHeight="14.6" x14ac:dyDescent="0.4"/>
  <sheetData>
    <row r="1" spans="1:4" x14ac:dyDescent="0.4">
      <c r="B1" t="s">
        <v>2</v>
      </c>
      <c r="C1" t="s">
        <v>3</v>
      </c>
      <c r="D1" t="s">
        <v>4</v>
      </c>
    </row>
    <row r="2" spans="1:4" x14ac:dyDescent="0.4">
      <c r="A2" t="s">
        <v>0</v>
      </c>
      <c r="B2">
        <v>2.87073</v>
      </c>
      <c r="C2">
        <v>1.64879</v>
      </c>
      <c r="D2">
        <f>(100/B2)*C2</f>
        <v>57.43452013947671</v>
      </c>
    </row>
    <row r="3" spans="1:4" x14ac:dyDescent="0.4">
      <c r="A3" t="s">
        <v>0</v>
      </c>
      <c r="B3">
        <v>3.4660000000000002</v>
      </c>
      <c r="C3">
        <v>7.7499700000000002</v>
      </c>
      <c r="D3">
        <f t="shared" ref="D3:D13" si="0">(100/B3)*C3</f>
        <v>223.59982688978647</v>
      </c>
    </row>
    <row r="4" spans="1:4" x14ac:dyDescent="0.4">
      <c r="A4" t="s">
        <v>0</v>
      </c>
      <c r="B4">
        <v>2.7625899999999999</v>
      </c>
      <c r="C4">
        <v>1.63384</v>
      </c>
      <c r="D4">
        <f t="shared" si="0"/>
        <v>59.141602626520758</v>
      </c>
    </row>
    <row r="5" spans="1:4" x14ac:dyDescent="0.4">
      <c r="A5" t="s">
        <v>0</v>
      </c>
      <c r="B5">
        <v>2.7495500000000002</v>
      </c>
      <c r="C5">
        <v>6.9405700000000001</v>
      </c>
      <c r="D5">
        <f t="shared" si="0"/>
        <v>252.42566965503445</v>
      </c>
    </row>
    <row r="6" spans="1:4" x14ac:dyDescent="0.4">
      <c r="A6" t="s">
        <v>0</v>
      </c>
      <c r="B6">
        <v>2.7907299999999999</v>
      </c>
      <c r="C6">
        <v>1.62652</v>
      </c>
      <c r="D6">
        <f t="shared" si="0"/>
        <v>58.282958222400595</v>
      </c>
    </row>
    <row r="7" spans="1:4" x14ac:dyDescent="0.4">
      <c r="A7" t="s">
        <v>0</v>
      </c>
      <c r="B7">
        <v>2.7992499999999998</v>
      </c>
      <c r="C7">
        <v>5.2757100000000001</v>
      </c>
      <c r="D7">
        <f t="shared" si="0"/>
        <v>188.46869697240336</v>
      </c>
    </row>
    <row r="8" spans="1:4" x14ac:dyDescent="0.4">
      <c r="A8" t="s">
        <v>0</v>
      </c>
      <c r="B8">
        <v>3.1444999999999999</v>
      </c>
      <c r="C8">
        <v>1.6490400000000001</v>
      </c>
      <c r="D8">
        <f t="shared" si="0"/>
        <v>52.442041660041347</v>
      </c>
    </row>
    <row r="9" spans="1:4" x14ac:dyDescent="0.4">
      <c r="A9" t="s">
        <v>0</v>
      </c>
      <c r="B9">
        <v>3.4466800000000002</v>
      </c>
      <c r="C9">
        <v>8.3826000000000001</v>
      </c>
      <c r="D9">
        <f t="shared" si="0"/>
        <v>243.20795664233404</v>
      </c>
    </row>
    <row r="10" spans="1:4" x14ac:dyDescent="0.4">
      <c r="A10" t="s">
        <v>0</v>
      </c>
      <c r="B10">
        <v>2.72864</v>
      </c>
      <c r="C10">
        <v>1.63958</v>
      </c>
      <c r="D10">
        <f t="shared" si="0"/>
        <v>60.087809311598456</v>
      </c>
    </row>
    <row r="11" spans="1:4" x14ac:dyDescent="0.4">
      <c r="A11" t="s">
        <v>0</v>
      </c>
      <c r="B11">
        <v>2.8426</v>
      </c>
      <c r="C11">
        <v>6.2566699999999997</v>
      </c>
      <c r="D11">
        <f t="shared" si="0"/>
        <v>220.1037782311968</v>
      </c>
    </row>
    <row r="12" spans="1:4" x14ac:dyDescent="0.4">
      <c r="A12" t="s">
        <v>0</v>
      </c>
      <c r="B12">
        <v>2.7894199999999998</v>
      </c>
      <c r="C12">
        <v>1.62584</v>
      </c>
      <c r="D12">
        <f t="shared" si="0"/>
        <v>58.285951918319938</v>
      </c>
    </row>
    <row r="13" spans="1:4" x14ac:dyDescent="0.4">
      <c r="A13" t="s">
        <v>0</v>
      </c>
      <c r="B13">
        <v>2.7977699999999999</v>
      </c>
      <c r="C13">
        <v>5.2482800000000003</v>
      </c>
      <c r="D13">
        <f t="shared" si="0"/>
        <v>187.58797184900834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0B49-DC02-4F72-A9D3-F5B2FE01316B}">
  <dimension ref="A1:K38"/>
  <sheetViews>
    <sheetView tabSelected="1" workbookViewId="0">
      <selection activeCell="A10" sqref="A10"/>
    </sheetView>
  </sheetViews>
  <sheetFormatPr defaultRowHeight="14.6" x14ac:dyDescent="0.4"/>
  <cols>
    <col min="1" max="1" width="8.69140625" style="2" bestFit="1" customWidth="1"/>
    <col min="2" max="2" width="9.07421875" style="2" bestFit="1" customWidth="1"/>
    <col min="3" max="3" width="6.84375" style="2" customWidth="1"/>
    <col min="4" max="4" width="9.84375" style="10" bestFit="1" customWidth="1"/>
    <col min="5" max="5" width="6.07421875" style="5" customWidth="1"/>
    <col min="6" max="6" width="8.69140625" style="7" bestFit="1" customWidth="1"/>
    <col min="7" max="7" width="9.07421875" style="8" bestFit="1" customWidth="1"/>
    <col min="8" max="8" width="6.84375" style="5" customWidth="1"/>
    <col min="9" max="9" width="4.69140625" style="5" customWidth="1"/>
    <col min="10" max="10" width="9.53515625" style="10" bestFit="1" customWidth="1"/>
    <col min="11" max="11" width="9.23046875" style="2"/>
  </cols>
  <sheetData>
    <row r="1" spans="1:11" x14ac:dyDescent="0.4">
      <c r="A1" s="2" t="s">
        <v>10</v>
      </c>
      <c r="B1" s="2" t="s">
        <v>11</v>
      </c>
      <c r="D1" s="9" t="s">
        <v>19</v>
      </c>
      <c r="F1" s="7" t="s">
        <v>2</v>
      </c>
      <c r="J1" s="6" t="s">
        <v>18</v>
      </c>
    </row>
    <row r="2" spans="1:11" x14ac:dyDescent="0.4">
      <c r="A2" s="2" t="s">
        <v>14</v>
      </c>
      <c r="B2" s="2" t="s">
        <v>16</v>
      </c>
      <c r="C2" s="2">
        <v>0.92937199999999998</v>
      </c>
      <c r="D2" s="9">
        <f>ABS(C2-C3)/AVERAGE(C2:C3)*100</f>
        <v>89.113357386938532</v>
      </c>
      <c r="F2" s="8" t="s">
        <v>14</v>
      </c>
      <c r="G2" s="8" t="s">
        <v>16</v>
      </c>
      <c r="H2" s="5">
        <v>1.24874</v>
      </c>
      <c r="J2" s="9">
        <f t="shared" ref="J2:J8" si="0">(H2-C2)/AVERAGE(C2,H2)*100</f>
        <v>29.325213763112274</v>
      </c>
      <c r="K2" s="1"/>
    </row>
    <row r="3" spans="1:11" x14ac:dyDescent="0.4">
      <c r="A3" s="2" t="s">
        <v>14</v>
      </c>
      <c r="B3" s="2" t="s">
        <v>17</v>
      </c>
      <c r="C3" s="2">
        <v>2.4231400000000001</v>
      </c>
      <c r="D3" s="9"/>
      <c r="F3" s="8" t="s">
        <v>14</v>
      </c>
      <c r="G3" s="8" t="s">
        <v>17</v>
      </c>
      <c r="H3" s="5">
        <v>1.21153</v>
      </c>
      <c r="J3" s="9">
        <f t="shared" si="0"/>
        <v>-66.669601366836602</v>
      </c>
      <c r="K3" s="1"/>
    </row>
    <row r="4" spans="1:11" x14ac:dyDescent="0.4">
      <c r="A4" s="2" t="s">
        <v>15</v>
      </c>
      <c r="B4" s="2" t="s">
        <v>16</v>
      </c>
      <c r="C4" s="2">
        <v>2.4193899999999999</v>
      </c>
      <c r="D4" s="9">
        <f>ABS(C4-C5)/AVERAGE(C4:C5)*100</f>
        <v>93.090733544545117</v>
      </c>
      <c r="F4" s="8" t="s">
        <v>15</v>
      </c>
      <c r="G4" s="8" t="s">
        <v>16</v>
      </c>
      <c r="H4" s="5">
        <v>1.2148699999999999</v>
      </c>
      <c r="J4" s="9">
        <f t="shared" si="0"/>
        <v>-66.286946998838829</v>
      </c>
      <c r="K4" s="1"/>
    </row>
    <row r="5" spans="1:11" x14ac:dyDescent="0.4">
      <c r="A5" s="2" t="s">
        <v>15</v>
      </c>
      <c r="B5" s="2" t="s">
        <v>17</v>
      </c>
      <c r="C5" s="2">
        <v>0.88250899999999999</v>
      </c>
      <c r="D5" s="9"/>
      <c r="F5" s="8" t="s">
        <v>15</v>
      </c>
      <c r="G5" s="8" t="s">
        <v>17</v>
      </c>
      <c r="H5" s="5">
        <v>1.20987</v>
      </c>
      <c r="J5" s="9">
        <f t="shared" si="0"/>
        <v>31.29079387625282</v>
      </c>
      <c r="K5" s="1"/>
    </row>
    <row r="6" spans="1:11" x14ac:dyDescent="0.4">
      <c r="A6" s="2" t="s">
        <v>5</v>
      </c>
      <c r="B6" s="3" t="s">
        <v>6</v>
      </c>
      <c r="C6" s="2">
        <v>6.1678300000000004</v>
      </c>
      <c r="E6" s="4"/>
      <c r="F6" s="8" t="s">
        <v>5</v>
      </c>
      <c r="G6" s="7" t="s">
        <v>6</v>
      </c>
      <c r="H6" s="5">
        <v>3.4518599999999999</v>
      </c>
      <c r="J6" s="9">
        <f t="shared" si="0"/>
        <v>-56.466892384266032</v>
      </c>
    </row>
    <row r="7" spans="1:11" x14ac:dyDescent="0.4">
      <c r="A7" s="2" t="s">
        <v>5</v>
      </c>
      <c r="B7" s="3" t="s">
        <v>7</v>
      </c>
      <c r="C7" s="2">
        <v>0.92634700000000003</v>
      </c>
      <c r="E7" s="4"/>
      <c r="F7" s="8" t="s">
        <v>5</v>
      </c>
      <c r="G7" s="7" t="s">
        <v>7</v>
      </c>
      <c r="H7" s="5">
        <v>1.8678399999999999</v>
      </c>
      <c r="J7" s="9">
        <f t="shared" si="0"/>
        <v>67.389405218763088</v>
      </c>
    </row>
    <row r="8" spans="1:11" x14ac:dyDescent="0.4">
      <c r="A8" s="2" t="s">
        <v>5</v>
      </c>
      <c r="B8" s="3" t="s">
        <v>8</v>
      </c>
      <c r="C8" s="2">
        <v>2.4140199999999998</v>
      </c>
      <c r="E8" s="4"/>
      <c r="F8" s="8" t="s">
        <v>5</v>
      </c>
      <c r="G8" s="7" t="s">
        <v>8</v>
      </c>
      <c r="H8" s="5">
        <v>1.8612299999999999</v>
      </c>
      <c r="J8" s="9">
        <f t="shared" si="0"/>
        <v>-25.860008186655747</v>
      </c>
    </row>
    <row r="10" spans="1:11" x14ac:dyDescent="0.4">
      <c r="A10" s="2" t="s">
        <v>20</v>
      </c>
    </row>
    <row r="11" spans="1:11" x14ac:dyDescent="0.4">
      <c r="A11" s="2" t="s">
        <v>14</v>
      </c>
      <c r="B11" s="2" t="s">
        <v>16</v>
      </c>
      <c r="C11" s="2">
        <v>1.6458999999999999</v>
      </c>
      <c r="D11" s="9">
        <f>ABS(C11-C12)/AVERAGE(C11:C12)*100</f>
        <v>70.609923391075</v>
      </c>
      <c r="F11" s="8"/>
      <c r="K11" s="3"/>
    </row>
    <row r="12" spans="1:11" x14ac:dyDescent="0.4">
      <c r="A12" s="2" t="s">
        <v>14</v>
      </c>
      <c r="B12" s="2" t="s">
        <v>17</v>
      </c>
      <c r="C12" s="2">
        <v>3.4422799999999998</v>
      </c>
      <c r="D12" s="9"/>
      <c r="F12" s="8"/>
      <c r="K12" s="3"/>
    </row>
    <row r="13" spans="1:11" x14ac:dyDescent="0.4">
      <c r="A13" s="2" t="s">
        <v>15</v>
      </c>
      <c r="B13" s="2" t="s">
        <v>16</v>
      </c>
      <c r="C13" s="2">
        <v>3.4478200000000001</v>
      </c>
      <c r="D13" s="9">
        <f t="shared" ref="D13" si="1">ABS(C13-C14)/AVERAGE(C13:C14)*100</f>
        <v>70.711853095034797</v>
      </c>
      <c r="F13" s="8"/>
      <c r="K13" s="3"/>
    </row>
    <row r="14" spans="1:11" x14ac:dyDescent="0.4">
      <c r="A14" s="2" t="s">
        <v>15</v>
      </c>
      <c r="B14" s="2" t="s">
        <v>17</v>
      </c>
      <c r="C14" s="2">
        <v>1.64663</v>
      </c>
      <c r="D14" s="9"/>
      <c r="F14" s="8"/>
      <c r="K14" s="3"/>
    </row>
    <row r="15" spans="1:11" x14ac:dyDescent="0.4">
      <c r="A15" s="2" t="s">
        <v>5</v>
      </c>
      <c r="B15" s="3" t="s">
        <v>6</v>
      </c>
      <c r="C15" s="2">
        <v>6.70275</v>
      </c>
      <c r="E15" s="4"/>
      <c r="F15" s="8"/>
      <c r="G15" s="7"/>
      <c r="K15" s="3"/>
    </row>
    <row r="16" spans="1:11" x14ac:dyDescent="0.4">
      <c r="A16" s="2" t="s">
        <v>5</v>
      </c>
      <c r="B16" s="3" t="s">
        <v>7</v>
      </c>
      <c r="C16" s="2">
        <v>1.6999200000000001</v>
      </c>
      <c r="E16" s="4"/>
      <c r="F16" s="8"/>
      <c r="G16" s="7"/>
      <c r="K16" s="3"/>
    </row>
    <row r="17" spans="1:11" x14ac:dyDescent="0.4">
      <c r="A17" s="2" t="s">
        <v>5</v>
      </c>
      <c r="B17" s="3" t="s">
        <v>8</v>
      </c>
      <c r="C17" s="2">
        <v>3.7357399999999998</v>
      </c>
      <c r="E17" s="4"/>
      <c r="F17" s="8"/>
      <c r="G17" s="7"/>
      <c r="K17" s="3"/>
    </row>
    <row r="19" spans="1:11" x14ac:dyDescent="0.4">
      <c r="A19" s="2" t="s">
        <v>9</v>
      </c>
    </row>
    <row r="20" spans="1:11" x14ac:dyDescent="0.4">
      <c r="A20" s="2" t="s">
        <v>14</v>
      </c>
      <c r="B20" s="2" t="s">
        <v>16</v>
      </c>
      <c r="C20" s="2">
        <v>1.6610199999999999</v>
      </c>
      <c r="D20" s="9">
        <f>ABS(C20-C21)/AVERAGE(C20:C21)*100</f>
        <v>109.68459314377839</v>
      </c>
      <c r="F20" s="8" t="s">
        <v>14</v>
      </c>
      <c r="G20" s="8" t="s">
        <v>16</v>
      </c>
      <c r="H20" s="5">
        <v>3.3046099999999998</v>
      </c>
      <c r="J20" s="9">
        <f>(H20-C20)/AVERAGE(C20,H20)*100</f>
        <v>66.198649516778332</v>
      </c>
      <c r="K20"/>
    </row>
    <row r="21" spans="1:11" x14ac:dyDescent="0.4">
      <c r="A21" s="2" t="s">
        <v>14</v>
      </c>
      <c r="B21" s="2" t="s">
        <v>17</v>
      </c>
      <c r="C21" s="2">
        <v>5.6955099999999996</v>
      </c>
      <c r="D21" s="9"/>
      <c r="F21" s="8" t="s">
        <v>14</v>
      </c>
      <c r="G21" s="8" t="s">
        <v>17</v>
      </c>
      <c r="H21" s="5">
        <v>2.70818</v>
      </c>
      <c r="J21" s="9">
        <f>(H21-C21)/AVERAGE(C21,H21)*100</f>
        <v>-71.095673448211443</v>
      </c>
      <c r="K21"/>
    </row>
    <row r="22" spans="1:11" x14ac:dyDescent="0.4">
      <c r="A22" s="2" t="s">
        <v>15</v>
      </c>
      <c r="B22" s="2" t="s">
        <v>16</v>
      </c>
      <c r="C22" s="2">
        <v>5.96814</v>
      </c>
      <c r="D22" s="9">
        <f>ABS(C22-C23)/AVERAGE(C22:C23)*100</f>
        <v>113.1862595900547</v>
      </c>
      <c r="F22" s="8" t="s">
        <v>15</v>
      </c>
      <c r="G22" s="8" t="s">
        <v>16</v>
      </c>
      <c r="H22" s="5">
        <v>3.4555099999999999</v>
      </c>
      <c r="J22" s="9">
        <f>(H22-C22)/AVERAGE(C22,H22)*100</f>
        <v>-53.326046701649574</v>
      </c>
      <c r="K22"/>
    </row>
    <row r="23" spans="1:11" x14ac:dyDescent="0.4">
      <c r="A23" s="2" t="s">
        <v>15</v>
      </c>
      <c r="B23" s="2" t="s">
        <v>17</v>
      </c>
      <c r="C23" s="2">
        <v>1.6543399999999999</v>
      </c>
      <c r="D23" s="9"/>
      <c r="F23" s="8" t="s">
        <v>15</v>
      </c>
      <c r="G23" s="8" t="s">
        <v>17</v>
      </c>
      <c r="H23" s="5">
        <v>2.6941199999999998</v>
      </c>
      <c r="J23" s="9">
        <f>(H23-C23)/AVERAGE(C23,H23)*100</f>
        <v>47.822907420098154</v>
      </c>
      <c r="K23"/>
    </row>
    <row r="24" spans="1:11" x14ac:dyDescent="0.4">
      <c r="A24" s="2" t="s">
        <v>5</v>
      </c>
      <c r="B24" s="3" t="s">
        <v>6</v>
      </c>
      <c r="C24" s="2">
        <v>7.7887300000000002</v>
      </c>
      <c r="E24" s="4"/>
      <c r="F24" s="8" t="s">
        <v>5</v>
      </c>
      <c r="G24" s="7" t="s">
        <v>6</v>
      </c>
      <c r="H24" s="5">
        <v>5.4227999999999996</v>
      </c>
      <c r="J24" s="9"/>
    </row>
    <row r="25" spans="1:11" x14ac:dyDescent="0.4">
      <c r="A25" s="2" t="s">
        <v>12</v>
      </c>
      <c r="B25" s="2" t="s">
        <v>5</v>
      </c>
      <c r="C25" s="2">
        <v>6.1085900000000004</v>
      </c>
      <c r="E25" s="4"/>
      <c r="F25" s="8"/>
      <c r="G25" s="7"/>
      <c r="J25" s="9"/>
    </row>
    <row r="26" spans="1:11" x14ac:dyDescent="0.4">
      <c r="A26" s="2" t="s">
        <v>13</v>
      </c>
      <c r="B26" s="2" t="s">
        <v>5</v>
      </c>
      <c r="C26" s="2">
        <v>6.0464099999999998</v>
      </c>
      <c r="E26" s="4"/>
      <c r="F26" s="8"/>
      <c r="G26" s="7"/>
      <c r="J26" s="9"/>
    </row>
    <row r="27" spans="1:11" x14ac:dyDescent="0.4">
      <c r="A27" s="2" t="s">
        <v>5</v>
      </c>
      <c r="B27" s="3" t="s">
        <v>7</v>
      </c>
      <c r="C27" s="2">
        <v>1.6650100000000001</v>
      </c>
      <c r="E27" s="4"/>
      <c r="F27" s="8" t="s">
        <v>5</v>
      </c>
      <c r="G27" s="7" t="s">
        <v>7</v>
      </c>
      <c r="H27" s="5">
        <v>2.77197</v>
      </c>
      <c r="J27" s="9">
        <f>(H27-C27)/AVERAGE(C27,H27)*100</f>
        <v>49.897002014883995</v>
      </c>
    </row>
    <row r="28" spans="1:11" x14ac:dyDescent="0.4">
      <c r="A28" s="2" t="s">
        <v>5</v>
      </c>
      <c r="B28" s="3" t="s">
        <v>8</v>
      </c>
      <c r="C28" s="2">
        <v>5.2734899999999998</v>
      </c>
      <c r="E28" s="4"/>
      <c r="F28" s="8" t="s">
        <v>5</v>
      </c>
      <c r="G28" s="7" t="s">
        <v>8</v>
      </c>
      <c r="H28" s="5">
        <v>2.7727300000000001</v>
      </c>
      <c r="J28" s="9">
        <f>(H28-C28)/AVERAGE(C28,H28)*100</f>
        <v>-62.159871343314002</v>
      </c>
    </row>
    <row r="30" spans="1:11" x14ac:dyDescent="0.4">
      <c r="A30" s="2" t="s">
        <v>14</v>
      </c>
      <c r="B30" s="2" t="s">
        <v>16</v>
      </c>
      <c r="C30" s="5">
        <v>1.6595200000000001</v>
      </c>
      <c r="D30" s="9">
        <f>ABS(C30-C31)/AVERAGE(C30:C31)*100</f>
        <v>118.22295371977592</v>
      </c>
      <c r="E30"/>
      <c r="F30" s="8" t="s">
        <v>14</v>
      </c>
      <c r="G30" s="8" t="s">
        <v>16</v>
      </c>
      <c r="H30" s="2">
        <v>3.2707099999999998</v>
      </c>
      <c r="I30"/>
      <c r="J30" s="9">
        <f t="shared" ref="J30:J38" si="2">(H30-C30)/AVERAGE(C30,H30)*100</f>
        <v>65.359628252637293</v>
      </c>
      <c r="K30"/>
    </row>
    <row r="31" spans="1:11" x14ac:dyDescent="0.4">
      <c r="A31" s="2" t="s">
        <v>14</v>
      </c>
      <c r="B31" s="2" t="s">
        <v>17</v>
      </c>
      <c r="C31" s="5">
        <v>6.45777</v>
      </c>
      <c r="E31"/>
      <c r="F31" s="8" t="s">
        <v>14</v>
      </c>
      <c r="G31" s="8" t="s">
        <v>17</v>
      </c>
      <c r="H31" s="2">
        <v>2.7498800000000001</v>
      </c>
      <c r="I31"/>
      <c r="J31" s="9">
        <f t="shared" si="2"/>
        <v>-80.539334140633045</v>
      </c>
      <c r="K31"/>
    </row>
    <row r="32" spans="1:11" x14ac:dyDescent="0.4">
      <c r="A32" s="2" t="s">
        <v>15</v>
      </c>
      <c r="B32" s="2" t="s">
        <v>16</v>
      </c>
      <c r="C32" s="5">
        <v>6.5508300000000004</v>
      </c>
      <c r="D32" s="9">
        <f>ABS(C32-C33)/AVERAGE(C32:C33)*100</f>
        <v>120.12656836035332</v>
      </c>
      <c r="E32"/>
      <c r="F32" s="8" t="s">
        <v>15</v>
      </c>
      <c r="G32" s="8" t="s">
        <v>16</v>
      </c>
      <c r="H32" s="2">
        <v>3.32653</v>
      </c>
      <c r="I32"/>
      <c r="J32" s="9">
        <f t="shared" si="2"/>
        <v>-65.286675791912018</v>
      </c>
      <c r="K32"/>
    </row>
    <row r="33" spans="1:11" x14ac:dyDescent="0.4">
      <c r="A33" s="2" t="s">
        <v>15</v>
      </c>
      <c r="B33" s="2" t="s">
        <v>17</v>
      </c>
      <c r="C33" s="5">
        <v>1.6344700000000001</v>
      </c>
      <c r="E33"/>
      <c r="F33" s="8" t="s">
        <v>15</v>
      </c>
      <c r="G33" s="8" t="s">
        <v>17</v>
      </c>
      <c r="H33" s="2">
        <v>2.6880299999999999</v>
      </c>
      <c r="I33"/>
      <c r="J33" s="9">
        <f t="shared" si="2"/>
        <v>48.747715442452275</v>
      </c>
      <c r="K33"/>
    </row>
    <row r="34" spans="1:11" x14ac:dyDescent="0.4">
      <c r="A34" s="2" t="s">
        <v>5</v>
      </c>
      <c r="B34" s="3" t="s">
        <v>6</v>
      </c>
      <c r="C34" s="5">
        <v>7.7927999999999997</v>
      </c>
      <c r="E34" s="4"/>
      <c r="F34" s="8" t="s">
        <v>5</v>
      </c>
      <c r="G34" s="7" t="s">
        <v>6</v>
      </c>
      <c r="H34" s="2">
        <v>5.4087100000000001</v>
      </c>
      <c r="I34"/>
      <c r="J34" s="9">
        <f t="shared" si="2"/>
        <v>-36.118444026478784</v>
      </c>
      <c r="K34"/>
    </row>
    <row r="35" spans="1:11" x14ac:dyDescent="0.4">
      <c r="A35" s="2" t="s">
        <v>12</v>
      </c>
      <c r="B35" s="2" t="s">
        <v>5</v>
      </c>
      <c r="C35" s="5">
        <v>6.3512399999999998</v>
      </c>
      <c r="E35"/>
      <c r="F35" s="8" t="s">
        <v>12</v>
      </c>
      <c r="G35" s="8" t="s">
        <v>5</v>
      </c>
      <c r="H35" s="2">
        <v>2.7071700000000001</v>
      </c>
      <c r="I35"/>
      <c r="J35" s="9">
        <f t="shared" si="2"/>
        <v>-80.457166323891272</v>
      </c>
      <c r="K35"/>
    </row>
    <row r="36" spans="1:11" x14ac:dyDescent="0.4">
      <c r="A36" s="2" t="s">
        <v>13</v>
      </c>
      <c r="B36" s="2" t="s">
        <v>5</v>
      </c>
      <c r="C36" s="5">
        <v>6.3851300000000002</v>
      </c>
      <c r="E36"/>
      <c r="F36" s="8" t="s">
        <v>13</v>
      </c>
      <c r="G36" s="8" t="s">
        <v>5</v>
      </c>
      <c r="H36" s="2">
        <v>2.7041499999999998</v>
      </c>
      <c r="I36"/>
      <c r="J36" s="9">
        <f t="shared" si="2"/>
        <v>-80.996074496549781</v>
      </c>
      <c r="K36"/>
    </row>
    <row r="37" spans="1:11" x14ac:dyDescent="0.4">
      <c r="A37" s="2" t="s">
        <v>5</v>
      </c>
      <c r="B37" s="3" t="s">
        <v>7</v>
      </c>
      <c r="C37" s="5">
        <v>1.64185</v>
      </c>
      <c r="E37" s="4"/>
      <c r="F37" s="8" t="s">
        <v>5</v>
      </c>
      <c r="G37" s="7" t="s">
        <v>7</v>
      </c>
      <c r="H37" s="2">
        <v>2.7720899999999999</v>
      </c>
      <c r="I37"/>
      <c r="J37" s="9">
        <f t="shared" si="2"/>
        <v>51.212295590787363</v>
      </c>
      <c r="K37"/>
    </row>
    <row r="38" spans="1:11" x14ac:dyDescent="0.4">
      <c r="A38" s="2" t="s">
        <v>5</v>
      </c>
      <c r="B38" s="3" t="s">
        <v>8</v>
      </c>
      <c r="C38" s="5">
        <v>5.2492999999999999</v>
      </c>
      <c r="E38" s="4"/>
      <c r="F38" s="8" t="s">
        <v>5</v>
      </c>
      <c r="G38" s="7" t="s">
        <v>8</v>
      </c>
      <c r="H38" s="2">
        <v>2.7747899999999999</v>
      </c>
      <c r="I38"/>
      <c r="J38" s="9">
        <f t="shared" si="2"/>
        <v>-61.677025058293225</v>
      </c>
      <c r="K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Multi Machien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Carter</dc:creator>
  <cp:lastModifiedBy>Jason Carter</cp:lastModifiedBy>
  <cp:lastPrinted>2025-01-23T10:32:23Z</cp:lastPrinted>
  <dcterms:created xsi:type="dcterms:W3CDTF">2025-01-06T11:45:31Z</dcterms:created>
  <dcterms:modified xsi:type="dcterms:W3CDTF">2025-01-23T14:13:12Z</dcterms:modified>
</cp:coreProperties>
</file>