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GRADUATE_OSU\2021_Spring\CS575_INTRO TO PARALLEL PROGRAMMING_Retake\"/>
    </mc:Choice>
  </mc:AlternateContent>
  <xr:revisionPtr revIDLastSave="0" documentId="13_ncr:1_{2B1AB30C-AA68-43AD-B510-2311F8FD9F18}" xr6:coauthVersionLast="45" xr6:coauthVersionMax="45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3" i="1"/>
  <c r="B22" i="1"/>
  <c r="B21" i="1"/>
  <c r="E27" i="1" l="1"/>
  <c r="D29" i="1"/>
  <c r="H22" i="1"/>
  <c r="H28" i="1" s="1"/>
  <c r="H23" i="1"/>
  <c r="H29" i="1" s="1"/>
  <c r="E23" i="1"/>
  <c r="E29" i="1" s="1"/>
  <c r="E22" i="1"/>
  <c r="E28" i="1" s="1"/>
  <c r="D23" i="1"/>
  <c r="D22" i="1"/>
  <c r="D28" i="1" s="1"/>
  <c r="B28" i="1"/>
  <c r="C22" i="1"/>
  <c r="C28" i="1" s="1"/>
  <c r="F22" i="1"/>
  <c r="F28" i="1" s="1"/>
  <c r="G22" i="1"/>
  <c r="G28" i="1" s="1"/>
  <c r="I22" i="1"/>
  <c r="I28" i="1" s="1"/>
  <c r="B29" i="1"/>
  <c r="C23" i="1"/>
  <c r="C29" i="1" s="1"/>
  <c r="F23" i="1"/>
  <c r="F29" i="1" s="1"/>
  <c r="G23" i="1"/>
  <c r="G29" i="1" s="1"/>
  <c r="I23" i="1"/>
  <c r="I29" i="1" s="1"/>
  <c r="E21" i="1"/>
  <c r="F21" i="1"/>
  <c r="F27" i="1" s="1"/>
  <c r="G21" i="1"/>
  <c r="G27" i="1" s="1"/>
  <c r="H21" i="1"/>
  <c r="H27" i="1" s="1"/>
  <c r="D21" i="1"/>
  <c r="D27" i="1" s="1"/>
  <c r="C21" i="1"/>
  <c r="C27" i="1" s="1"/>
  <c r="I21" i="1"/>
  <c r="I27" i="1" s="1"/>
  <c r="B20" i="1"/>
  <c r="C20" i="1"/>
  <c r="D20" i="1"/>
  <c r="E20" i="1"/>
  <c r="F20" i="1"/>
  <c r="G20" i="1"/>
  <c r="H20" i="1"/>
  <c r="I20" i="1"/>
  <c r="B31" i="1" l="1"/>
</calcChain>
</file>

<file path=xl/sharedStrings.xml><?xml version="1.0" encoding="utf-8"?>
<sst xmlns="http://schemas.openxmlformats.org/spreadsheetml/2006/main" count="7" uniqueCount="7">
  <si>
    <t xml:space="preserve">                    NUMNODES
NUMT</t>
    <phoneticPr fontId="2" type="noConversion"/>
  </si>
  <si>
    <t>Volome</t>
    <phoneticPr fontId="2" type="noConversion"/>
  </si>
  <si>
    <t>Speedup</t>
    <phoneticPr fontId="2" type="noConversion"/>
  </si>
  <si>
    <t>Time</t>
    <phoneticPr fontId="2" type="noConversion"/>
  </si>
  <si>
    <t>Parallel Fraction</t>
  </si>
  <si>
    <t>AVERAGE</t>
    <phoneticPr fontId="2" type="noConversion"/>
  </si>
  <si>
    <t>heights 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</si>
</sst>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12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 thread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Sheet1!$B$2:$I$2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Sheet1!$B$3:$I$3</c:f>
              <c:numCache>
                <c:formatCode>General</c:formatCode>
                <c:ptCount val="8"/>
                <c:pt idx="0">
                  <c:v>253969.14</c:v>
                </c:pt>
                <c:pt idx="1">
                  <c:v>668002.26</c:v>
                </c:pt>
                <c:pt idx="2">
                  <c:v>1121705.24</c:v>
                </c:pt>
                <c:pt idx="3">
                  <c:v>1826284.1</c:v>
                </c:pt>
                <c:pt idx="4">
                  <c:v>3891353.4</c:v>
                </c:pt>
                <c:pt idx="5">
                  <c:v>3754740.33</c:v>
                </c:pt>
                <c:pt idx="6">
                  <c:v>4101157.5</c:v>
                </c:pt>
                <c:pt idx="7">
                  <c:v>4119995.7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F1A-4352-A252-7F7763616F30}"/>
            </c:ext>
          </c:extLst>
        </c:ser>
        <c:ser>
          <c:idx val="1"/>
          <c:order val="1"/>
          <c:tx>
            <c:v>2 threads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Sheet1!$B$2:$I$2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Sheet1!$B$4:$I$4</c:f>
              <c:numCache>
                <c:formatCode>General</c:formatCode>
                <c:ptCount val="8"/>
                <c:pt idx="0">
                  <c:v>25604.1</c:v>
                </c:pt>
                <c:pt idx="1">
                  <c:v>76115.09</c:v>
                </c:pt>
                <c:pt idx="2">
                  <c:v>436205.02</c:v>
                </c:pt>
                <c:pt idx="3">
                  <c:v>856164.42</c:v>
                </c:pt>
                <c:pt idx="4">
                  <c:v>4192872.12</c:v>
                </c:pt>
                <c:pt idx="5">
                  <c:v>6008712.4800000004</c:v>
                </c:pt>
                <c:pt idx="6">
                  <c:v>7819488.6299999999</c:v>
                </c:pt>
                <c:pt idx="7">
                  <c:v>6955123.4500000002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F1A-4352-A252-7F7763616F30}"/>
            </c:ext>
          </c:extLst>
        </c:ser>
        <c:ser>
          <c:idx val="2"/>
          <c:order val="2"/>
          <c:tx>
            <c:v>4 threads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Sheet1!$B$2:$I$2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Sheet1!$B$5:$I$5</c:f>
              <c:numCache>
                <c:formatCode>General</c:formatCode>
                <c:ptCount val="8"/>
                <c:pt idx="0">
                  <c:v>6723.25</c:v>
                </c:pt>
                <c:pt idx="1">
                  <c:v>57790.11</c:v>
                </c:pt>
                <c:pt idx="2">
                  <c:v>142282.92000000001</c:v>
                </c:pt>
                <c:pt idx="3">
                  <c:v>940698.38</c:v>
                </c:pt>
                <c:pt idx="4">
                  <c:v>2735903.25</c:v>
                </c:pt>
                <c:pt idx="5">
                  <c:v>5103407.83</c:v>
                </c:pt>
                <c:pt idx="6">
                  <c:v>12202681.73</c:v>
                </c:pt>
                <c:pt idx="7">
                  <c:v>13154952.18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F1A-4352-A252-7F7763616F30}"/>
            </c:ext>
          </c:extLst>
        </c:ser>
        <c:ser>
          <c:idx val="3"/>
          <c:order val="3"/>
          <c:tx>
            <c:v>8 threads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Sheet1!$B$2:$I$2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Sheet1!$B$6:$I$6</c:f>
              <c:numCache>
                <c:formatCode>General</c:formatCode>
                <c:ptCount val="8"/>
                <c:pt idx="0">
                  <c:v>4130.84</c:v>
                </c:pt>
                <c:pt idx="1">
                  <c:v>14771.48</c:v>
                </c:pt>
                <c:pt idx="2">
                  <c:v>96103.02</c:v>
                </c:pt>
                <c:pt idx="3">
                  <c:v>533321.97</c:v>
                </c:pt>
                <c:pt idx="4">
                  <c:v>2157823.1800000002</c:v>
                </c:pt>
                <c:pt idx="5">
                  <c:v>5514123.0899999999</c:v>
                </c:pt>
                <c:pt idx="6">
                  <c:v>14053628.689999999</c:v>
                </c:pt>
                <c:pt idx="7">
                  <c:v>18747410.52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F1A-4352-A252-7F7763616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376303"/>
        <c:axId val="1224916415"/>
      </c:scatterChart>
      <c:valAx>
        <c:axId val="123037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16415"/>
        <c:crosses val="autoZero"/>
        <c:crossBetween val="midCat"/>
      </c:valAx>
      <c:valAx>
        <c:axId val="122491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/>
                  <a:t>MegaHeights</a:t>
                </a:r>
                <a:r>
                  <a:rPr lang="en-US" altLang="zh-CN" baseline="0"/>
                  <a:t> Per Sewcond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7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4 nodes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253969.14</c:v>
                </c:pt>
                <c:pt idx="1">
                  <c:v>25604.1</c:v>
                </c:pt>
                <c:pt idx="2">
                  <c:v>6723.25</c:v>
                </c:pt>
                <c:pt idx="3">
                  <c:v>4130.84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C85-460B-9149-FE2B5039A8C4}"/>
            </c:ext>
          </c:extLst>
        </c:ser>
        <c:ser>
          <c:idx val="1"/>
          <c:order val="1"/>
          <c:tx>
            <c:v>10 nodes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Sheet1!$C$3:$C$6</c:f>
              <c:numCache>
                <c:formatCode>General</c:formatCode>
                <c:ptCount val="4"/>
                <c:pt idx="0">
                  <c:v>668002.26</c:v>
                </c:pt>
                <c:pt idx="1">
                  <c:v>76115.09</c:v>
                </c:pt>
                <c:pt idx="2">
                  <c:v>57790.11</c:v>
                </c:pt>
                <c:pt idx="3">
                  <c:v>14771.48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C85-460B-9149-FE2B5039A8C4}"/>
            </c:ext>
          </c:extLst>
        </c:ser>
        <c:ser>
          <c:idx val="2"/>
          <c:order val="2"/>
          <c:tx>
            <c:v>20 nodes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Sheet1!$D$3:$D$6</c:f>
              <c:numCache>
                <c:formatCode>General</c:formatCode>
                <c:ptCount val="4"/>
                <c:pt idx="0">
                  <c:v>1121705.24</c:v>
                </c:pt>
                <c:pt idx="1">
                  <c:v>436205.02</c:v>
                </c:pt>
                <c:pt idx="2">
                  <c:v>142282.92000000001</c:v>
                </c:pt>
                <c:pt idx="3">
                  <c:v>96103.02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C85-460B-9149-FE2B5039A8C4}"/>
            </c:ext>
          </c:extLst>
        </c:ser>
        <c:ser>
          <c:idx val="3"/>
          <c:order val="3"/>
          <c:tx>
            <c:v>50 nodes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Sheet1!$E$3:$E$6</c:f>
              <c:numCache>
                <c:formatCode>General</c:formatCode>
                <c:ptCount val="4"/>
                <c:pt idx="0">
                  <c:v>1826284.1</c:v>
                </c:pt>
                <c:pt idx="1">
                  <c:v>856164.42</c:v>
                </c:pt>
                <c:pt idx="2">
                  <c:v>940698.38</c:v>
                </c:pt>
                <c:pt idx="3">
                  <c:v>533321.97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C85-460B-9149-FE2B5039A8C4}"/>
            </c:ext>
          </c:extLst>
        </c:ser>
        <c:ser>
          <c:idx val="4"/>
          <c:order val="4"/>
          <c:tx>
            <c:v>100 nodes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Sheet1!$E$3:$E$6</c:f>
              <c:numCache>
                <c:formatCode>General</c:formatCode>
                <c:ptCount val="4"/>
                <c:pt idx="0">
                  <c:v>1826284.1</c:v>
                </c:pt>
                <c:pt idx="1">
                  <c:v>856164.42</c:v>
                </c:pt>
                <c:pt idx="2">
                  <c:v>940698.38</c:v>
                </c:pt>
                <c:pt idx="3">
                  <c:v>533321.97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C85-460B-9149-FE2B5039A8C4}"/>
            </c:ext>
          </c:extLst>
        </c:ser>
        <c:ser>
          <c:idx val="5"/>
          <c:order val="5"/>
          <c:tx>
            <c:v>200 nodes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Sheet1!$G$3:$G$6</c:f>
              <c:numCache>
                <c:formatCode>General</c:formatCode>
                <c:ptCount val="4"/>
                <c:pt idx="0">
                  <c:v>3754740.33</c:v>
                </c:pt>
                <c:pt idx="1">
                  <c:v>6008712.4800000004</c:v>
                </c:pt>
                <c:pt idx="2">
                  <c:v>5103407.83</c:v>
                </c:pt>
                <c:pt idx="3">
                  <c:v>5514123.0899999999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C85-460B-9149-FE2B5039A8C4}"/>
            </c:ext>
          </c:extLst>
        </c:ser>
        <c:ser>
          <c:idx val="6"/>
          <c:order val="6"/>
          <c:tx>
            <c:v>500 nodes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Sheet1!$H$3:$H$6</c:f>
              <c:numCache>
                <c:formatCode>General</c:formatCode>
                <c:ptCount val="4"/>
                <c:pt idx="0">
                  <c:v>4101157.5</c:v>
                </c:pt>
                <c:pt idx="1">
                  <c:v>7819488.6299999999</c:v>
                </c:pt>
                <c:pt idx="2">
                  <c:v>12202681.73</c:v>
                </c:pt>
                <c:pt idx="3">
                  <c:v>14053628.689999999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C85-460B-9149-FE2B5039A8C4}"/>
            </c:ext>
          </c:extLst>
        </c:ser>
        <c:ser>
          <c:idx val="7"/>
          <c:order val="7"/>
          <c:tx>
            <c:v>1000 nodes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Sheet1!$I$3:$I$6</c:f>
              <c:numCache>
                <c:formatCode>General</c:formatCode>
                <c:ptCount val="4"/>
                <c:pt idx="0">
                  <c:v>4119995.7</c:v>
                </c:pt>
                <c:pt idx="1">
                  <c:v>6955123.4500000002</c:v>
                </c:pt>
                <c:pt idx="2">
                  <c:v>13154952.18</c:v>
                </c:pt>
                <c:pt idx="3">
                  <c:v>18747410.52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C85-460B-9149-FE2B5039A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376303"/>
        <c:axId val="1224916415"/>
      </c:scatterChart>
      <c:valAx>
        <c:axId val="123037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Nodes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16415"/>
        <c:crosses val="autoZero"/>
        <c:crossBetween val="midCat"/>
      </c:valAx>
      <c:valAx>
        <c:axId val="122491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/>
                  <a:t>MegaHeights</a:t>
                </a:r>
                <a:r>
                  <a:rPr lang="en-US" altLang="zh-CN" baseline="0"/>
                  <a:t> Per Sewcond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37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1</xdr:row>
      <xdr:rowOff>295729</xdr:rowOff>
    </xdr:from>
    <xdr:to>
      <xdr:col>18</xdr:col>
      <xdr:colOff>88900</xdr:colOff>
      <xdr:row>16</xdr:row>
      <xdr:rowOff>9071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EF9DE2-A089-4A97-8866-036CF636A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446314</xdr:colOff>
      <xdr:row>17</xdr:row>
      <xdr:rowOff>59871</xdr:rowOff>
    </xdr:from>
    <xdr:to>
      <xdr:col>18</xdr:col>
      <xdr:colOff>14514</xdr:colOff>
      <xdr:row>32</xdr:row>
      <xdr:rowOff>121557</xdr:rowOff>
    </xdr:to>
    <xdr:graphicFrame macro="">
      <xdr:nvGraphicFramePr>
        <xdr:cNvPr id="6" name="图表 1">
          <a:extLst>
            <a:ext uri="{FF2B5EF4-FFF2-40B4-BE49-F238E27FC236}">
              <a16:creationId xmlns:a16="http://schemas.microsoft.com/office/drawing/2014/main" id="{591E2358-27C8-4C14-B445-76F01121A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topLeftCell="A10" workbookViewId="0">
      <selection activeCell="F33" sqref="F33"/>
    </sheetView>
  </sheetViews>
  <sheetFormatPr defaultRowHeight="14.6"/>
  <cols>
    <col min="1" max="1" width="22.69140625" customWidth="1"/>
    <col min="2" max="2" width="12.23046875" customWidth="1"/>
    <col min="3" max="3" width="12.15234375" customWidth="1"/>
    <col min="4" max="4" width="13.23046875" customWidth="1"/>
    <col min="5" max="5" width="14.07421875" customWidth="1"/>
    <col min="6" max="6" width="14.15234375" customWidth="1"/>
    <col min="7" max="7" width="14.3828125" customWidth="1"/>
    <col min="8" max="8" width="12" customWidth="1"/>
    <col min="9" max="9" width="11.69140625" customWidth="1"/>
  </cols>
  <sheetData>
    <row r="1" spans="1:9">
      <c r="A1" t="s">
        <v>6</v>
      </c>
    </row>
    <row r="2" spans="1:9" ht="43.75">
      <c r="A2" s="1" t="s">
        <v>0</v>
      </c>
      <c r="B2">
        <v>4</v>
      </c>
      <c r="C2">
        <v>10</v>
      </c>
      <c r="D2">
        <v>20</v>
      </c>
      <c r="E2">
        <v>50</v>
      </c>
      <c r="F2">
        <v>100</v>
      </c>
      <c r="G2">
        <v>200</v>
      </c>
      <c r="H2">
        <v>500</v>
      </c>
      <c r="I2">
        <v>1000</v>
      </c>
    </row>
    <row r="3" spans="1:9">
      <c r="A3">
        <v>1</v>
      </c>
      <c r="B3">
        <v>253969.14</v>
      </c>
      <c r="C3">
        <v>668002.26</v>
      </c>
      <c r="D3">
        <v>1121705.24</v>
      </c>
      <c r="E3">
        <v>1826284.1</v>
      </c>
      <c r="F3">
        <v>3891353.4</v>
      </c>
      <c r="G3">
        <v>3754740.33</v>
      </c>
      <c r="H3">
        <v>4101157.5</v>
      </c>
      <c r="I3">
        <v>4119995.7</v>
      </c>
    </row>
    <row r="4" spans="1:9">
      <c r="A4">
        <v>2</v>
      </c>
      <c r="B4">
        <v>25604.1</v>
      </c>
      <c r="C4">
        <v>76115.09</v>
      </c>
      <c r="D4">
        <v>436205.02</v>
      </c>
      <c r="E4">
        <v>856164.42</v>
      </c>
      <c r="F4">
        <v>4192872.12</v>
      </c>
      <c r="G4">
        <v>6008712.4800000004</v>
      </c>
      <c r="H4">
        <v>7819488.6299999999</v>
      </c>
      <c r="I4">
        <v>6955123.4500000002</v>
      </c>
    </row>
    <row r="5" spans="1:9">
      <c r="A5">
        <v>4</v>
      </c>
      <c r="B5">
        <v>6723.25</v>
      </c>
      <c r="C5">
        <v>57790.11</v>
      </c>
      <c r="D5">
        <v>142282.92000000001</v>
      </c>
      <c r="E5">
        <v>940698.38</v>
      </c>
      <c r="F5">
        <v>2735903.25</v>
      </c>
      <c r="G5">
        <v>5103407.83</v>
      </c>
      <c r="H5">
        <v>12202681.73</v>
      </c>
      <c r="I5">
        <v>13154952.18</v>
      </c>
    </row>
    <row r="6" spans="1:9">
      <c r="A6">
        <v>8</v>
      </c>
      <c r="B6">
        <v>4130.84</v>
      </c>
      <c r="C6">
        <v>14771.48</v>
      </c>
      <c r="D6">
        <v>96103.02</v>
      </c>
      <c r="E6">
        <v>533321.97</v>
      </c>
      <c r="F6">
        <v>2157823.1800000002</v>
      </c>
      <c r="G6">
        <v>5514123.0899999999</v>
      </c>
      <c r="H6">
        <v>14053628.689999999</v>
      </c>
      <c r="I6">
        <v>18747410.52</v>
      </c>
    </row>
    <row r="7" spans="1:9">
      <c r="A7" t="s">
        <v>1</v>
      </c>
    </row>
    <row r="8" spans="1:9">
      <c r="A8">
        <v>1</v>
      </c>
      <c r="B8">
        <v>2.016E-3</v>
      </c>
      <c r="C8">
        <v>0.112569</v>
      </c>
      <c r="D8">
        <v>0.13947100000000001</v>
      </c>
      <c r="E8">
        <v>0.14924499999999999</v>
      </c>
      <c r="F8">
        <v>0.151089</v>
      </c>
      <c r="G8">
        <v>0.15166299999999999</v>
      </c>
      <c r="H8">
        <v>0.15185999999999999</v>
      </c>
      <c r="I8">
        <v>0.151868</v>
      </c>
    </row>
    <row r="9" spans="1:9">
      <c r="A9">
        <v>2</v>
      </c>
      <c r="B9">
        <v>2.016E-3</v>
      </c>
      <c r="C9">
        <v>0.112569</v>
      </c>
      <c r="D9">
        <v>0.13947100000000001</v>
      </c>
      <c r="E9">
        <v>0.14405000000000001</v>
      </c>
      <c r="F9">
        <v>0.149867</v>
      </c>
      <c r="G9">
        <v>0.14537700000000001</v>
      </c>
      <c r="H9">
        <v>0.13914699999999999</v>
      </c>
      <c r="I9">
        <v>0.15046000000000001</v>
      </c>
    </row>
    <row r="10" spans="1:9">
      <c r="A10">
        <v>4</v>
      </c>
      <c r="B10">
        <v>2.016E-3</v>
      </c>
      <c r="C10">
        <v>0.112569</v>
      </c>
      <c r="D10">
        <v>0.139435</v>
      </c>
      <c r="E10">
        <v>0.14669199999999999</v>
      </c>
      <c r="F10">
        <v>0.14562800000000001</v>
      </c>
      <c r="G10">
        <v>0.143036</v>
      </c>
      <c r="H10">
        <v>0.14970700000000001</v>
      </c>
      <c r="I10">
        <v>0.14973600000000001</v>
      </c>
    </row>
    <row r="11" spans="1:9">
      <c r="A11">
        <v>8</v>
      </c>
      <c r="B11">
        <v>2.016E-3</v>
      </c>
      <c r="C11">
        <v>0.112569</v>
      </c>
      <c r="D11">
        <v>0.13947100000000001</v>
      </c>
      <c r="E11">
        <v>0.14910100000000001</v>
      </c>
      <c r="F11">
        <v>0.14254600000000001</v>
      </c>
      <c r="G11">
        <v>0.14577399999999999</v>
      </c>
      <c r="H11">
        <v>0.144344</v>
      </c>
      <c r="I11">
        <v>0.14402200000000001</v>
      </c>
    </row>
    <row r="13" spans="1:9">
      <c r="A13" t="s">
        <v>3</v>
      </c>
      <c r="B13">
        <v>4</v>
      </c>
      <c r="C13">
        <v>10</v>
      </c>
      <c r="D13">
        <v>20</v>
      </c>
      <c r="E13">
        <v>50</v>
      </c>
      <c r="F13">
        <v>100</v>
      </c>
      <c r="G13">
        <v>200</v>
      </c>
      <c r="H13">
        <v>500</v>
      </c>
      <c r="I13">
        <v>1000</v>
      </c>
    </row>
    <row r="14" spans="1:9">
      <c r="A14">
        <v>1</v>
      </c>
      <c r="B14">
        <v>6.0000000000000002E-5</v>
      </c>
      <c r="C14">
        <v>1.4999999999999999E-4</v>
      </c>
      <c r="D14">
        <v>3.6000000000000002E-4</v>
      </c>
      <c r="E14">
        <v>1.3699999999999999E-3</v>
      </c>
      <c r="F14">
        <v>2.5699999999999998E-3</v>
      </c>
      <c r="G14">
        <v>1.065E-2</v>
      </c>
      <c r="H14">
        <v>6.096E-2</v>
      </c>
      <c r="I14">
        <v>0.24271999999999999</v>
      </c>
    </row>
    <row r="15" spans="1:9">
      <c r="A15">
        <v>2</v>
      </c>
      <c r="B15">
        <v>6.2E-4</v>
      </c>
      <c r="C15">
        <v>1.31E-3</v>
      </c>
      <c r="D15">
        <v>9.2000000000000003E-4</v>
      </c>
      <c r="E15">
        <v>2.9199999999999999E-3</v>
      </c>
      <c r="F15">
        <v>2.3800000000000002E-3</v>
      </c>
      <c r="G15">
        <v>6.6600000000000001E-3</v>
      </c>
      <c r="H15">
        <v>3.1969999999999998E-2</v>
      </c>
      <c r="I15">
        <v>0.14377999999999999</v>
      </c>
    </row>
    <row r="16" spans="1:9">
      <c r="A16">
        <v>4</v>
      </c>
      <c r="B16">
        <v>2.3800000000000002E-3</v>
      </c>
      <c r="C16">
        <v>1.73E-3</v>
      </c>
      <c r="D16">
        <v>2.81E-3</v>
      </c>
      <c r="E16">
        <v>2.66E-3</v>
      </c>
      <c r="F16">
        <v>3.7699999999999999E-3</v>
      </c>
      <c r="G16">
        <v>7.8399999999999997E-3</v>
      </c>
      <c r="H16">
        <v>2.0490000000000001E-2</v>
      </c>
      <c r="I16">
        <v>7.6020000000000004E-2</v>
      </c>
    </row>
    <row r="17" spans="1:9">
      <c r="A17">
        <v>8</v>
      </c>
      <c r="B17">
        <v>3.8700000000000002E-3</v>
      </c>
      <c r="C17">
        <v>6.77E-3</v>
      </c>
      <c r="D17">
        <v>4.1599999999999996E-3</v>
      </c>
      <c r="E17">
        <v>4.6899999999999997E-3</v>
      </c>
      <c r="F17">
        <v>4.6299999999999996E-3</v>
      </c>
      <c r="G17">
        <v>7.2500000000000004E-3</v>
      </c>
      <c r="H17">
        <v>1.779E-2</v>
      </c>
      <c r="I17">
        <v>5.3339999999999999E-2</v>
      </c>
    </row>
    <row r="19" spans="1:9">
      <c r="A19" t="s">
        <v>2</v>
      </c>
    </row>
    <row r="20" spans="1:9">
      <c r="A20">
        <v>1</v>
      </c>
      <c r="B20">
        <f>$B14/B$14</f>
        <v>1</v>
      </c>
      <c r="C20">
        <f t="shared" ref="C20:I20" si="0">C14/C14</f>
        <v>1</v>
      </c>
      <c r="D20">
        <f t="shared" si="0"/>
        <v>1</v>
      </c>
      <c r="E20">
        <f t="shared" si="0"/>
        <v>1</v>
      </c>
      <c r="F20">
        <f t="shared" si="0"/>
        <v>1</v>
      </c>
      <c r="G20">
        <f t="shared" si="0"/>
        <v>1</v>
      </c>
      <c r="H20">
        <f t="shared" si="0"/>
        <v>1</v>
      </c>
      <c r="I20">
        <f t="shared" si="0"/>
        <v>1</v>
      </c>
    </row>
    <row r="21" spans="1:9">
      <c r="A21">
        <v>2</v>
      </c>
      <c r="B21">
        <f>$B15/B$14</f>
        <v>10.333333333333334</v>
      </c>
      <c r="C21">
        <f>C15/C$14</f>
        <v>8.7333333333333343</v>
      </c>
      <c r="D21">
        <f t="shared" ref="D21:H21" si="1">D15/D$14</f>
        <v>2.5555555555555554</v>
      </c>
      <c r="E21">
        <f t="shared" si="1"/>
        <v>2.1313868613138687</v>
      </c>
      <c r="F21">
        <f t="shared" si="1"/>
        <v>0.92607003891050599</v>
      </c>
      <c r="G21">
        <f t="shared" si="1"/>
        <v>0.62535211267605639</v>
      </c>
      <c r="H21">
        <f t="shared" si="1"/>
        <v>0.52444225721784776</v>
      </c>
      <c r="I21">
        <f t="shared" ref="I21" si="2">I15/I14</f>
        <v>0.59236980883322343</v>
      </c>
    </row>
    <row r="22" spans="1:9">
      <c r="A22">
        <v>4</v>
      </c>
      <c r="B22">
        <f>$B16/B$14</f>
        <v>39.666666666666671</v>
      </c>
      <c r="C22">
        <f t="shared" ref="C22:G22" si="3">C16/C$14</f>
        <v>11.533333333333335</v>
      </c>
      <c r="D22">
        <f>D16/D$14</f>
        <v>7.8055555555555554</v>
      </c>
      <c r="E22">
        <f>E16/E$14</f>
        <v>1.9416058394160585</v>
      </c>
      <c r="F22">
        <f t="shared" si="3"/>
        <v>1.4669260700389106</v>
      </c>
      <c r="G22">
        <f t="shared" si="3"/>
        <v>0.73615023474178398</v>
      </c>
      <c r="H22">
        <f>H16/H$14</f>
        <v>0.3361220472440945</v>
      </c>
      <c r="I22">
        <f t="shared" ref="I22" si="4">I16/I15</f>
        <v>0.52872444011684527</v>
      </c>
    </row>
    <row r="23" spans="1:9">
      <c r="A23">
        <v>8</v>
      </c>
      <c r="B23">
        <f>$B17/B$14</f>
        <v>64.5</v>
      </c>
      <c r="C23">
        <f t="shared" ref="C23:G23" si="5">C17/C$14</f>
        <v>45.13333333333334</v>
      </c>
      <c r="D23">
        <f>D17/D$14</f>
        <v>11.555555555555554</v>
      </c>
      <c r="E23">
        <f>E17/E$14</f>
        <v>3.4233576642335768</v>
      </c>
      <c r="F23">
        <f t="shared" si="5"/>
        <v>1.8015564202334631</v>
      </c>
      <c r="G23">
        <f t="shared" si="5"/>
        <v>0.68075117370892024</v>
      </c>
      <c r="H23">
        <f>H17/H$14</f>
        <v>0.2918307086614173</v>
      </c>
      <c r="I23">
        <f t="shared" ref="I23" si="6">I17/I16</f>
        <v>0.7016574585635359</v>
      </c>
    </row>
    <row r="25" spans="1:9" ht="16.3">
      <c r="A25" s="2" t="s">
        <v>4</v>
      </c>
    </row>
    <row r="26" spans="1:9">
      <c r="A26">
        <v>1</v>
      </c>
    </row>
    <row r="27" spans="1:9">
      <c r="A27">
        <v>2</v>
      </c>
      <c r="B27">
        <f>(($A27/($A27-1))*(1-(1/B21)))</f>
        <v>1.8064516129032258</v>
      </c>
      <c r="C27">
        <f>(($A27/($A27-1))*(1-(1/C21)))</f>
        <v>1.7709923664122138</v>
      </c>
      <c r="D27">
        <f t="shared" ref="D27:I27" si="7">(($A27/($A27-1))*(1-(1/D21)))</f>
        <v>1.2173913043478262</v>
      </c>
      <c r="E27">
        <f t="shared" si="7"/>
        <v>1.0616438356164384</v>
      </c>
      <c r="F27">
        <f t="shared" si="7"/>
        <v>-0.15966386554621792</v>
      </c>
      <c r="G27">
        <f t="shared" si="7"/>
        <v>-1.198198198198198</v>
      </c>
      <c r="H27">
        <f>(($A27/($A27-1))*(1-(1/H21)))</f>
        <v>-1.8135752267751015</v>
      </c>
      <c r="I27">
        <f t="shared" si="7"/>
        <v>-1.3762693003199336</v>
      </c>
    </row>
    <row r="28" spans="1:9">
      <c r="A28">
        <v>4</v>
      </c>
      <c r="B28">
        <f t="shared" ref="B28:C29" si="8">(($A28/($A28-1))*(1-(1/B22)))</f>
        <v>1.2997198879551819</v>
      </c>
      <c r="C28">
        <f t="shared" si="8"/>
        <v>1.2177263969171483</v>
      </c>
      <c r="D28">
        <f t="shared" ref="D28:I28" si="9">(($A28/($A28-1))*(1-(1/D22)))</f>
        <v>1.1625148279952549</v>
      </c>
      <c r="E28">
        <f t="shared" si="9"/>
        <v>0.64661654135338342</v>
      </c>
      <c r="F28">
        <f t="shared" si="9"/>
        <v>0.42440318302387281</v>
      </c>
      <c r="G28">
        <f t="shared" si="9"/>
        <v>-0.47789115646258501</v>
      </c>
      <c r="H28">
        <f t="shared" si="9"/>
        <v>-2.6334797462176671</v>
      </c>
      <c r="I28">
        <f t="shared" si="9"/>
        <v>-1.1884591774094533</v>
      </c>
    </row>
    <row r="29" spans="1:9">
      <c r="A29">
        <v>8</v>
      </c>
      <c r="B29">
        <f t="shared" si="8"/>
        <v>1.1251384274640088</v>
      </c>
      <c r="C29">
        <f t="shared" si="8"/>
        <v>1.1175353450094956</v>
      </c>
      <c r="D29">
        <f t="shared" ref="D29:I29" si="10">(($A29/($A29-1))*(1-(1/D23)))</f>
        <v>1.0439560439560438</v>
      </c>
      <c r="E29">
        <f t="shared" si="10"/>
        <v>0.80901614377094122</v>
      </c>
      <c r="F29">
        <f t="shared" si="10"/>
        <v>0.50848503548287571</v>
      </c>
      <c r="G29">
        <f t="shared" si="10"/>
        <v>-0.53596059113300465</v>
      </c>
      <c r="H29">
        <f t="shared" si="10"/>
        <v>-2.773307636714045</v>
      </c>
      <c r="I29">
        <f t="shared" si="10"/>
        <v>-0.48593925759280104</v>
      </c>
    </row>
    <row r="31" spans="1:9">
      <c r="A31" t="s">
        <v>5</v>
      </c>
      <c r="B31">
        <f>AVERAGE(B27:I29)</f>
        <v>0.10703528315995435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</dc:creator>
  <cp:lastModifiedBy>Caruce Gao</cp:lastModifiedBy>
  <dcterms:created xsi:type="dcterms:W3CDTF">2015-06-05T18:19:34Z</dcterms:created>
  <dcterms:modified xsi:type="dcterms:W3CDTF">2021-04-29T13:24:49Z</dcterms:modified>
</cp:coreProperties>
</file>