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DERGRADUATE_TJPU &amp; ELS &amp; BGSU\Senior-spring\STAT 4440\HW 4\"/>
    </mc:Choice>
  </mc:AlternateContent>
  <bookViews>
    <workbookView xWindow="0" yWindow="0" windowWidth="21600" windowHeight="10020"/>
  </bookViews>
  <sheets>
    <sheet name="banks" sheetId="1" r:id="rId1"/>
  </sheets>
  <calcPr calcId="0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K25" i="1" s="1"/>
  <c r="N17" i="1"/>
  <c r="I3" i="1"/>
  <c r="I4" i="1"/>
  <c r="I5" i="1"/>
  <c r="I6" i="1"/>
  <c r="I7" i="1"/>
  <c r="I8" i="1"/>
  <c r="I9" i="1"/>
  <c r="I10" i="1"/>
  <c r="J10" i="1" s="1"/>
  <c r="I11" i="1"/>
  <c r="J11" i="1" s="1"/>
  <c r="I12" i="1"/>
  <c r="I13" i="1"/>
  <c r="I14" i="1"/>
  <c r="J14" i="1" s="1"/>
  <c r="I15" i="1"/>
  <c r="I16" i="1"/>
  <c r="I17" i="1"/>
  <c r="I18" i="1"/>
  <c r="J18" i="1" s="1"/>
  <c r="I19" i="1"/>
  <c r="I20" i="1"/>
  <c r="I21" i="1"/>
  <c r="I22" i="1"/>
  <c r="J6" i="1"/>
  <c r="J22" i="1"/>
  <c r="J3" i="1"/>
  <c r="J4" i="1"/>
  <c r="J5" i="1"/>
  <c r="J7" i="1"/>
  <c r="J8" i="1"/>
  <c r="J9" i="1"/>
  <c r="J12" i="1"/>
  <c r="J13" i="1"/>
  <c r="J15" i="1"/>
  <c r="J16" i="1"/>
  <c r="J17" i="1"/>
  <c r="J19" i="1"/>
  <c r="J20" i="1"/>
  <c r="J21" i="1"/>
  <c r="J2" i="1"/>
  <c r="I2" i="1"/>
  <c r="H2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</calcChain>
</file>

<file path=xl/sharedStrings.xml><?xml version="1.0" encoding="utf-8"?>
<sst xmlns="http://schemas.openxmlformats.org/spreadsheetml/2006/main" count="8" uniqueCount="8">
  <si>
    <t>Obs</t>
  </si>
  <si>
    <t>Financial Condition</t>
  </si>
  <si>
    <t>TotCap/Assets</t>
  </si>
  <si>
    <t>TotExp/Assets</t>
  </si>
  <si>
    <t>TotLns&amp;Lses/Assets</t>
  </si>
  <si>
    <t>Logit</t>
  </si>
  <si>
    <t>Odds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</si>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</sst>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right"/>
    </xf>
    <xf numFmtId="0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F31" sqref="F31"/>
    </sheetView>
  </sheetViews>
  <sheetFormatPr defaultRowHeight="1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s="1" t="s">
        <v>5</v>
      </c>
      <c r="I1" s="2" t="s">
        <v>6</v>
      </c>
      <c r="J1" s="3" t="s">
        <v>7</v>
      </c>
    </row>
    <row r="2" spans="1:11" x14ac:dyDescent="0.25">
      <c r="A2">
        <v>1</v>
      </c>
      <c r="B2">
        <v>1</v>
      </c>
      <c r="C2">
        <v>9.6999999999999993</v>
      </c>
      <c r="D2">
        <v>0.12</v>
      </c>
      <c r="E2">
        <v>0.65</v>
      </c>
      <c r="H2">
        <f>$B$23+SUMPRODUCT($D$23:$E$23,D2:E2)</f>
        <v>1.4964999999999993</v>
      </c>
      <c r="I2">
        <f>EXP(H2)</f>
        <v>4.4660305769400335</v>
      </c>
      <c r="J2">
        <f>I2/(1+I2)</f>
        <v>0.81705188327727662</v>
      </c>
      <c r="K2">
        <f>IF(J2&gt;$A$26,1,0)</f>
        <v>1</v>
      </c>
    </row>
    <row r="3" spans="1:11" x14ac:dyDescent="0.25">
      <c r="A3">
        <v>2</v>
      </c>
      <c r="B3">
        <v>1</v>
      </c>
      <c r="C3">
        <v>1</v>
      </c>
      <c r="D3">
        <v>0.11</v>
      </c>
      <c r="E3">
        <v>0.62</v>
      </c>
      <c r="H3">
        <f t="shared" ref="H3:H25" si="0">$B$23+SUMPRODUCT($D$23:$E$23,D3:E3)</f>
        <v>0.3473999999999986</v>
      </c>
      <c r="I3">
        <f t="shared" ref="I3:I25" si="1">EXP(H3)</f>
        <v>1.4153827652610058</v>
      </c>
      <c r="J3">
        <f t="shared" ref="J3:J22" si="2">I3/(1+I3)</f>
        <v>0.5859869440229527</v>
      </c>
      <c r="K3">
        <f t="shared" ref="K3:K21" si="3">IF(J3&gt;$A$26,1,0)</f>
        <v>0</v>
      </c>
    </row>
    <row r="4" spans="1:11" x14ac:dyDescent="0.25">
      <c r="A4">
        <v>3</v>
      </c>
      <c r="B4">
        <v>1</v>
      </c>
      <c r="C4">
        <v>6.9</v>
      </c>
      <c r="D4">
        <v>0.09</v>
      </c>
      <c r="E4">
        <v>1.02</v>
      </c>
      <c r="H4">
        <f t="shared" si="0"/>
        <v>1.8993999999999982</v>
      </c>
      <c r="I4">
        <f t="shared" si="1"/>
        <v>6.6818841088342333</v>
      </c>
      <c r="J4">
        <f t="shared" si="2"/>
        <v>0.86982360240894663</v>
      </c>
      <c r="K4">
        <f t="shared" si="3"/>
        <v>1</v>
      </c>
    </row>
    <row r="5" spans="1:11" x14ac:dyDescent="0.25">
      <c r="A5">
        <v>4</v>
      </c>
      <c r="B5">
        <v>1</v>
      </c>
      <c r="C5">
        <v>5.8</v>
      </c>
      <c r="D5">
        <v>0.1</v>
      </c>
      <c r="E5">
        <v>0.67</v>
      </c>
      <c r="H5">
        <f t="shared" si="0"/>
        <v>-0.13209999999999944</v>
      </c>
      <c r="I5">
        <f t="shared" si="1"/>
        <v>0.87625336536142473</v>
      </c>
      <c r="J5">
        <f t="shared" si="2"/>
        <v>0.46702294132468142</v>
      </c>
      <c r="K5">
        <f t="shared" si="3"/>
        <v>0</v>
      </c>
    </row>
    <row r="6" spans="1:11" x14ac:dyDescent="0.25">
      <c r="A6">
        <v>5</v>
      </c>
      <c r="B6">
        <v>1</v>
      </c>
      <c r="C6">
        <v>4.3</v>
      </c>
      <c r="D6">
        <v>0.11</v>
      </c>
      <c r="E6">
        <v>0.69</v>
      </c>
      <c r="H6">
        <f t="shared" si="0"/>
        <v>0.93329999999999735</v>
      </c>
      <c r="I6">
        <f t="shared" si="1"/>
        <v>2.5428868734994339</v>
      </c>
      <c r="J6">
        <f t="shared" si="2"/>
        <v>0.71774430409281886</v>
      </c>
      <c r="K6">
        <f t="shared" si="3"/>
        <v>1</v>
      </c>
    </row>
    <row r="7" spans="1:11" x14ac:dyDescent="0.25">
      <c r="A7">
        <v>6</v>
      </c>
      <c r="B7">
        <v>1</v>
      </c>
      <c r="C7">
        <v>9.1</v>
      </c>
      <c r="D7">
        <v>0.13</v>
      </c>
      <c r="E7">
        <v>0.74</v>
      </c>
      <c r="H7">
        <f t="shared" si="0"/>
        <v>3.1477999999999984</v>
      </c>
      <c r="I7">
        <f t="shared" si="1"/>
        <v>23.284781670749918</v>
      </c>
      <c r="J7">
        <f t="shared" si="2"/>
        <v>0.95882194810075394</v>
      </c>
      <c r="K7">
        <f t="shared" si="3"/>
        <v>1</v>
      </c>
    </row>
    <row r="8" spans="1:11" x14ac:dyDescent="0.25">
      <c r="A8">
        <v>7</v>
      </c>
      <c r="B8">
        <v>1</v>
      </c>
      <c r="C8">
        <v>11.9</v>
      </c>
      <c r="D8">
        <v>0.1</v>
      </c>
      <c r="E8">
        <v>0.79</v>
      </c>
      <c r="H8">
        <f t="shared" si="0"/>
        <v>0.87229999999999919</v>
      </c>
      <c r="I8">
        <f t="shared" si="1"/>
        <v>2.3924070667096298</v>
      </c>
      <c r="J8">
        <f t="shared" si="2"/>
        <v>0.70522405467987603</v>
      </c>
      <c r="K8">
        <f t="shared" si="3"/>
        <v>1</v>
      </c>
    </row>
    <row r="9" spans="1:11" x14ac:dyDescent="0.25">
      <c r="A9">
        <v>8</v>
      </c>
      <c r="B9">
        <v>1</v>
      </c>
      <c r="C9">
        <v>8.1</v>
      </c>
      <c r="D9">
        <v>0.13</v>
      </c>
      <c r="E9">
        <v>0.63</v>
      </c>
      <c r="H9">
        <f t="shared" si="0"/>
        <v>2.2270999999999983</v>
      </c>
      <c r="I9">
        <f t="shared" si="1"/>
        <v>9.2729355360149164</v>
      </c>
      <c r="J9">
        <f t="shared" si="2"/>
        <v>0.90265684073513419</v>
      </c>
      <c r="K9">
        <f t="shared" si="3"/>
        <v>1</v>
      </c>
    </row>
    <row r="10" spans="1:11" x14ac:dyDescent="0.25">
      <c r="A10">
        <v>9</v>
      </c>
      <c r="B10">
        <v>1</v>
      </c>
      <c r="C10">
        <v>9.3000000000000007</v>
      </c>
      <c r="D10">
        <v>0.16</v>
      </c>
      <c r="E10">
        <v>0.72</v>
      </c>
      <c r="H10">
        <f t="shared" si="0"/>
        <v>5.6743999999999968</v>
      </c>
      <c r="I10">
        <f t="shared" si="1"/>
        <v>291.31349799960077</v>
      </c>
      <c r="J10">
        <f t="shared" si="2"/>
        <v>0.99657901531457382</v>
      </c>
      <c r="K10">
        <f t="shared" si="3"/>
        <v>1</v>
      </c>
    </row>
    <row r="11" spans="1:11" x14ac:dyDescent="0.25">
      <c r="A11">
        <v>10</v>
      </c>
      <c r="B11">
        <v>1</v>
      </c>
      <c r="C11">
        <v>1.1000000000000001</v>
      </c>
      <c r="D11">
        <v>0.16</v>
      </c>
      <c r="E11">
        <v>0.56999999999999995</v>
      </c>
      <c r="H11">
        <f t="shared" si="0"/>
        <v>4.4188999999999989</v>
      </c>
      <c r="I11">
        <f t="shared" si="1"/>
        <v>83.004929699273688</v>
      </c>
      <c r="J11">
        <f t="shared" si="2"/>
        <v>0.98809593670776386</v>
      </c>
      <c r="K11">
        <f t="shared" si="3"/>
        <v>1</v>
      </c>
    </row>
    <row r="12" spans="1:11" x14ac:dyDescent="0.25">
      <c r="A12">
        <v>11</v>
      </c>
      <c r="B12">
        <v>0</v>
      </c>
      <c r="C12">
        <v>11.1</v>
      </c>
      <c r="D12">
        <v>0.08</v>
      </c>
      <c r="E12">
        <v>0.43</v>
      </c>
      <c r="H12">
        <f t="shared" si="0"/>
        <v>-3.9369000000000014</v>
      </c>
      <c r="I12">
        <f t="shared" si="1"/>
        <v>1.9508597756406419E-2</v>
      </c>
      <c r="J12">
        <f t="shared" si="2"/>
        <v>1.9135294983620779E-2</v>
      </c>
      <c r="K12">
        <f t="shared" si="3"/>
        <v>0</v>
      </c>
    </row>
    <row r="13" spans="1:11" x14ac:dyDescent="0.25">
      <c r="A13">
        <v>12</v>
      </c>
      <c r="B13">
        <v>0</v>
      </c>
      <c r="C13">
        <v>20.5</v>
      </c>
      <c r="D13">
        <v>0.12</v>
      </c>
      <c r="E13">
        <v>0.8</v>
      </c>
      <c r="H13">
        <f t="shared" si="0"/>
        <v>2.7520000000000007</v>
      </c>
      <c r="I13">
        <f t="shared" si="1"/>
        <v>15.673948454087602</v>
      </c>
      <c r="J13">
        <f t="shared" si="2"/>
        <v>0.9400262029864408</v>
      </c>
      <c r="K13">
        <f t="shared" si="3"/>
        <v>1</v>
      </c>
    </row>
    <row r="14" spans="1:11" x14ac:dyDescent="0.25">
      <c r="A14">
        <v>13</v>
      </c>
      <c r="B14">
        <v>0</v>
      </c>
      <c r="C14">
        <v>9.8000000000000007</v>
      </c>
      <c r="D14">
        <v>7.0000000000000007E-2</v>
      </c>
      <c r="E14">
        <v>0.69</v>
      </c>
      <c r="H14">
        <f t="shared" si="0"/>
        <v>-2.6587000000000014</v>
      </c>
      <c r="I14">
        <f t="shared" si="1"/>
        <v>7.003921356479173E-2</v>
      </c>
      <c r="J14">
        <f t="shared" si="2"/>
        <v>6.5454810138648054E-2</v>
      </c>
      <c r="K14">
        <f t="shared" si="3"/>
        <v>0</v>
      </c>
    </row>
    <row r="15" spans="1:11" x14ac:dyDescent="0.25">
      <c r="A15">
        <v>14</v>
      </c>
      <c r="B15">
        <v>0</v>
      </c>
      <c r="C15">
        <v>7.9</v>
      </c>
      <c r="D15">
        <v>0.08</v>
      </c>
      <c r="E15">
        <v>0.53</v>
      </c>
      <c r="H15">
        <f t="shared" si="0"/>
        <v>-3.0998999999999999</v>
      </c>
      <c r="I15">
        <f t="shared" si="1"/>
        <v>4.5053707539050684E-2</v>
      </c>
      <c r="J15">
        <f t="shared" si="2"/>
        <v>4.311138003150633E-2</v>
      </c>
      <c r="K15">
        <f t="shared" si="3"/>
        <v>0</v>
      </c>
    </row>
    <row r="16" spans="1:11" x14ac:dyDescent="0.25">
      <c r="A16">
        <v>15</v>
      </c>
      <c r="B16">
        <v>0</v>
      </c>
      <c r="C16">
        <v>9.6</v>
      </c>
      <c r="D16">
        <v>0.09</v>
      </c>
      <c r="E16">
        <v>0.73</v>
      </c>
      <c r="H16">
        <f t="shared" si="0"/>
        <v>-0.52790000000000248</v>
      </c>
      <c r="I16">
        <f t="shared" si="1"/>
        <v>0.58984233889762538</v>
      </c>
      <c r="J16">
        <f t="shared" si="2"/>
        <v>0.37100681273000558</v>
      </c>
      <c r="K16">
        <f t="shared" si="3"/>
        <v>0</v>
      </c>
    </row>
    <row r="17" spans="1:14" x14ac:dyDescent="0.25">
      <c r="A17">
        <v>16</v>
      </c>
      <c r="B17">
        <v>0</v>
      </c>
      <c r="C17">
        <v>12.5</v>
      </c>
      <c r="D17">
        <v>0.09</v>
      </c>
      <c r="E17">
        <v>0.3</v>
      </c>
      <c r="H17">
        <f t="shared" si="0"/>
        <v>-4.1270000000000024</v>
      </c>
      <c r="I17">
        <f t="shared" si="1"/>
        <v>1.6131199904438124E-2</v>
      </c>
      <c r="J17">
        <f t="shared" si="2"/>
        <v>1.5875115246884633E-2</v>
      </c>
      <c r="K17">
        <f t="shared" si="3"/>
        <v>0</v>
      </c>
      <c r="N17">
        <f>J6/J22</f>
        <v>1.3172547407116653</v>
      </c>
    </row>
    <row r="18" spans="1:14" x14ac:dyDescent="0.25">
      <c r="A18">
        <v>17</v>
      </c>
      <c r="B18">
        <v>0</v>
      </c>
      <c r="C18">
        <v>18.3</v>
      </c>
      <c r="D18">
        <v>0.08</v>
      </c>
      <c r="E18">
        <v>0.49</v>
      </c>
      <c r="H18">
        <f t="shared" si="0"/>
        <v>-3.4347000000000012</v>
      </c>
      <c r="I18">
        <f t="shared" si="1"/>
        <v>3.2235079305274826E-2</v>
      </c>
      <c r="J18">
        <f t="shared" si="2"/>
        <v>3.1228428437996898E-2</v>
      </c>
      <c r="K18">
        <f t="shared" si="3"/>
        <v>0</v>
      </c>
    </row>
    <row r="19" spans="1:14" x14ac:dyDescent="0.25">
      <c r="A19">
        <v>18</v>
      </c>
      <c r="B19">
        <v>0</v>
      </c>
      <c r="C19">
        <v>7.2</v>
      </c>
      <c r="D19">
        <v>0.11</v>
      </c>
      <c r="E19">
        <v>0.55000000000000004</v>
      </c>
      <c r="H19">
        <f t="shared" si="0"/>
        <v>-0.23850000000000016</v>
      </c>
      <c r="I19">
        <f t="shared" si="1"/>
        <v>0.78780868825714101</v>
      </c>
      <c r="J19">
        <f t="shared" si="2"/>
        <v>0.44065603519644059</v>
      </c>
      <c r="K19">
        <f t="shared" si="3"/>
        <v>0</v>
      </c>
    </row>
    <row r="20" spans="1:14" x14ac:dyDescent="0.25">
      <c r="A20">
        <v>19</v>
      </c>
      <c r="B20">
        <v>0</v>
      </c>
      <c r="C20">
        <v>14</v>
      </c>
      <c r="D20">
        <v>0.08</v>
      </c>
      <c r="E20">
        <v>0.44</v>
      </c>
      <c r="H20">
        <f t="shared" si="0"/>
        <v>-3.8532000000000011</v>
      </c>
      <c r="I20">
        <f t="shared" si="1"/>
        <v>2.1211750117902082E-2</v>
      </c>
      <c r="J20">
        <f t="shared" si="2"/>
        <v>2.0771157515033604E-2</v>
      </c>
      <c r="K20">
        <f t="shared" si="3"/>
        <v>0</v>
      </c>
    </row>
    <row r="21" spans="1:14" x14ac:dyDescent="0.25">
      <c r="A21">
        <v>20</v>
      </c>
      <c r="B21">
        <v>0</v>
      </c>
      <c r="C21">
        <v>8.3000000000000007</v>
      </c>
      <c r="D21">
        <v>0.08</v>
      </c>
      <c r="E21">
        <v>0.51</v>
      </c>
      <c r="H21">
        <f t="shared" si="0"/>
        <v>-3.2673000000000005</v>
      </c>
      <c r="I21">
        <f t="shared" si="1"/>
        <v>3.810918308646824E-2</v>
      </c>
      <c r="J21">
        <f t="shared" si="2"/>
        <v>3.6710187817781764E-2</v>
      </c>
      <c r="K21">
        <f t="shared" si="3"/>
        <v>0</v>
      </c>
    </row>
    <row r="22" spans="1:14" x14ac:dyDescent="0.25">
      <c r="A22">
        <v>21</v>
      </c>
      <c r="D22">
        <v>0.11</v>
      </c>
      <c r="E22">
        <v>0.6</v>
      </c>
      <c r="H22">
        <f t="shared" si="0"/>
        <v>0.17999999999999794</v>
      </c>
      <c r="I22">
        <f t="shared" si="1"/>
        <v>1.1972173631218077</v>
      </c>
      <c r="J22">
        <f t="shared" si="2"/>
        <v>0.54487889237357956</v>
      </c>
    </row>
    <row r="23" spans="1:14" x14ac:dyDescent="0.25">
      <c r="B23">
        <v>-14.72</v>
      </c>
      <c r="D23">
        <v>89.8</v>
      </c>
      <c r="E23">
        <v>8.3699999999999992</v>
      </c>
    </row>
    <row r="25" spans="1:14" x14ac:dyDescent="0.25">
      <c r="K25">
        <f>SUM(K2:K21)</f>
        <v>9</v>
      </c>
    </row>
    <row r="26" spans="1:14" x14ac:dyDescent="0.25">
      <c r="A26">
        <v>0.6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</dc:creator>
  <cp:lastModifiedBy>高睿</cp:lastModifiedBy>
  <dcterms:created xsi:type="dcterms:W3CDTF">2019-03-12T11:38:46Z</dcterms:created>
  <dcterms:modified xsi:type="dcterms:W3CDTF">2019-03-12T12:20:14Z</dcterms:modified>
</cp:coreProperties>
</file>