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7B48172_5D21_430B_803D_97D32F77F2AB_.wvu.FilterData">Sheet1!$G$7:$H$9</definedName>
  </definedNames>
  <calcPr/>
  <customWorkbookViews>
    <customWorkbookView activeSheetId="0" maximized="1" tabRatio="600" windowHeight="0" windowWidth="0" guid="{27B48172-5D21-430B-803D-97D32F77F2AB}" name="Filter 1"/>
  </customWorkbookViews>
</workbook>
</file>

<file path=xl/sharedStrings.xml><?xml version="1.0" encoding="utf-8"?>
<sst xmlns="http://schemas.openxmlformats.org/spreadsheetml/2006/main" count="23" uniqueCount="22">
  <si>
    <t>Bank</t>
  </si>
  <si>
    <t>AbstractAccount</t>
  </si>
  <si>
    <t>-_accounts:AbstractAccounts[]</t>
  </si>
  <si>
    <t>-_account_id: int</t>
  </si>
  <si>
    <t>-_first_name: str</t>
  </si>
  <si>
    <t>-_last_name: str</t>
  </si>
  <si>
    <t>-_total_balance: float</t>
  </si>
  <si>
    <t>-_transactions: int</t>
  </si>
  <si>
    <t>BankStats</t>
  </si>
  <si>
    <t>Chequing</t>
  </si>
  <si>
    <t>Savings</t>
  </si>
  <si>
    <t>-_total_accounts: int</t>
  </si>
  <si>
    <t>-_monthly_fees: float</t>
  </si>
  <si>
    <t>-_interest: float</t>
  </si>
  <si>
    <t>-_total_s_accounts: int</t>
  </si>
  <si>
    <t>-_is_rebate: boolean</t>
  </si>
  <si>
    <t>-_date_interest: datetime</t>
  </si>
  <si>
    <t>-_total_c_accounts: int</t>
  </si>
  <si>
    <t>-_min_balance: float</t>
  </si>
  <si>
    <t>-_total_owners: int</t>
  </si>
  <si>
    <t>-_total_s_balance: float</t>
  </si>
  <si>
    <t>-_total_c_balance: 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</si>
</sst>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Trebuchet MS"/>
    </font>
    <font>
      <color theme="1"/>
      <name val="Trebuchet MS"/>
    </font>
    <font/>
    <font>
      <color theme="1"/>
      <name val="Arial"/>
    </font>
    <font>
      <i/>
      <sz val="10.0"/>
      <color theme="1"/>
      <name val="Trebuchet MS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4" numFmtId="0" xfId="0" applyBorder="1" applyFont="1"/>
    <xf borderId="5" fillId="0" fontId="1" numFmtId="0" xfId="0" applyAlignment="1" applyBorder="1" applyFont="1">
      <alignment readingOrder="0"/>
    </xf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4" numFmtId="0" xfId="0" applyBorder="1" applyFont="1"/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49" xfId="0" applyBorder="1" applyFont="1" applyNumberFormat="1"/>
    <xf borderId="0" fillId="0" fontId="1" numFmtId="49" xfId="0" applyFont="1" applyNumberFormat="1"/>
    <xf borderId="5" fillId="0" fontId="1" numFmtId="0" xfId="0" applyBorder="1" applyFont="1"/>
    <xf borderId="4" fillId="0" fontId="5" numFmtId="0" xfId="0" applyBorder="1" applyFont="1"/>
    <xf borderId="5" fillId="0" fontId="5" numFmtId="0" xfId="0" applyBorder="1" applyFont="1"/>
    <xf borderId="8" fillId="0" fontId="1" numFmtId="0" xfId="0" applyBorder="1" applyFont="1"/>
    <xf borderId="5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>
      <c r="A3" s="1"/>
      <c r="B3" s="3" t="s">
        <v>0</v>
      </c>
      <c r="C3" s="4"/>
      <c r="D3" s="5"/>
      <c r="E3" s="1"/>
      <c r="G3" s="3" t="s">
        <v>1</v>
      </c>
      <c r="H3" s="5"/>
      <c r="I3" s="1"/>
      <c r="J3" s="2"/>
      <c r="K3" s="2"/>
      <c r="L3" s="2"/>
    </row>
    <row r="4">
      <c r="A4" s="1"/>
      <c r="B4" s="6" t="s">
        <v>2</v>
      </c>
      <c r="C4" s="7"/>
      <c r="D4" s="8"/>
      <c r="E4" s="1"/>
      <c r="G4" s="6" t="s">
        <v>3</v>
      </c>
      <c r="H4" s="9"/>
      <c r="I4" s="1"/>
      <c r="K4" s="2"/>
      <c r="L4" s="2"/>
    </row>
    <row r="5">
      <c r="A5" s="1"/>
      <c r="B5" s="10"/>
      <c r="C5" s="1"/>
      <c r="D5" s="8"/>
      <c r="E5" s="1"/>
      <c r="G5" s="6" t="s">
        <v>4</v>
      </c>
      <c r="H5" s="9"/>
      <c r="I5" s="1"/>
      <c r="K5" s="2"/>
      <c r="L5" s="2"/>
    </row>
    <row r="6">
      <c r="A6" s="1"/>
      <c r="B6" s="10"/>
      <c r="C6" s="1"/>
      <c r="D6" s="8"/>
      <c r="E6" s="1"/>
      <c r="G6" s="6" t="s">
        <v>5</v>
      </c>
      <c r="H6" s="9"/>
      <c r="I6" s="1"/>
      <c r="K6" s="2"/>
      <c r="L6" s="2"/>
    </row>
    <row r="7">
      <c r="A7" s="1"/>
      <c r="B7" s="10"/>
      <c r="C7" s="1"/>
      <c r="D7" s="8"/>
      <c r="E7" s="1"/>
      <c r="G7" s="6" t="s">
        <v>6</v>
      </c>
      <c r="H7" s="9"/>
      <c r="I7" s="1"/>
      <c r="K7" s="2"/>
      <c r="L7" s="2"/>
    </row>
    <row r="8">
      <c r="A8" s="1"/>
      <c r="B8" s="11"/>
      <c r="C8" s="12"/>
      <c r="D8" s="13"/>
      <c r="E8" s="1"/>
      <c r="G8" s="14" t="s">
        <v>7</v>
      </c>
      <c r="H8" s="15"/>
      <c r="I8" s="1"/>
      <c r="K8" s="2"/>
      <c r="L8" s="2"/>
    </row>
    <row r="9">
      <c r="A9" s="1"/>
      <c r="B9" s="16"/>
      <c r="C9" s="17"/>
      <c r="D9" s="8"/>
      <c r="E9" s="1"/>
      <c r="G9" s="10"/>
      <c r="H9" s="18"/>
      <c r="I9" s="1"/>
      <c r="K9" s="2"/>
      <c r="L9" s="2"/>
    </row>
    <row r="10">
      <c r="A10" s="1"/>
      <c r="B10" s="10"/>
      <c r="C10" s="1"/>
      <c r="D10" s="8"/>
      <c r="E10" s="1"/>
      <c r="G10" s="10" t="str">
        <f>"+get.account_id(): int"
</f>
        <v>+get.account_id(): int</v>
      </c>
      <c r="H10" s="18"/>
      <c r="I10" s="1"/>
      <c r="K10" s="2"/>
      <c r="L10" s="2"/>
    </row>
    <row r="11">
      <c r="A11" s="1"/>
      <c r="B11" s="16" t="str">
        <f>"+add(account:AbstractAccount)"</f>
        <v>+add(account:AbstractAccount)</v>
      </c>
      <c r="C11" s="17"/>
      <c r="D11" s="8"/>
      <c r="E11" s="1"/>
      <c r="G11" s="10" t="str">
        <f>"+get.first_name(): str"</f>
        <v>+get.first_name(): str</v>
      </c>
      <c r="H11" s="18"/>
      <c r="I11" s="1"/>
      <c r="K11" s="2"/>
      <c r="L11" s="2"/>
    </row>
    <row r="12">
      <c r="A12" s="18"/>
      <c r="B12" s="1" t="str">
        <f>"+get(account_id: int):AbstractAccount)"</f>
        <v>+get(account_id: int):AbstractAccount)</v>
      </c>
      <c r="C12" s="1"/>
      <c r="D12" s="8"/>
      <c r="E12" s="1"/>
      <c r="G12" s="10" t="str">
        <f>"+get.last_name(): str"</f>
        <v>+get.last_name(): str</v>
      </c>
      <c r="H12" s="18"/>
      <c r="I12" s="1"/>
      <c r="K12" s="2"/>
      <c r="L12" s="2"/>
    </row>
    <row r="13" ht="15.75" customHeight="1">
      <c r="A13" s="1"/>
      <c r="B13" s="10" t="str">
        <f>"+ get_all() : AbstractAccounts[]"</f>
        <v>+ get_all() : AbstractAccounts[]</v>
      </c>
      <c r="C13" s="1"/>
      <c r="D13" s="8"/>
      <c r="E13" s="1"/>
      <c r="G13" s="10" t="str">
        <f>"+get.total_balance(): str"</f>
        <v>+get.total_balance(): str</v>
      </c>
      <c r="H13" s="18"/>
      <c r="I13" s="1"/>
      <c r="K13" s="2"/>
      <c r="L13" s="2"/>
    </row>
    <row r="14">
      <c r="A14" s="1"/>
      <c r="B14" s="10" t="str">
        <f>"+ get_all_by_type(type: str): AbstractAccount[]"</f>
        <v>+ get_all_by_type(type: str): AbstractAccount[]</v>
      </c>
      <c r="C14" s="1"/>
      <c r="D14" s="8"/>
      <c r="E14" s="1"/>
      <c r="G14" s="10" t="str">
        <f>"+get.transactions(): str"</f>
        <v>+get.transactions(): str</v>
      </c>
      <c r="H14" s="18"/>
      <c r="I14" s="1"/>
      <c r="K14" s="2"/>
      <c r="L14" s="2"/>
    </row>
    <row r="15">
      <c r="A15" s="1"/>
      <c r="B15" s="10" t="str">
        <f>"+ delete(account_id : int)"</f>
        <v>+ delete(account_id : int)</v>
      </c>
      <c r="C15" s="1"/>
      <c r="D15" s="8"/>
      <c r="E15" s="1"/>
      <c r="G15" s="19" t="str">
        <f>"+get.type(): str"</f>
        <v>+get.type(): str</v>
      </c>
      <c r="H15" s="20"/>
      <c r="I15" s="1"/>
      <c r="K15" s="2"/>
      <c r="L15" s="2"/>
    </row>
    <row r="16">
      <c r="A16" s="1"/>
      <c r="B16" s="10" t="str">
        <f>"+ get_stats() : BankStats"</f>
        <v>+ get_stats() : BankStats</v>
      </c>
      <c r="C16" s="1"/>
      <c r="D16" s="8"/>
      <c r="E16" s="1"/>
      <c r="G16" s="19" t="str">
        <f>"+get.details(): str"</f>
        <v>+get.details(): str</v>
      </c>
      <c r="H16" s="20"/>
      <c r="I16" s="1"/>
      <c r="K16" s="2"/>
      <c r="L16" s="2"/>
    </row>
    <row r="17">
      <c r="A17" s="1"/>
      <c r="B17" s="10"/>
      <c r="C17" s="1"/>
      <c r="D17" s="8"/>
      <c r="E17" s="1"/>
      <c r="G17" s="10" t="str">
        <f>"+withdraw(money: float): float"</f>
        <v>+withdraw(money: float): float</v>
      </c>
      <c r="H17" s="18"/>
      <c r="I17" s="1"/>
      <c r="K17" s="2"/>
      <c r="L17" s="2"/>
    </row>
    <row r="18">
      <c r="A18" s="1"/>
      <c r="B18" s="11"/>
      <c r="C18" s="12"/>
      <c r="D18" s="13"/>
      <c r="E18" s="1"/>
      <c r="G18" s="11" t="str">
        <f>"+deposit(money: float): float"</f>
        <v>+deposit(money: float): float</v>
      </c>
      <c r="H18" s="21"/>
      <c r="I18" s="1"/>
      <c r="K18" s="2"/>
      <c r="L18" s="2"/>
    </row>
    <row r="19">
      <c r="A19" s="1"/>
      <c r="B19" s="1"/>
      <c r="C19" s="1"/>
      <c r="D19" s="1"/>
      <c r="E19" s="1"/>
      <c r="F19" s="1"/>
      <c r="I19" s="1"/>
      <c r="K19" s="2"/>
      <c r="L19" s="2"/>
    </row>
    <row r="20">
      <c r="A20" s="1"/>
      <c r="B20" s="1"/>
      <c r="C20" s="1"/>
      <c r="D20" s="1"/>
      <c r="E20" s="1"/>
      <c r="F20" s="1"/>
      <c r="I20" s="1"/>
      <c r="K20" s="2"/>
      <c r="L20" s="2"/>
    </row>
    <row r="21">
      <c r="A21" s="1"/>
      <c r="B21" s="1"/>
      <c r="C21" s="1"/>
      <c r="D21" s="1"/>
      <c r="E21" s="1"/>
      <c r="F21" s="1"/>
      <c r="I21" s="1"/>
      <c r="K21" s="2"/>
      <c r="L21" s="2"/>
    </row>
    <row r="2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>
      <c r="A23" s="1"/>
      <c r="B23" s="3" t="s">
        <v>8</v>
      </c>
      <c r="C23" s="5"/>
      <c r="D23" s="1"/>
      <c r="E23" s="3" t="s">
        <v>9</v>
      </c>
      <c r="F23" s="5"/>
      <c r="G23" s="1"/>
      <c r="H23" s="3" t="s">
        <v>10</v>
      </c>
      <c r="I23" s="5"/>
      <c r="J23" s="2"/>
      <c r="K23" s="2"/>
      <c r="L23" s="2"/>
    </row>
    <row r="24">
      <c r="A24" s="1"/>
      <c r="B24" s="6" t="s">
        <v>11</v>
      </c>
      <c r="C24" s="22"/>
      <c r="D24" s="1"/>
      <c r="E24" s="6" t="s">
        <v>12</v>
      </c>
      <c r="F24" s="22"/>
      <c r="G24" s="1"/>
      <c r="H24" s="6" t="s">
        <v>13</v>
      </c>
      <c r="I24" s="22"/>
      <c r="J24" s="2"/>
      <c r="K24" s="2"/>
      <c r="L24" s="2"/>
    </row>
    <row r="25">
      <c r="A25" s="1"/>
      <c r="B25" s="6" t="s">
        <v>14</v>
      </c>
      <c r="C25" s="22"/>
      <c r="D25" s="1"/>
      <c r="E25" s="6" t="s">
        <v>15</v>
      </c>
      <c r="F25" s="22"/>
      <c r="G25" s="1"/>
      <c r="H25" s="6" t="s">
        <v>16</v>
      </c>
      <c r="I25" s="22"/>
      <c r="J25" s="2"/>
      <c r="K25" s="2"/>
      <c r="L25" s="2"/>
    </row>
    <row r="26">
      <c r="A26" s="1"/>
      <c r="B26" s="6" t="s">
        <v>17</v>
      </c>
      <c r="C26" s="22"/>
      <c r="D26" s="1"/>
      <c r="E26" s="14" t="s">
        <v>18</v>
      </c>
      <c r="F26" s="23"/>
      <c r="G26" s="1"/>
      <c r="H26" s="11"/>
      <c r="I26" s="23"/>
      <c r="J26" s="2"/>
      <c r="K26" s="2"/>
      <c r="L26" s="2"/>
    </row>
    <row r="27">
      <c r="A27" s="1"/>
      <c r="B27" s="6" t="s">
        <v>19</v>
      </c>
      <c r="C27" s="22"/>
      <c r="D27" s="1"/>
      <c r="E27" s="10" t="str">
        <f>"+get.type(): str"</f>
        <v>+get.type(): str</v>
      </c>
      <c r="F27" s="22"/>
      <c r="G27" s="1"/>
      <c r="H27" s="10" t="str">
        <f>"+get.type(): str"</f>
        <v>+get.type(): str</v>
      </c>
      <c r="I27" s="22"/>
      <c r="J27" s="2"/>
      <c r="K27" s="2"/>
      <c r="L27" s="2"/>
    </row>
    <row r="28">
      <c r="A28" s="1"/>
      <c r="B28" s="6" t="s">
        <v>6</v>
      </c>
      <c r="C28" s="22"/>
      <c r="D28" s="1"/>
      <c r="E28" s="10" t="str">
        <f>"+get.details(): str"</f>
        <v>+get.details(): str</v>
      </c>
      <c r="F28" s="22"/>
      <c r="G28" s="1"/>
      <c r="H28" s="10" t="str">
        <f>"+get.details(): str"</f>
        <v>+get.details(): str</v>
      </c>
      <c r="I28" s="22"/>
      <c r="J28" s="2"/>
      <c r="K28" s="2"/>
      <c r="L28" s="2"/>
    </row>
    <row r="29">
      <c r="A29" s="1"/>
      <c r="B29" s="6" t="s">
        <v>20</v>
      </c>
      <c r="C29" s="22"/>
      <c r="D29" s="1"/>
      <c r="E29" s="10" t="str">
        <f>"+rebate_calc(): float"</f>
        <v>+rebate_calc(): float</v>
      </c>
      <c r="F29" s="22"/>
      <c r="G29" s="1"/>
      <c r="H29" s="10" t="str">
        <f>"+get.interest(): float"</f>
        <v>+get.interest(): float</v>
      </c>
      <c r="I29" s="22"/>
      <c r="J29" s="2"/>
      <c r="K29" s="2"/>
      <c r="L29" s="2"/>
    </row>
    <row r="30">
      <c r="A30" s="1"/>
      <c r="B30" s="14" t="s">
        <v>21</v>
      </c>
      <c r="C30" s="23"/>
      <c r="D30" s="1"/>
      <c r="E30" s="10" t="str">
        <f>"+get.monthly_fees(): float"
</f>
        <v>+get.monthly_fees(): float</v>
      </c>
      <c r="F30" s="22"/>
      <c r="G30" s="1"/>
      <c r="H30" s="10" t="str">
        <f>"+get.total_balance: float"</f>
        <v>+get.total_balance: float</v>
      </c>
      <c r="I30" s="22"/>
      <c r="J30" s="2"/>
      <c r="K30" s="2"/>
      <c r="L30" s="2"/>
    </row>
    <row r="31">
      <c r="A31" s="1"/>
      <c r="B31" s="6"/>
      <c r="C31" s="22"/>
      <c r="D31" s="1"/>
      <c r="E31" s="10" t="str">
        <f>"+get.total_balance(): float"</f>
        <v>+get.total_balance(): float</v>
      </c>
      <c r="F31" s="22"/>
      <c r="G31" s="1"/>
      <c r="H31" s="10"/>
      <c r="I31" s="22"/>
      <c r="J31" s="2"/>
      <c r="K31" s="2"/>
      <c r="L31" s="2"/>
    </row>
    <row r="32" ht="15.75" customHeight="1">
      <c r="A32" s="1"/>
      <c r="B32" s="10" t="str">
        <f>"+get.total_accounts(): int"</f>
        <v>+get.total_accounts(): int</v>
      </c>
      <c r="C32" s="22"/>
      <c r="D32" s="1"/>
      <c r="E32" s="10" t="str">
        <f>"+get.min_balance(): float"
</f>
        <v>+get.min_balance(): float</v>
      </c>
      <c r="F32" s="22"/>
      <c r="G32" s="1"/>
      <c r="H32" s="10"/>
      <c r="I32" s="22"/>
      <c r="J32" s="2"/>
      <c r="K32" s="2"/>
      <c r="L32" s="2"/>
    </row>
    <row r="33">
      <c r="A33" s="1"/>
      <c r="B33" s="10" t="str">
        <f>"+get.total_s_accounts(): int"</f>
        <v>+get.total_s_accounts(): int</v>
      </c>
      <c r="C33" s="22"/>
      <c r="D33" s="1"/>
      <c r="E33" s="10" t="str">
        <f>"+get.is_rebate(): boolean"
</f>
        <v>+get.is_rebate(): boolean</v>
      </c>
      <c r="F33" s="22"/>
      <c r="G33" s="1"/>
      <c r="H33" s="10"/>
      <c r="I33" s="22"/>
      <c r="J33" s="2"/>
      <c r="K33" s="2"/>
      <c r="L33" s="2"/>
    </row>
    <row r="34">
      <c r="A34" s="1"/>
      <c r="B34" s="10" t="str">
        <f>"+get.total_c_accounts(): int"</f>
        <v>+get.total_c_accounts(): int</v>
      </c>
      <c r="C34" s="22"/>
      <c r="D34" s="1"/>
      <c r="E34" s="11"/>
      <c r="F34" s="23"/>
      <c r="G34" s="1"/>
      <c r="H34" s="11"/>
      <c r="I34" s="23"/>
      <c r="J34" s="2"/>
      <c r="K34" s="2"/>
      <c r="L34" s="2"/>
    </row>
    <row r="35">
      <c r="A35" s="1"/>
      <c r="B35" s="10" t="str">
        <f>"+get.total_owners(): int"</f>
        <v>+get.total_owners(): int</v>
      </c>
      <c r="C35" s="22"/>
      <c r="D35" s="1"/>
      <c r="G35" s="1"/>
      <c r="J35" s="2"/>
      <c r="K35" s="2"/>
      <c r="L35" s="2"/>
    </row>
    <row r="36">
      <c r="A36" s="1"/>
      <c r="B36" s="10" t="str">
        <f>"+get.total_balance(): float"</f>
        <v>+get.total_balance(): float</v>
      </c>
      <c r="C36" s="22"/>
      <c r="D36" s="1"/>
      <c r="G36" s="1"/>
      <c r="J36" s="2"/>
      <c r="K36" s="2"/>
      <c r="L36" s="2"/>
    </row>
    <row r="37">
      <c r="A37" s="1"/>
      <c r="B37" s="10" t="str">
        <f>"+get.total_s_balance(): float"</f>
        <v>+get.total_s_balance(): float</v>
      </c>
      <c r="C37" s="22"/>
      <c r="D37" s="1"/>
      <c r="G37" s="1"/>
      <c r="J37" s="2"/>
      <c r="K37" s="2"/>
      <c r="L37" s="2"/>
    </row>
    <row r="38">
      <c r="A38" s="1"/>
      <c r="B38" s="11" t="str">
        <f>"+get.total_c_balance(): float"</f>
        <v>+get.total_c_balance(): float</v>
      </c>
      <c r="C38" s="23"/>
      <c r="D38" s="1"/>
      <c r="G38" s="1"/>
      <c r="J38" s="2"/>
      <c r="K38" s="2"/>
      <c r="L38" s="2"/>
    </row>
    <row r="39">
      <c r="A39" s="2"/>
      <c r="B39" s="2"/>
      <c r="C39" s="2"/>
      <c r="D39" s="2"/>
      <c r="E39" s="2"/>
      <c r="J39" s="2"/>
      <c r="K39" s="2"/>
      <c r="L39" s="2"/>
    </row>
    <row r="40">
      <c r="A40" s="2"/>
      <c r="B40" s="2"/>
      <c r="C40" s="2"/>
      <c r="D40" s="2"/>
      <c r="E40" s="2"/>
      <c r="J40" s="2"/>
      <c r="K40" s="2"/>
      <c r="L40" s="2"/>
    </row>
    <row r="41">
      <c r="A41" s="2"/>
      <c r="B41" s="2"/>
      <c r="C41" s="2"/>
      <c r="D41" s="2"/>
      <c r="E41" s="2"/>
      <c r="J41" s="2"/>
      <c r="K41" s="2"/>
      <c r="L41" s="2"/>
    </row>
    <row r="42">
      <c r="A42" s="2"/>
      <c r="B42" s="2"/>
      <c r="C42" s="2"/>
      <c r="D42" s="2"/>
      <c r="E42" s="2"/>
      <c r="J42" s="2"/>
      <c r="K42" s="2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</sheetData>
  <customSheetViews>
    <customSheetView guid="{27B48172-5D21-430B-803D-97D32F77F2AB}" filter="1" showAutoFilter="1">
      <autoFilter ref="$G$7:$H$9"/>
    </customSheetView>
  </customSheetViews>
  <mergeCells count="42">
    <mergeCell ref="B3:D3"/>
    <mergeCell ref="G3:H3"/>
    <mergeCell ref="B23:C23"/>
    <mergeCell ref="E23:F23"/>
    <mergeCell ref="H23:I23"/>
    <mergeCell ref="E24:F24"/>
    <mergeCell ref="H24:I24"/>
    <mergeCell ref="H28:I28"/>
    <mergeCell ref="H29:I29"/>
    <mergeCell ref="H30:I30"/>
    <mergeCell ref="H31:I31"/>
    <mergeCell ref="H32:I32"/>
    <mergeCell ref="H33:I33"/>
    <mergeCell ref="H34:I34"/>
    <mergeCell ref="B24:C24"/>
    <mergeCell ref="B25:C25"/>
    <mergeCell ref="E25:F25"/>
    <mergeCell ref="H25:I25"/>
    <mergeCell ref="B26:C26"/>
    <mergeCell ref="H26:I26"/>
    <mergeCell ref="H27:I27"/>
    <mergeCell ref="E33:F33"/>
    <mergeCell ref="E34:F34"/>
    <mergeCell ref="E26:F26"/>
    <mergeCell ref="E27:F27"/>
    <mergeCell ref="E28:F28"/>
    <mergeCell ref="E29:F29"/>
    <mergeCell ref="E30:F30"/>
    <mergeCell ref="E31:F31"/>
    <mergeCell ref="E32:F32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bottom="0.75" footer="0.0" header="0.0" left="0.25" right="0.25" top="0.75"/>
  <pageSetup orientation="portrait" pageOrder="overThenDown"/>
  <drawing r:id="rId1"/>
</worksheet>
</file>