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v\AppData\Roaming\MobaXterm\slash\RemoteFiles\3743328_2_5\"/>
    </mc:Choice>
  </mc:AlternateContent>
  <xr:revisionPtr revIDLastSave="0" documentId="13_ncr:1_{E8B99CFC-5EBA-4F69-939C-A3C2052B7318}" xr6:coauthVersionLast="47" xr6:coauthVersionMax="47" xr10:uidLastSave="{00000000-0000-0000-0000-000000000000}"/>
  <bookViews>
    <workbookView xWindow="28680" yWindow="-120" windowWidth="29040" windowHeight="15720" xr2:uid="{3CA6DCAC-A371-4679-AB22-24948FF5C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O5" i="1" s="1"/>
  <c r="N6" i="1"/>
  <c r="O6" i="1" s="1"/>
  <c r="N7" i="1"/>
  <c r="O7" i="1" s="1"/>
  <c r="N8" i="1"/>
  <c r="O8" i="1" s="1"/>
  <c r="N9" i="1"/>
  <c r="O9" i="1" s="1"/>
  <c r="N4" i="1"/>
  <c r="O4" i="1" s="1"/>
  <c r="M3" i="1" l="1"/>
</calcChain>
</file>

<file path=xl/sharedStrings.xml><?xml version="1.0" encoding="utf-8"?>
<sst xmlns="http://schemas.openxmlformats.org/spreadsheetml/2006/main" count="25" uniqueCount="12">
  <si>
    <t>Pure Python</t>
  </si>
  <si>
    <t>Total Execution Time (s)</t>
  </si>
  <si>
    <t>Numba1*</t>
  </si>
  <si>
    <t>Numba2*</t>
  </si>
  <si>
    <t>Jit Decorator</t>
  </si>
  <si>
    <t>Speed Up</t>
  </si>
  <si>
    <t>Efficiency</t>
  </si>
  <si>
    <t>Method</t>
  </si>
  <si>
    <t>Number Threads</t>
  </si>
  <si>
    <t>Jit + frange</t>
  </si>
  <si>
    <t>N/A</t>
  </si>
  <si>
    <t>Dummy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</si>
</sst>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1</c:v>
                </c:pt>
                <c:pt idx="1">
                  <c:v>1.6267087734187073</c:v>
                </c:pt>
                <c:pt idx="2">
                  <c:v>2.1389373715408424</c:v>
                </c:pt>
                <c:pt idx="3">
                  <c:v>3.0564400037479023</c:v>
                </c:pt>
                <c:pt idx="4">
                  <c:v>5.9614854245375488</c:v>
                </c:pt>
                <c:pt idx="5">
                  <c:v>6.4183960762287713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4AF7-A31C-6A763279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1968"/>
        <c:axId val="138753808"/>
      </c:scatterChart>
      <c:valAx>
        <c:axId val="1387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3808"/>
        <c:crosses val="autoZero"/>
        <c:crossBetween val="midCat"/>
      </c:valAx>
      <c:valAx>
        <c:axId val="138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1</c:v>
                </c:pt>
                <c:pt idx="1">
                  <c:v>0.81335438670935367</c:v>
                </c:pt>
                <c:pt idx="2">
                  <c:v>0.5347343428852106</c:v>
                </c:pt>
                <c:pt idx="3">
                  <c:v>0.38205500046848778</c:v>
                </c:pt>
                <c:pt idx="4">
                  <c:v>0.3725928390335968</c:v>
                </c:pt>
                <c:pt idx="5">
                  <c:v>0.32091980381143859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4203-B4F1-C2B67BE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37824"/>
        <c:axId val="1321135424"/>
      </c:scatterChart>
      <c:valAx>
        <c:axId val="1321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5424"/>
        <c:crosses val="autoZero"/>
        <c:crossBetween val="midCat"/>
      </c:valAx>
      <c:valAx>
        <c:axId val="13211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10</xdr:row>
      <xdr:rowOff>38100</xdr:rowOff>
    </xdr:from>
    <xdr:to>
      <xdr:col>11</xdr:col>
      <xdr:colOff>160020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2227-37C6-9834-9B32-A1065150A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</xdr:colOff>
      <xdr:row>25</xdr:row>
      <xdr:rowOff>26670</xdr:rowOff>
    </xdr:from>
    <xdr:to>
      <xdr:col>11</xdr:col>
      <xdr:colOff>171450</xdr:colOff>
      <xdr:row>40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E57E0-8D31-77A8-2984-F9DBEE03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087F-0F70-4EF8-8066-1D273FA1DBB8}">
  <dimension ref="A1:O9"/>
  <sheetViews>
    <sheetView tabSelected="1" workbookViewId="0">
      <selection activeCell="O15" sqref="O15"/>
    </sheetView>
  </sheetViews>
  <sheetFormatPr defaultRowHeight="14.4" x14ac:dyDescent="0.3"/>
  <cols>
    <col min="1" max="1" width="16.88671875" customWidth="1"/>
    <col min="2" max="2" width="24.6640625" bestFit="1" customWidth="1"/>
    <col min="3" max="3" width="22.5546875" bestFit="1" customWidth="1"/>
    <col min="11" max="11" width="11.5546875" bestFit="1" customWidth="1"/>
    <col min="12" max="12" width="15.109375" bestFit="1" customWidth="1"/>
    <col min="13" max="13" width="21.33203125" bestFit="1" customWidth="1"/>
    <col min="14" max="14" width="9" bestFit="1" customWidth="1"/>
  </cols>
  <sheetData>
    <row r="1" spans="1:15" x14ac:dyDescent="0.3">
      <c r="A1" s="1"/>
      <c r="B1" s="5" t="s">
        <v>11</v>
      </c>
      <c r="C1" s="1" t="s">
        <v>1</v>
      </c>
      <c r="K1" s="2" t="s">
        <v>7</v>
      </c>
      <c r="L1" s="2" t="s">
        <v>8</v>
      </c>
      <c r="M1" s="2" t="s">
        <v>1</v>
      </c>
      <c r="N1" s="2" t="s">
        <v>5</v>
      </c>
      <c r="O1" s="2" t="s">
        <v>6</v>
      </c>
    </row>
    <row r="2" spans="1:15" x14ac:dyDescent="0.3">
      <c r="A2" s="1" t="s">
        <v>0</v>
      </c>
      <c r="B2" s="5" t="s">
        <v>10</v>
      </c>
      <c r="C2" s="4">
        <v>12.1664419174194</v>
      </c>
      <c r="K2" s="3" t="s">
        <v>0</v>
      </c>
      <c r="L2" s="3" t="s">
        <v>10</v>
      </c>
      <c r="M2" s="3">
        <v>86.920012</v>
      </c>
      <c r="N2" s="3" t="s">
        <v>10</v>
      </c>
      <c r="O2" s="3" t="s">
        <v>10</v>
      </c>
    </row>
    <row r="3" spans="1:15" x14ac:dyDescent="0.3">
      <c r="A3" s="1" t="s">
        <v>2</v>
      </c>
      <c r="B3" s="5">
        <v>0.88648128509521396</v>
      </c>
      <c r="C3" s="4">
        <v>8.3290262222290004</v>
      </c>
      <c r="K3" s="3" t="s">
        <v>4</v>
      </c>
      <c r="L3" s="3" t="s">
        <v>10</v>
      </c>
      <c r="M3" s="3">
        <f>1.722404</f>
        <v>1.722404</v>
      </c>
      <c r="N3" s="3" t="s">
        <v>10</v>
      </c>
      <c r="O3" s="3" t="s">
        <v>10</v>
      </c>
    </row>
    <row r="4" spans="1:15" x14ac:dyDescent="0.3">
      <c r="A4" s="1" t="s">
        <v>3</v>
      </c>
      <c r="B4" s="5">
        <v>0.56451439857482899</v>
      </c>
      <c r="C4" s="4">
        <v>0.35559582710266102</v>
      </c>
      <c r="K4" s="3" t="s">
        <v>9</v>
      </c>
      <c r="L4" s="3">
        <v>1</v>
      </c>
      <c r="M4" s="3">
        <v>1.7941149999999999</v>
      </c>
      <c r="N4" s="3">
        <f>$M$4/M4</f>
        <v>1</v>
      </c>
      <c r="O4" s="3">
        <f>N4/1</f>
        <v>1</v>
      </c>
    </row>
    <row r="5" spans="1:15" x14ac:dyDescent="0.3">
      <c r="K5" s="3" t="s">
        <v>9</v>
      </c>
      <c r="L5" s="3">
        <v>2</v>
      </c>
      <c r="M5" s="3">
        <v>1.102911</v>
      </c>
      <c r="N5" s="3">
        <f t="shared" ref="N5:N9" si="0">$M$4/M5</f>
        <v>1.6267087734187073</v>
      </c>
      <c r="O5" s="3">
        <f>N5/2</f>
        <v>0.81335438670935367</v>
      </c>
    </row>
    <row r="6" spans="1:15" x14ac:dyDescent="0.3">
      <c r="K6" s="3" t="s">
        <v>9</v>
      </c>
      <c r="L6" s="3">
        <v>4</v>
      </c>
      <c r="M6" s="3">
        <v>0.83878799999999998</v>
      </c>
      <c r="N6" s="3">
        <f t="shared" si="0"/>
        <v>2.1389373715408424</v>
      </c>
      <c r="O6" s="3">
        <f>N6/4</f>
        <v>0.5347343428852106</v>
      </c>
    </row>
    <row r="7" spans="1:15" x14ac:dyDescent="0.3">
      <c r="K7" s="3" t="s">
        <v>9</v>
      </c>
      <c r="L7" s="3">
        <v>8</v>
      </c>
      <c r="M7" s="3">
        <v>0.58699500000000004</v>
      </c>
      <c r="N7" s="3">
        <f t="shared" si="0"/>
        <v>3.0564400037479023</v>
      </c>
      <c r="O7" s="3">
        <f>N7/8</f>
        <v>0.38205500046848778</v>
      </c>
    </row>
    <row r="8" spans="1:15" x14ac:dyDescent="0.3">
      <c r="K8" s="3" t="s">
        <v>9</v>
      </c>
      <c r="L8" s="3">
        <v>16</v>
      </c>
      <c r="M8" s="3">
        <v>0.30095100000000002</v>
      </c>
      <c r="N8" s="3">
        <f t="shared" si="0"/>
        <v>5.9614854245375488</v>
      </c>
      <c r="O8" s="3">
        <f>N8/16</f>
        <v>0.3725928390335968</v>
      </c>
    </row>
    <row r="9" spans="1:15" x14ac:dyDescent="0.3">
      <c r="K9" s="3" t="s">
        <v>9</v>
      </c>
      <c r="L9" s="3">
        <v>20</v>
      </c>
      <c r="M9" s="3">
        <v>0.27952700000000003</v>
      </c>
      <c r="N9" s="3">
        <f t="shared" si="0"/>
        <v>6.4183960762287713</v>
      </c>
      <c r="O9" s="3">
        <f>N9/20</f>
        <v>0.32091980381143859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Enriquez Vargas, Roberto</dc:creator>
  <cp:lastModifiedBy>Julian Carvajal</cp:lastModifiedBy>
  <dcterms:created xsi:type="dcterms:W3CDTF">2024-04-05T04:18:23Z</dcterms:created>
  <dcterms:modified xsi:type="dcterms:W3CDTF">2024-04-10T21:23:37Z</dcterms:modified>
</cp:coreProperties>
</file>