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200" tabRatio="1000" firstSheet="5" activeTab="11"/>
  </bookViews>
  <sheets>
    <sheet name="研究特点" sheetId="13" r:id="rId1"/>
    <sheet name="Gestational hypertension" sheetId="1" r:id="rId2"/>
    <sheet name="Preeclampsia" sheetId="14" r:id="rId3"/>
    <sheet name=" induced labor" sheetId="19" r:id="rId4"/>
    <sheet name="Spontaneous vaginal delivery " sheetId="41" r:id="rId5"/>
    <sheet name="Cesarean section" sheetId="31" r:id="rId6"/>
    <sheet name="Emergency cesarean section" sheetId="32" r:id="rId7"/>
    <sheet name="Shoulder dystocia" sheetId="33" r:id="rId8"/>
    <sheet name="Preterm birth" sheetId="35" r:id="rId9"/>
    <sheet name="Polyhydramnios " sheetId="43" r:id="rId10"/>
    <sheet name="Birth trauma" sheetId="38" r:id="rId11"/>
    <sheet name="macrosomia" sheetId="39" r:id="rId12"/>
    <sheet name="neonatal intensive care unit" sheetId="36" r:id="rId13"/>
    <sheet name="Neonatal hypoglycaemia" sheetId="40" r:id="rId14"/>
    <sheet name="5-Min Apgar score &lt;7" sheetId="34" r:id="rId15"/>
    <sheet name="small for gestational age,SGA" sheetId="15" r:id="rId16"/>
    <sheet name="large for gestational age,LGA" sheetId="16" r:id="rId17"/>
    <sheet name="Respiratory distress syndrome" sheetId="17" r:id="rId18"/>
    <sheet name="jaundice" sheetId="18" r:id="rId19"/>
    <sheet name="Birth defect" sheetId="42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2" l="1"/>
  <c r="E7" i="42"/>
  <c r="F7" i="42"/>
  <c r="G7" i="42"/>
  <c r="H7" i="42"/>
  <c r="C7" i="42"/>
  <c r="D16" i="18"/>
  <c r="E16" i="18"/>
  <c r="F16" i="18"/>
  <c r="G16" i="18"/>
  <c r="H16" i="18"/>
  <c r="C16" i="18"/>
  <c r="D14" i="17"/>
  <c r="E14" i="17"/>
  <c r="F14" i="17"/>
  <c r="G14" i="17"/>
  <c r="H14" i="17"/>
  <c r="C14" i="17"/>
  <c r="D16" i="16"/>
  <c r="E16" i="16"/>
  <c r="F16" i="16"/>
  <c r="G16" i="16"/>
  <c r="H16" i="16"/>
  <c r="C16" i="16"/>
  <c r="D15" i="15"/>
  <c r="E15" i="15"/>
  <c r="F15" i="15"/>
  <c r="G15" i="15"/>
  <c r="H15" i="15"/>
  <c r="C15" i="15"/>
  <c r="D9" i="34"/>
  <c r="E9" i="34"/>
  <c r="F9" i="34"/>
  <c r="G9" i="34"/>
  <c r="H9" i="34"/>
  <c r="C9" i="34"/>
  <c r="D7" i="38"/>
  <c r="E7" i="38"/>
  <c r="F7" i="38"/>
  <c r="G7" i="38"/>
  <c r="H7" i="38"/>
  <c r="C7" i="38"/>
  <c r="D5" i="43"/>
  <c r="E5" i="43"/>
  <c r="F5" i="43"/>
  <c r="G5" i="43"/>
  <c r="H5" i="43"/>
  <c r="C5" i="43"/>
  <c r="D18" i="35"/>
  <c r="E18" i="35"/>
  <c r="F18" i="35"/>
  <c r="G18" i="35"/>
  <c r="H18" i="35"/>
  <c r="C18" i="35"/>
  <c r="D7" i="33"/>
  <c r="E7" i="33"/>
  <c r="F7" i="33"/>
  <c r="G7" i="33"/>
  <c r="H7" i="33"/>
  <c r="C7" i="33"/>
  <c r="D8" i="32"/>
  <c r="E8" i="32"/>
  <c r="F8" i="32"/>
  <c r="G8" i="32"/>
  <c r="H8" i="32"/>
  <c r="C8" i="32"/>
  <c r="D18" i="41"/>
  <c r="E18" i="41"/>
  <c r="F18" i="41"/>
  <c r="G18" i="41"/>
  <c r="H18" i="41"/>
  <c r="C18" i="41"/>
  <c r="D14" i="1"/>
  <c r="E14" i="1"/>
  <c r="F14" i="1"/>
  <c r="G14" i="1"/>
  <c r="H14" i="1"/>
  <c r="C14" i="1"/>
  <c r="I23" i="31"/>
  <c r="H23" i="31"/>
  <c r="E23" i="31"/>
  <c r="F27" i="13"/>
  <c r="E27" i="13"/>
  <c r="G27" i="13" s="1"/>
  <c r="G17" i="35" l="1"/>
  <c r="D17" i="35"/>
  <c r="G20" i="40"/>
  <c r="D20" i="40"/>
  <c r="G15" i="39"/>
  <c r="D15" i="39"/>
  <c r="G22" i="31"/>
  <c r="D22" i="31"/>
  <c r="G17" i="41"/>
  <c r="D17" i="41"/>
  <c r="G14" i="19"/>
  <c r="D14" i="19"/>
  <c r="G14" i="14"/>
  <c r="D14" i="14"/>
  <c r="G19" i="36"/>
  <c r="D19" i="36"/>
  <c r="G21" i="40"/>
  <c r="D21" i="40"/>
  <c r="G15" i="16"/>
  <c r="D15" i="16"/>
  <c r="G14" i="15"/>
  <c r="D14" i="15"/>
  <c r="G21" i="31"/>
  <c r="D21" i="31"/>
  <c r="G7" i="32"/>
  <c r="D7" i="32"/>
  <c r="G16" i="41"/>
  <c r="D16" i="41"/>
  <c r="G13" i="19"/>
  <c r="D13" i="19"/>
  <c r="G16" i="35"/>
  <c r="D16" i="35"/>
  <c r="G13" i="1"/>
  <c r="D13" i="1"/>
  <c r="G6" i="42"/>
  <c r="D6" i="42"/>
  <c r="G14" i="39"/>
  <c r="D14" i="39"/>
  <c r="G14" i="16"/>
  <c r="D14" i="16"/>
  <c r="G13" i="15"/>
  <c r="D13" i="15"/>
  <c r="G15" i="18"/>
  <c r="D15" i="18"/>
  <c r="G19" i="40"/>
  <c r="D19" i="40"/>
  <c r="G12" i="17"/>
  <c r="D12" i="17"/>
  <c r="G18" i="36"/>
  <c r="D18" i="36"/>
  <c r="G6" i="38"/>
  <c r="D6" i="38"/>
  <c r="G15" i="35"/>
  <c r="D15" i="35"/>
  <c r="G20" i="31"/>
  <c r="D20" i="31"/>
  <c r="G15" i="41"/>
  <c r="D15" i="41"/>
  <c r="G12" i="19"/>
  <c r="D12" i="19"/>
  <c r="G12" i="1"/>
  <c r="D12" i="1"/>
  <c r="G18" i="40"/>
  <c r="D18" i="40"/>
  <c r="G17" i="36"/>
  <c r="D17" i="36"/>
  <c r="G13" i="17"/>
  <c r="D13" i="17"/>
  <c r="G17" i="40"/>
  <c r="D17" i="40"/>
  <c r="G5" i="42"/>
  <c r="D5" i="42"/>
  <c r="G13" i="39"/>
  <c r="D13" i="39"/>
  <c r="G14" i="41"/>
  <c r="D14" i="41"/>
  <c r="G19" i="31"/>
  <c r="D19" i="31"/>
  <c r="D13" i="14"/>
  <c r="G13" i="14"/>
  <c r="G16" i="36"/>
  <c r="D16" i="36"/>
  <c r="G13" i="16"/>
  <c r="D13" i="16"/>
  <c r="G12" i="15"/>
  <c r="D12" i="15"/>
  <c r="G12" i="39"/>
  <c r="D12" i="39"/>
  <c r="G13" i="41"/>
  <c r="D13" i="41"/>
  <c r="G11" i="19"/>
  <c r="D11" i="19"/>
  <c r="G18" i="31"/>
  <c r="D18" i="31"/>
  <c r="G12" i="14"/>
  <c r="D12" i="14"/>
  <c r="G11" i="1"/>
  <c r="D11" i="1"/>
  <c r="G5" i="38"/>
  <c r="D5" i="38"/>
  <c r="G8" i="34"/>
  <c r="D8" i="34"/>
  <c r="G15" i="36"/>
  <c r="D15" i="36"/>
  <c r="G16" i="40"/>
  <c r="D16" i="40"/>
  <c r="G14" i="35"/>
  <c r="D14" i="35"/>
  <c r="G13" i="35"/>
  <c r="D13" i="35"/>
  <c r="G17" i="31"/>
  <c r="D17" i="31"/>
  <c r="G12" i="41"/>
  <c r="D12" i="41"/>
  <c r="G10" i="15"/>
  <c r="D10" i="15"/>
  <c r="G12" i="16"/>
  <c r="D12" i="16"/>
  <c r="G12" i="35"/>
  <c r="D12" i="35"/>
  <c r="G16" i="31"/>
  <c r="D16" i="31"/>
  <c r="G11" i="41"/>
  <c r="D11" i="41"/>
  <c r="G11" i="14"/>
  <c r="D11" i="14"/>
  <c r="G14" i="18"/>
  <c r="D14" i="18"/>
  <c r="G14" i="36"/>
  <c r="D14" i="36"/>
  <c r="G11" i="17"/>
  <c r="D11" i="17"/>
  <c r="G15" i="40"/>
  <c r="D15" i="40"/>
  <c r="G11" i="15"/>
  <c r="D11" i="15"/>
  <c r="G11" i="16"/>
  <c r="D11" i="16"/>
  <c r="G11" i="39"/>
  <c r="D11" i="39"/>
  <c r="G7" i="34"/>
  <c r="D7" i="34"/>
  <c r="G6" i="32"/>
  <c r="D6" i="32"/>
  <c r="G15" i="31"/>
  <c r="D15" i="31"/>
  <c r="G10" i="19"/>
  <c r="D10" i="19"/>
  <c r="G10" i="41"/>
  <c r="D10" i="41"/>
  <c r="G4" i="43"/>
  <c r="D4" i="43"/>
  <c r="G11" i="35"/>
  <c r="D11" i="35"/>
  <c r="G10" i="14"/>
  <c r="D10" i="14"/>
  <c r="G10" i="1"/>
  <c r="D10" i="1"/>
  <c r="G13" i="18"/>
  <c r="D13" i="18"/>
  <c r="G14" i="40"/>
  <c r="D14" i="40"/>
  <c r="G10" i="39"/>
  <c r="D10" i="39"/>
  <c r="G9" i="41"/>
  <c r="D9" i="41"/>
  <c r="G14" i="31"/>
  <c r="D14" i="31"/>
  <c r="G10" i="35"/>
  <c r="D10" i="35"/>
  <c r="G9" i="14"/>
  <c r="D9" i="14"/>
  <c r="G9" i="1"/>
  <c r="D9" i="1"/>
  <c r="G13" i="31"/>
  <c r="D13" i="31"/>
  <c r="G9" i="19"/>
  <c r="D9" i="19"/>
  <c r="G8" i="41"/>
  <c r="D8" i="41"/>
  <c r="G4" i="42"/>
  <c r="D4" i="42"/>
  <c r="G9" i="15"/>
  <c r="D9" i="15"/>
  <c r="G10" i="16"/>
  <c r="D10" i="16"/>
  <c r="G6" i="34"/>
  <c r="D6" i="34"/>
  <c r="G13" i="36"/>
  <c r="D13" i="36"/>
  <c r="G12" i="18"/>
  <c r="D12" i="18"/>
  <c r="G10" i="17"/>
  <c r="D10" i="17"/>
  <c r="G12" i="40"/>
  <c r="D12" i="40"/>
  <c r="G7" i="41"/>
  <c r="D7" i="41"/>
  <c r="G8" i="19"/>
  <c r="D8" i="19"/>
  <c r="G5" i="32"/>
  <c r="D5" i="32"/>
  <c r="G12" i="31"/>
  <c r="D12" i="31"/>
  <c r="G3" i="43"/>
  <c r="D3" i="43"/>
  <c r="G9" i="35"/>
  <c r="D9" i="35"/>
  <c r="G8" i="14"/>
  <c r="D8" i="14"/>
  <c r="G12" i="36"/>
  <c r="D12" i="36"/>
  <c r="G9" i="39"/>
  <c r="D9" i="39"/>
  <c r="G13" i="40"/>
  <c r="D13" i="40"/>
  <c r="G8" i="35"/>
  <c r="D8" i="35"/>
  <c r="G11" i="31"/>
  <c r="D11" i="31"/>
  <c r="G8" i="1"/>
  <c r="D8" i="1"/>
  <c r="G10" i="31"/>
  <c r="D10" i="31"/>
  <c r="G11" i="40"/>
  <c r="D11" i="40"/>
  <c r="G11" i="18"/>
  <c r="D11" i="18"/>
  <c r="G11" i="36"/>
  <c r="D11" i="36"/>
  <c r="G4" i="38"/>
  <c r="D4" i="38"/>
  <c r="G9" i="17"/>
  <c r="D9" i="17"/>
  <c r="G9" i="16"/>
  <c r="D9" i="16"/>
  <c r="G8" i="15"/>
  <c r="D8" i="15"/>
  <c r="G7" i="19"/>
  <c r="D7" i="19"/>
  <c r="G6" i="41"/>
  <c r="D6" i="41"/>
  <c r="G7" i="14"/>
  <c r="D7" i="14"/>
  <c r="G7" i="1"/>
  <c r="D7" i="1"/>
  <c r="G10" i="18"/>
  <c r="D10" i="18"/>
  <c r="G10" i="36"/>
  <c r="D10" i="36"/>
  <c r="G10" i="40"/>
  <c r="D10" i="40"/>
  <c r="G7" i="15"/>
  <c r="D7" i="15"/>
  <c r="G9" i="40"/>
  <c r="D9" i="40"/>
  <c r="G6" i="33"/>
  <c r="D6" i="33"/>
  <c r="G9" i="36"/>
  <c r="D9" i="36"/>
  <c r="G8" i="17"/>
  <c r="D8" i="17"/>
  <c r="G9" i="18"/>
  <c r="D9" i="18"/>
  <c r="G9" i="31"/>
  <c r="D9" i="31"/>
  <c r="G8" i="18"/>
  <c r="D8" i="18"/>
  <c r="G8" i="40"/>
  <c r="D8" i="40"/>
  <c r="G8" i="36"/>
  <c r="D8" i="36"/>
  <c r="G6" i="35"/>
  <c r="D6" i="35"/>
  <c r="G8" i="39"/>
  <c r="D8" i="39"/>
  <c r="G8" i="16"/>
  <c r="D8" i="16"/>
  <c r="G8" i="31"/>
  <c r="D8" i="31"/>
  <c r="G5" i="41"/>
  <c r="D5" i="41"/>
  <c r="G6" i="19"/>
  <c r="D6" i="19"/>
  <c r="G5" i="14"/>
  <c r="D5" i="14"/>
  <c r="G6" i="1"/>
  <c r="D6" i="1"/>
  <c r="G7" i="40"/>
  <c r="D7" i="40"/>
  <c r="G7" i="16"/>
  <c r="D7" i="16"/>
  <c r="G6" i="15"/>
  <c r="D6" i="15"/>
  <c r="G7" i="39"/>
  <c r="D7" i="39"/>
  <c r="G7" i="18"/>
  <c r="D7" i="18"/>
  <c r="G6" i="17"/>
  <c r="D6" i="17"/>
  <c r="G5" i="34"/>
  <c r="D5" i="34"/>
  <c r="G7" i="31"/>
  <c r="D7" i="31"/>
  <c r="G5" i="35"/>
  <c r="D5" i="35"/>
  <c r="G5" i="1"/>
  <c r="D5" i="1"/>
  <c r="G6" i="14"/>
  <c r="D6" i="14"/>
  <c r="G7" i="35"/>
  <c r="D7" i="35"/>
  <c r="G5" i="33"/>
  <c r="D5" i="33"/>
  <c r="G7" i="36"/>
  <c r="D7" i="36"/>
  <c r="G7" i="17"/>
  <c r="D7" i="17"/>
  <c r="G6" i="40"/>
  <c r="D6" i="40"/>
  <c r="G6" i="18"/>
  <c r="D6" i="18"/>
  <c r="G6" i="16"/>
  <c r="D6" i="16"/>
  <c r="G6" i="39"/>
  <c r="D6" i="39"/>
  <c r="G3" i="42"/>
  <c r="D3" i="42"/>
  <c r="G4" i="17"/>
  <c r="D4" i="17"/>
  <c r="G5" i="18"/>
  <c r="D5" i="18"/>
  <c r="G5" i="40"/>
  <c r="D5" i="40"/>
  <c r="G6" i="36"/>
  <c r="D6" i="36"/>
  <c r="G4" i="34"/>
  <c r="D4" i="34"/>
  <c r="G5" i="39"/>
  <c r="D5" i="39"/>
  <c r="G5" i="16"/>
  <c r="D5" i="16"/>
  <c r="G4" i="15"/>
  <c r="D4" i="15"/>
  <c r="G4" i="35"/>
  <c r="D4" i="35"/>
  <c r="G4" i="32"/>
  <c r="D4" i="32"/>
  <c r="G6" i="31"/>
  <c r="D6" i="31"/>
  <c r="G4" i="33"/>
  <c r="D4" i="33"/>
  <c r="G4" i="1"/>
  <c r="D4" i="1"/>
  <c r="G4" i="14"/>
  <c r="D4" i="14"/>
  <c r="G5" i="17"/>
  <c r="D5" i="17"/>
  <c r="G4" i="18"/>
  <c r="D4" i="18"/>
  <c r="G4" i="40"/>
  <c r="D4" i="40"/>
  <c r="G5" i="36"/>
  <c r="D5" i="36"/>
  <c r="G5" i="15"/>
  <c r="D5" i="15"/>
  <c r="G4" i="39"/>
  <c r="D4" i="39"/>
  <c r="G5" i="31"/>
  <c r="D5" i="31"/>
  <c r="G5" i="19"/>
  <c r="D5" i="19"/>
  <c r="G4" i="41"/>
  <c r="D4" i="41"/>
  <c r="G4" i="31"/>
  <c r="D4" i="31"/>
  <c r="G4" i="19"/>
  <c r="D4" i="19"/>
  <c r="G3" i="41"/>
  <c r="D3" i="41"/>
  <c r="G3" i="18"/>
  <c r="D3" i="18"/>
  <c r="G3" i="40"/>
  <c r="D3" i="40"/>
  <c r="G4" i="36"/>
  <c r="D4" i="36"/>
  <c r="G4" i="16"/>
  <c r="D4" i="16"/>
  <c r="G3" i="39"/>
  <c r="D3" i="39"/>
  <c r="G3" i="38"/>
  <c r="D3" i="38"/>
  <c r="G3" i="36"/>
  <c r="D3" i="36"/>
  <c r="G3" i="35"/>
  <c r="D3" i="35"/>
  <c r="G3" i="34"/>
  <c r="D3" i="34"/>
  <c r="G3" i="33"/>
  <c r="D3" i="33"/>
  <c r="G3" i="32"/>
  <c r="D3" i="32"/>
  <c r="G3" i="31"/>
  <c r="G3" i="19"/>
  <c r="D3" i="19"/>
  <c r="G3" i="17"/>
  <c r="D3" i="17"/>
  <c r="G3" i="16"/>
  <c r="D3" i="16"/>
  <c r="G3" i="15"/>
  <c r="D3" i="15"/>
  <c r="G3" i="14"/>
  <c r="D3" i="14"/>
  <c r="D3" i="1"/>
  <c r="G3" i="1"/>
  <c r="D3" i="31"/>
</calcChain>
</file>

<file path=xl/sharedStrings.xml><?xml version="1.0" encoding="utf-8"?>
<sst xmlns="http://schemas.openxmlformats.org/spreadsheetml/2006/main" count="599" uniqueCount="84">
  <si>
    <t>年份</t>
  </si>
  <si>
    <t>Study</t>
  </si>
  <si>
    <t>Year</t>
  </si>
  <si>
    <t>Tevent</t>
  </si>
  <si>
    <t>Ttotal</t>
  </si>
  <si>
    <t>Cevent</t>
  </si>
  <si>
    <t>Ctotal</t>
  </si>
  <si>
    <t>研究者</t>
    <phoneticPr fontId="1" type="noConversion"/>
  </si>
  <si>
    <t>试验组事件数</t>
    <phoneticPr fontId="1" type="noConversion"/>
  </si>
  <si>
    <t>试验组样本量(N)</t>
    <phoneticPr fontId="1" type="noConversion"/>
  </si>
  <si>
    <t>对照组事件数</t>
    <phoneticPr fontId="1" type="noConversion"/>
  </si>
  <si>
    <t>对照组样本量(N)</t>
    <phoneticPr fontId="1" type="noConversion"/>
  </si>
  <si>
    <t>试验组非事件数</t>
    <phoneticPr fontId="1" type="noConversion"/>
  </si>
  <si>
    <t>对照组非事件数</t>
    <phoneticPr fontId="1" type="noConversion"/>
  </si>
  <si>
    <t>Tnoevent</t>
    <phoneticPr fontId="1" type="noConversion"/>
  </si>
  <si>
    <t>Cnoevent</t>
    <phoneticPr fontId="1" type="noConversion"/>
  </si>
  <si>
    <t>Rowan, J. A</t>
  </si>
  <si>
    <t>Ijäs, H</t>
  </si>
  <si>
    <t>Ainuddin, J</t>
  </si>
  <si>
    <t>Niromanesh, S</t>
  </si>
  <si>
    <t>Mesdaghinia, E</t>
  </si>
  <si>
    <t>Spaulonci, C. P</t>
  </si>
  <si>
    <t>Tertti, K</t>
  </si>
  <si>
    <t>Ruholamin, S</t>
  </si>
  <si>
    <t>Ainuddin, J</t>
    <phoneticPr fontId="1" type="noConversion"/>
  </si>
  <si>
    <t>Ashoush, S</t>
  </si>
  <si>
    <t>Saleh, H. S</t>
  </si>
  <si>
    <t>Arshad, R</t>
  </si>
  <si>
    <t>Khan, R. M. A</t>
  </si>
  <si>
    <t>Eid, S. R</t>
  </si>
  <si>
    <t>Simeonova-Krstevska, S</t>
  </si>
  <si>
    <t>Galal, M</t>
  </si>
  <si>
    <t>Ghomian, N</t>
  </si>
  <si>
    <t>Huhtala, M</t>
  </si>
  <si>
    <t>Mansour, A</t>
  </si>
  <si>
    <t>Mir, S</t>
  </si>
  <si>
    <t>Dasari, P</t>
  </si>
  <si>
    <t>Saraswat, D</t>
  </si>
  <si>
    <t>Picón-César</t>
    <phoneticPr fontId="1" type="noConversion"/>
  </si>
  <si>
    <t>国家</t>
    <phoneticPr fontId="1" type="noConversion"/>
  </si>
  <si>
    <t>country</t>
  </si>
  <si>
    <t>孕周</t>
    <phoneticPr fontId="1" type="noConversion"/>
  </si>
  <si>
    <t>Gestational weeks</t>
  </si>
  <si>
    <t>Metformin group</t>
  </si>
  <si>
    <t>二甲双胍组</t>
    <phoneticPr fontId="1" type="noConversion"/>
  </si>
  <si>
    <t>胰岛素组</t>
    <phoneticPr fontId="1" type="noConversion"/>
  </si>
  <si>
    <t>Insulin group</t>
    <phoneticPr fontId="1" type="noConversion"/>
  </si>
  <si>
    <t>Insulin required</t>
  </si>
  <si>
    <t>需加入胰岛素（例）</t>
    <phoneticPr fontId="1" type="noConversion"/>
  </si>
  <si>
    <t>新西兰</t>
    <phoneticPr fontId="1" type="noConversion"/>
  </si>
  <si>
    <t>20-33</t>
    <phoneticPr fontId="1" type="noConversion"/>
  </si>
  <si>
    <t>芬兰</t>
  </si>
  <si>
    <t>芬兰</t>
    <phoneticPr fontId="1" type="noConversion"/>
  </si>
  <si>
    <t>12-34</t>
    <phoneticPr fontId="1" type="noConversion"/>
  </si>
  <si>
    <t>20-35</t>
    <phoneticPr fontId="1" type="noConversion"/>
  </si>
  <si>
    <t>巴基斯坦</t>
  </si>
  <si>
    <t>20-34</t>
    <phoneticPr fontId="1" type="noConversion"/>
  </si>
  <si>
    <t>24-34</t>
    <phoneticPr fontId="1" type="noConversion"/>
  </si>
  <si>
    <t>伊朗</t>
  </si>
  <si>
    <t>巴西</t>
  </si>
  <si>
    <t>NA</t>
    <phoneticPr fontId="1" type="noConversion"/>
  </si>
  <si>
    <t>22-34</t>
    <phoneticPr fontId="1" type="noConversion"/>
  </si>
  <si>
    <t>24-33</t>
    <phoneticPr fontId="1" type="noConversion"/>
  </si>
  <si>
    <t> 巴基斯坦</t>
  </si>
  <si>
    <t>20-36</t>
    <phoneticPr fontId="1" type="noConversion"/>
  </si>
  <si>
    <t>26-32</t>
    <phoneticPr fontId="1" type="noConversion"/>
  </si>
  <si>
    <t>埃及</t>
  </si>
  <si>
    <t>美国</t>
  </si>
  <si>
    <t>26-34</t>
  </si>
  <si>
    <t>24-32</t>
    <phoneticPr fontId="1" type="noConversion"/>
  </si>
  <si>
    <t>22-30</t>
  </si>
  <si>
    <t>马其顿</t>
  </si>
  <si>
    <t>23-35</t>
    <phoneticPr fontId="1" type="noConversion"/>
  </si>
  <si>
    <t>28-34</t>
  </si>
  <si>
    <t>爱尔兰</t>
  </si>
  <si>
    <t>24-28</t>
  </si>
  <si>
    <t>30-36</t>
    <phoneticPr fontId="1" type="noConversion"/>
  </si>
  <si>
    <t>24-28</t>
    <phoneticPr fontId="1" type="noConversion"/>
  </si>
  <si>
    <t>20-28</t>
    <phoneticPr fontId="1" type="noConversion"/>
  </si>
  <si>
    <t>西班牙</t>
  </si>
  <si>
    <t>14-35</t>
    <phoneticPr fontId="1" type="noConversion"/>
  </si>
  <si>
    <t>印度</t>
  </si>
  <si>
    <t>厄瓜多尔</t>
  </si>
  <si>
    <t>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</si>
</sst>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Microsoft YaHei"/>
      <family val="2"/>
      <charset val="134"/>
    </font>
    <font>
      <sz val="10"/>
      <color rgb="FF222222"/>
      <name val="Arial"/>
      <family val="2"/>
    </font>
    <font>
      <sz val="10"/>
      <color theme="1"/>
      <name val="等线"/>
      <family val="3"/>
      <charset val="134"/>
      <scheme val="minor"/>
    </font>
    <font>
      <sz val="10"/>
      <color rgb="FFFF0000"/>
      <name val="Arial"/>
      <family val="2"/>
    </font>
    <font>
      <sz val="10"/>
      <color rgb="FFFF0000"/>
      <name val="等线"/>
      <family val="3"/>
      <charset val="134"/>
      <scheme val="minor"/>
    </font>
    <font>
      <sz val="10"/>
      <color rgb="FFFF0000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K7" sqref="K7"/>
    </sheetView>
  </sheetViews>
  <sheetFormatPr defaultRowHeight="14.25"/>
  <cols>
    <col min="1" max="1" width="23.25" style="2" customWidth="1"/>
    <col min="2" max="2" width="8.125" style="2" customWidth="1"/>
    <col min="3" max="3" width="9.5" style="2" customWidth="1"/>
    <col min="4" max="5" width="10" style="2" customWidth="1"/>
    <col min="6" max="6" width="9.125" style="2" customWidth="1"/>
    <col min="7" max="7" width="18.125" style="2" customWidth="1"/>
    <col min="8" max="16384" width="9" style="2"/>
  </cols>
  <sheetData>
    <row r="1" spans="1:7" s="1" customFormat="1" ht="30" customHeight="1">
      <c r="A1" s="3" t="s">
        <v>7</v>
      </c>
      <c r="B1" s="3" t="s">
        <v>0</v>
      </c>
      <c r="C1" s="3" t="s">
        <v>39</v>
      </c>
      <c r="D1" s="3" t="s">
        <v>41</v>
      </c>
      <c r="E1" s="5" t="s">
        <v>44</v>
      </c>
      <c r="F1" s="5" t="s">
        <v>45</v>
      </c>
      <c r="G1" s="3" t="s">
        <v>48</v>
      </c>
    </row>
    <row r="2" spans="1:7" s="1" customFormat="1" ht="30" customHeight="1">
      <c r="A2" s="3" t="s">
        <v>1</v>
      </c>
      <c r="B2" s="3" t="s">
        <v>2</v>
      </c>
      <c r="C2" s="3" t="s">
        <v>40</v>
      </c>
      <c r="D2" s="3" t="s">
        <v>42</v>
      </c>
      <c r="E2" s="5" t="s">
        <v>43</v>
      </c>
      <c r="F2" s="5" t="s">
        <v>46</v>
      </c>
      <c r="G2" s="3" t="s">
        <v>47</v>
      </c>
    </row>
    <row r="3" spans="1:7" ht="30" customHeight="1">
      <c r="A3" s="9" t="s">
        <v>16</v>
      </c>
      <c r="B3" s="4">
        <v>2008</v>
      </c>
      <c r="C3" s="11" t="s">
        <v>49</v>
      </c>
      <c r="D3" s="11" t="s">
        <v>50</v>
      </c>
      <c r="E3" s="4">
        <v>363</v>
      </c>
      <c r="F3" s="4">
        <v>370</v>
      </c>
      <c r="G3" s="7">
        <v>168</v>
      </c>
    </row>
    <row r="4" spans="1:7" ht="30" customHeight="1">
      <c r="A4" s="9" t="s">
        <v>17</v>
      </c>
      <c r="B4" s="4">
        <v>2011</v>
      </c>
      <c r="C4" s="11" t="s">
        <v>52</v>
      </c>
      <c r="D4" s="11" t="s">
        <v>53</v>
      </c>
      <c r="E4" s="4">
        <v>47</v>
      </c>
      <c r="F4" s="4">
        <v>50</v>
      </c>
      <c r="G4" s="4">
        <v>15</v>
      </c>
    </row>
    <row r="5" spans="1:7" ht="28.5" customHeight="1">
      <c r="A5" s="9" t="s">
        <v>18</v>
      </c>
      <c r="B5" s="9">
        <v>2012</v>
      </c>
      <c r="C5" s="12" t="s">
        <v>55</v>
      </c>
      <c r="D5" s="11" t="s">
        <v>54</v>
      </c>
      <c r="E5" s="9">
        <v>75</v>
      </c>
      <c r="F5" s="9">
        <v>75</v>
      </c>
      <c r="G5" s="9">
        <v>18</v>
      </c>
    </row>
    <row r="6" spans="1:7" ht="33.75" customHeight="1">
      <c r="A6" s="9" t="s">
        <v>19</v>
      </c>
      <c r="B6" s="4">
        <v>2012</v>
      </c>
      <c r="C6" s="12" t="s">
        <v>58</v>
      </c>
      <c r="D6" s="9" t="s">
        <v>56</v>
      </c>
      <c r="E6" s="9">
        <v>80</v>
      </c>
      <c r="F6" s="9">
        <v>80</v>
      </c>
      <c r="G6" s="4">
        <v>11</v>
      </c>
    </row>
    <row r="7" spans="1:7" ht="30" customHeight="1">
      <c r="A7" s="9" t="s">
        <v>20</v>
      </c>
      <c r="B7" s="9">
        <v>2013</v>
      </c>
      <c r="C7" s="12" t="s">
        <v>58</v>
      </c>
      <c r="D7" s="9" t="s">
        <v>57</v>
      </c>
      <c r="E7" s="9">
        <v>100</v>
      </c>
      <c r="F7" s="9">
        <v>100</v>
      </c>
      <c r="G7" s="9">
        <v>22</v>
      </c>
    </row>
    <row r="8" spans="1:7" ht="30" customHeight="1">
      <c r="A8" s="9" t="s">
        <v>21</v>
      </c>
      <c r="B8" s="9">
        <v>2013</v>
      </c>
      <c r="C8" s="11" t="s">
        <v>59</v>
      </c>
      <c r="D8" s="9" t="s">
        <v>60</v>
      </c>
      <c r="E8" s="9">
        <v>46</v>
      </c>
      <c r="F8" s="9">
        <v>46</v>
      </c>
      <c r="G8" s="9">
        <v>12</v>
      </c>
    </row>
    <row r="9" spans="1:7" ht="30" customHeight="1">
      <c r="A9" s="7" t="s">
        <v>22</v>
      </c>
      <c r="B9" s="4">
        <v>2013</v>
      </c>
      <c r="C9" s="12" t="s">
        <v>51</v>
      </c>
      <c r="D9" s="9" t="s">
        <v>61</v>
      </c>
      <c r="E9" s="9">
        <v>110</v>
      </c>
      <c r="F9" s="9">
        <v>107</v>
      </c>
      <c r="G9" s="9">
        <v>23</v>
      </c>
    </row>
    <row r="10" spans="1:7" s="1" customFormat="1" ht="30" customHeight="1">
      <c r="A10" s="1" t="s">
        <v>23</v>
      </c>
      <c r="B10" s="8">
        <v>2014</v>
      </c>
      <c r="C10" s="16" t="s">
        <v>58</v>
      </c>
      <c r="D10" s="8" t="s">
        <v>62</v>
      </c>
      <c r="E10" s="8">
        <v>50</v>
      </c>
      <c r="F10" s="8">
        <v>50</v>
      </c>
      <c r="G10" s="8">
        <v>0</v>
      </c>
    </row>
    <row r="11" spans="1:7" ht="30" customHeight="1">
      <c r="A11" s="7" t="s">
        <v>22</v>
      </c>
      <c r="B11" s="9">
        <v>2014</v>
      </c>
      <c r="C11" s="12" t="s">
        <v>51</v>
      </c>
      <c r="D11" s="9" t="s">
        <v>61</v>
      </c>
      <c r="E11" s="9">
        <v>58</v>
      </c>
      <c r="F11" s="9">
        <v>107</v>
      </c>
      <c r="G11" s="9">
        <v>23</v>
      </c>
    </row>
    <row r="12" spans="1:7" ht="30" customHeight="1">
      <c r="A12" s="7" t="s">
        <v>24</v>
      </c>
      <c r="B12" s="9">
        <v>2015</v>
      </c>
      <c r="C12" s="13" t="s">
        <v>63</v>
      </c>
      <c r="D12" s="9" t="s">
        <v>64</v>
      </c>
      <c r="E12" s="9">
        <v>75</v>
      </c>
      <c r="F12" s="9">
        <v>75</v>
      </c>
      <c r="G12" s="9">
        <v>32</v>
      </c>
    </row>
    <row r="13" spans="1:7" ht="30" customHeight="1">
      <c r="A13" s="7" t="s">
        <v>25</v>
      </c>
      <c r="B13" s="4">
        <v>2016</v>
      </c>
      <c r="C13" s="13" t="s">
        <v>66</v>
      </c>
      <c r="D13" s="9" t="s">
        <v>65</v>
      </c>
      <c r="E13" s="9">
        <v>48</v>
      </c>
      <c r="F13" s="9">
        <v>47</v>
      </c>
      <c r="G13" s="9">
        <v>11</v>
      </c>
    </row>
    <row r="14" spans="1:7" s="1" customFormat="1" ht="30" customHeight="1">
      <c r="A14" s="1" t="s">
        <v>26</v>
      </c>
      <c r="B14" s="8">
        <v>2016</v>
      </c>
      <c r="C14" s="17" t="s">
        <v>67</v>
      </c>
      <c r="D14" s="1" t="s">
        <v>68</v>
      </c>
      <c r="E14" s="1">
        <v>67</v>
      </c>
      <c r="F14" s="8">
        <v>70</v>
      </c>
      <c r="G14" s="8">
        <v>0</v>
      </c>
    </row>
    <row r="15" spans="1:7" s="1" customFormat="1" ht="30" customHeight="1">
      <c r="A15" s="1" t="s">
        <v>27</v>
      </c>
      <c r="B15" s="8">
        <v>2017</v>
      </c>
      <c r="C15" s="17" t="s">
        <v>55</v>
      </c>
      <c r="D15" s="8" t="s">
        <v>60</v>
      </c>
      <c r="E15" s="8">
        <v>25</v>
      </c>
      <c r="F15" s="8">
        <v>25</v>
      </c>
      <c r="G15" s="8">
        <v>0</v>
      </c>
    </row>
    <row r="16" spans="1:7" s="1" customFormat="1" ht="30" customHeight="1">
      <c r="A16" s="8" t="s">
        <v>28</v>
      </c>
      <c r="B16" s="8">
        <v>2017</v>
      </c>
      <c r="C16" s="18" t="s">
        <v>55</v>
      </c>
      <c r="D16" s="8" t="s">
        <v>69</v>
      </c>
      <c r="E16" s="8">
        <v>385</v>
      </c>
      <c r="F16" s="8">
        <v>385</v>
      </c>
      <c r="G16" s="8">
        <v>0</v>
      </c>
    </row>
    <row r="17" spans="1:7" s="1" customFormat="1" ht="30" customHeight="1">
      <c r="A17" s="1" t="s">
        <v>29</v>
      </c>
      <c r="B17" s="8">
        <v>2018</v>
      </c>
      <c r="C17" s="17" t="s">
        <v>66</v>
      </c>
      <c r="D17" s="1" t="s">
        <v>70</v>
      </c>
      <c r="E17" s="1">
        <v>113</v>
      </c>
      <c r="F17" s="1">
        <v>116</v>
      </c>
      <c r="G17" s="8">
        <v>0</v>
      </c>
    </row>
    <row r="18" spans="1:7" s="1" customFormat="1" ht="30" customHeight="1">
      <c r="A18" s="1" t="s">
        <v>30</v>
      </c>
      <c r="B18" s="8">
        <v>2018</v>
      </c>
      <c r="C18" s="17" t="s">
        <v>71</v>
      </c>
      <c r="D18" s="8" t="s">
        <v>72</v>
      </c>
      <c r="E18" s="8">
        <v>48</v>
      </c>
      <c r="F18" s="8">
        <v>101</v>
      </c>
      <c r="G18" s="8">
        <v>0</v>
      </c>
    </row>
    <row r="19" spans="1:7" ht="30" customHeight="1">
      <c r="A19" s="7" t="s">
        <v>31</v>
      </c>
      <c r="B19" s="9">
        <v>2019</v>
      </c>
      <c r="C19" s="15" t="s">
        <v>66</v>
      </c>
      <c r="D19" s="7" t="s">
        <v>73</v>
      </c>
      <c r="E19" s="7">
        <v>52</v>
      </c>
      <c r="F19" s="7">
        <v>54</v>
      </c>
      <c r="G19" s="9">
        <v>4</v>
      </c>
    </row>
    <row r="20" spans="1:7" s="1" customFormat="1" ht="30" customHeight="1">
      <c r="A20" s="1" t="s">
        <v>32</v>
      </c>
      <c r="B20" s="8">
        <v>2019</v>
      </c>
      <c r="C20" s="17" t="s">
        <v>74</v>
      </c>
      <c r="D20" s="1" t="s">
        <v>75</v>
      </c>
      <c r="E20" s="8">
        <v>143</v>
      </c>
      <c r="F20" s="8">
        <v>143</v>
      </c>
      <c r="G20" s="8">
        <v>0</v>
      </c>
    </row>
    <row r="21" spans="1:7" ht="30" customHeight="1">
      <c r="A21" s="2" t="s">
        <v>33</v>
      </c>
      <c r="B21" s="4">
        <v>2020</v>
      </c>
      <c r="C21" s="13" t="s">
        <v>51</v>
      </c>
      <c r="D21" s="7" t="s">
        <v>76</v>
      </c>
      <c r="E21" s="7">
        <v>110</v>
      </c>
      <c r="F21" s="7">
        <v>107</v>
      </c>
      <c r="G21" s="9">
        <v>23</v>
      </c>
    </row>
    <row r="22" spans="1:7" s="1" customFormat="1" ht="30" customHeight="1">
      <c r="A22" s="1" t="s">
        <v>34</v>
      </c>
      <c r="B22" s="8">
        <v>2021</v>
      </c>
      <c r="C22" s="18" t="s">
        <v>66</v>
      </c>
      <c r="D22" s="1" t="s">
        <v>77</v>
      </c>
      <c r="E22" s="8">
        <v>70</v>
      </c>
      <c r="F22" s="8">
        <v>70</v>
      </c>
      <c r="G22" s="8">
        <v>0</v>
      </c>
    </row>
    <row r="23" spans="1:7" s="1" customFormat="1" ht="30" customHeight="1">
      <c r="A23" s="1" t="s">
        <v>35</v>
      </c>
      <c r="B23" s="8">
        <v>2021</v>
      </c>
      <c r="C23" s="16" t="s">
        <v>55</v>
      </c>
      <c r="D23" s="1" t="s">
        <v>78</v>
      </c>
      <c r="E23" s="1">
        <v>120</v>
      </c>
      <c r="F23" s="1">
        <v>120</v>
      </c>
      <c r="G23" s="8">
        <v>0</v>
      </c>
    </row>
    <row r="24" spans="1:7" ht="30" customHeight="1">
      <c r="A24" s="7" t="s">
        <v>38</v>
      </c>
      <c r="B24" s="4">
        <v>2021</v>
      </c>
      <c r="C24" s="14" t="s">
        <v>79</v>
      </c>
      <c r="D24" s="7" t="s">
        <v>80</v>
      </c>
      <c r="E24" s="9">
        <v>94</v>
      </c>
      <c r="F24" s="9">
        <v>97</v>
      </c>
      <c r="G24" s="9">
        <v>4</v>
      </c>
    </row>
    <row r="25" spans="1:7" ht="30" customHeight="1">
      <c r="A25" s="7" t="s">
        <v>36</v>
      </c>
      <c r="B25" s="9">
        <v>2022</v>
      </c>
      <c r="C25" s="12" t="s">
        <v>81</v>
      </c>
      <c r="D25" s="7" t="s">
        <v>60</v>
      </c>
      <c r="E25" s="7">
        <v>80</v>
      </c>
      <c r="F25" s="7">
        <v>80</v>
      </c>
      <c r="G25" s="9">
        <v>13</v>
      </c>
    </row>
    <row r="26" spans="1:7" s="1" customFormat="1" ht="30" customHeight="1">
      <c r="A26" s="1" t="s">
        <v>37</v>
      </c>
      <c r="B26" s="8">
        <v>2022</v>
      </c>
      <c r="C26" s="16" t="s">
        <v>82</v>
      </c>
      <c r="D26" s="1" t="s">
        <v>77</v>
      </c>
      <c r="E26" s="8">
        <v>50</v>
      </c>
      <c r="F26" s="8">
        <v>50</v>
      </c>
      <c r="G26" s="8">
        <v>0</v>
      </c>
    </row>
    <row r="27" spans="1:7">
      <c r="E27" s="2">
        <f>SUM(E3:E26)</f>
        <v>2409</v>
      </c>
      <c r="F27" s="2">
        <f>SUM(F3:F26)</f>
        <v>2525</v>
      </c>
      <c r="G27" s="2">
        <f>SUM(E27:F27)</f>
        <v>4934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9" sqref="E9"/>
    </sheetView>
  </sheetViews>
  <sheetFormatPr defaultColWidth="10.625" defaultRowHeight="14.25"/>
  <cols>
    <col min="1" max="1" width="16" style="6" customWidth="1"/>
    <col min="2" max="2" width="6.25" style="6" customWidth="1"/>
    <col min="3" max="3" width="17.375" style="6" customWidth="1"/>
    <col min="4" max="4" width="15" style="6" customWidth="1"/>
    <col min="5" max="5" width="16.25" style="6" customWidth="1"/>
    <col min="6" max="6" width="14.5" style="6" customWidth="1"/>
    <col min="7" max="7" width="16" style="6" customWidth="1"/>
    <col min="8" max="8" width="16.5" style="6" customWidth="1"/>
    <col min="9" max="16384" width="10.625" style="6"/>
  </cols>
  <sheetData>
    <row r="1" spans="1:8" ht="30" customHeight="1">
      <c r="A1" s="8" t="s">
        <v>7</v>
      </c>
      <c r="B1" s="8" t="s">
        <v>0</v>
      </c>
      <c r="C1" s="8" t="s">
        <v>8</v>
      </c>
      <c r="D1" s="8" t="s">
        <v>12</v>
      </c>
      <c r="E1" s="8" t="s">
        <v>9</v>
      </c>
      <c r="F1" s="10" t="s">
        <v>10</v>
      </c>
      <c r="G1" s="10" t="s">
        <v>13</v>
      </c>
      <c r="H1" s="10" t="s">
        <v>11</v>
      </c>
    </row>
    <row r="2" spans="1:8" ht="30" customHeight="1">
      <c r="A2" s="8" t="s">
        <v>1</v>
      </c>
      <c r="B2" s="8" t="s">
        <v>2</v>
      </c>
      <c r="C2" s="9" t="s">
        <v>3</v>
      </c>
      <c r="D2" s="9" t="s">
        <v>14</v>
      </c>
      <c r="E2" s="9" t="s">
        <v>4</v>
      </c>
      <c r="F2" s="9" t="s">
        <v>5</v>
      </c>
      <c r="G2" s="9" t="s">
        <v>15</v>
      </c>
      <c r="H2" s="9" t="s">
        <v>6</v>
      </c>
    </row>
    <row r="3" spans="1:8" ht="30" customHeight="1">
      <c r="A3" s="7" t="s">
        <v>26</v>
      </c>
      <c r="B3" s="9">
        <v>2016</v>
      </c>
      <c r="C3" s="6">
        <v>8</v>
      </c>
      <c r="D3" s="6">
        <f t="shared" ref="D3" si="0">E3-C3</f>
        <v>59</v>
      </c>
      <c r="E3" s="6">
        <v>67</v>
      </c>
      <c r="F3" s="6">
        <v>5</v>
      </c>
      <c r="G3" s="6">
        <f t="shared" ref="G3" si="1">H3-F3</f>
        <v>65</v>
      </c>
      <c r="H3" s="6">
        <v>70</v>
      </c>
    </row>
    <row r="4" spans="1:8" ht="30" customHeight="1">
      <c r="A4" s="7" t="s">
        <v>29</v>
      </c>
      <c r="B4" s="9">
        <v>2018</v>
      </c>
      <c r="C4" s="6">
        <v>6</v>
      </c>
      <c r="D4" s="6">
        <f>E4-C4</f>
        <v>107</v>
      </c>
      <c r="E4" s="6">
        <v>113</v>
      </c>
      <c r="F4" s="6">
        <v>8</v>
      </c>
      <c r="G4" s="6">
        <f>H4-F4</f>
        <v>108</v>
      </c>
      <c r="H4" s="6">
        <v>116</v>
      </c>
    </row>
    <row r="5" spans="1:8">
      <c r="C5" s="6">
        <f>SUM(C3:C4)</f>
        <v>14</v>
      </c>
      <c r="D5" s="6">
        <f t="shared" ref="D5:H5" si="2">SUM(D3:D4)</f>
        <v>166</v>
      </c>
      <c r="E5" s="6">
        <f t="shared" si="2"/>
        <v>180</v>
      </c>
      <c r="F5" s="6">
        <f t="shared" si="2"/>
        <v>13</v>
      </c>
      <c r="G5" s="6">
        <f t="shared" si="2"/>
        <v>173</v>
      </c>
      <c r="H5" s="6">
        <f t="shared" si="2"/>
        <v>186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7" sqref="C7:H7"/>
    </sheetView>
  </sheetViews>
  <sheetFormatPr defaultColWidth="10.625" defaultRowHeight="14.25"/>
  <cols>
    <col min="1" max="1" width="14.25" customWidth="1"/>
    <col min="2" max="2" width="7.125" customWidth="1"/>
    <col min="3" max="3" width="17.375" customWidth="1"/>
    <col min="4" max="4" width="15" customWidth="1"/>
    <col min="5" max="5" width="16.25" customWidth="1"/>
    <col min="6" max="6" width="14.5" customWidth="1"/>
    <col min="7" max="7" width="16" customWidth="1"/>
    <col min="8" max="8" width="16.5" customWidth="1"/>
  </cols>
  <sheetData>
    <row r="1" spans="1:8" ht="30" customHeight="1">
      <c r="A1" s="3" t="s">
        <v>7</v>
      </c>
      <c r="B1" s="3" t="s">
        <v>0</v>
      </c>
      <c r="C1" s="3" t="s">
        <v>8</v>
      </c>
      <c r="D1" s="3" t="s">
        <v>12</v>
      </c>
      <c r="E1" s="3" t="s">
        <v>9</v>
      </c>
      <c r="F1" s="5" t="s">
        <v>10</v>
      </c>
      <c r="G1" s="5" t="s">
        <v>13</v>
      </c>
      <c r="H1" s="5" t="s">
        <v>11</v>
      </c>
    </row>
    <row r="2" spans="1:8" ht="30" customHeight="1">
      <c r="A2" s="3" t="s">
        <v>1</v>
      </c>
      <c r="B2" s="3" t="s">
        <v>2</v>
      </c>
      <c r="C2" s="4" t="s">
        <v>3</v>
      </c>
      <c r="D2" s="4" t="s">
        <v>14</v>
      </c>
      <c r="E2" s="4" t="s">
        <v>4</v>
      </c>
      <c r="F2" s="4" t="s">
        <v>5</v>
      </c>
      <c r="G2" s="4" t="s">
        <v>15</v>
      </c>
      <c r="H2" s="4" t="s">
        <v>6</v>
      </c>
    </row>
    <row r="3" spans="1:8" ht="30" customHeight="1">
      <c r="A3" s="4" t="s">
        <v>16</v>
      </c>
      <c r="B3" s="4">
        <v>2008</v>
      </c>
      <c r="C3">
        <v>16</v>
      </c>
      <c r="D3">
        <f>E3-C3</f>
        <v>347</v>
      </c>
      <c r="E3">
        <v>363</v>
      </c>
      <c r="F3">
        <v>17</v>
      </c>
      <c r="G3">
        <f>H3-F3</f>
        <v>353</v>
      </c>
      <c r="H3">
        <v>370</v>
      </c>
    </row>
    <row r="4" spans="1:8" ht="30" customHeight="1">
      <c r="A4" s="2" t="s">
        <v>24</v>
      </c>
      <c r="B4" s="4">
        <v>2015</v>
      </c>
      <c r="C4" s="6">
        <v>0</v>
      </c>
      <c r="D4" s="6">
        <f>E4-C4</f>
        <v>75</v>
      </c>
      <c r="E4" s="6">
        <v>75</v>
      </c>
      <c r="F4" s="6">
        <v>2</v>
      </c>
      <c r="G4" s="6">
        <f>H4-F4</f>
        <v>73</v>
      </c>
      <c r="H4" s="6">
        <v>75</v>
      </c>
    </row>
    <row r="5" spans="1:8" ht="30" customHeight="1">
      <c r="A5" s="2" t="s">
        <v>32</v>
      </c>
      <c r="B5" s="4">
        <v>2019</v>
      </c>
      <c r="C5" s="6">
        <v>13</v>
      </c>
      <c r="D5" s="6">
        <f t="shared" ref="D5" si="0">E5-C5</f>
        <v>130</v>
      </c>
      <c r="E5" s="6">
        <v>143</v>
      </c>
      <c r="F5" s="6">
        <v>12</v>
      </c>
      <c r="G5" s="6">
        <f t="shared" ref="G5" si="1">H5-F5</f>
        <v>131</v>
      </c>
      <c r="H5" s="6">
        <v>143</v>
      </c>
    </row>
    <row r="6" spans="1:8" ht="30" customHeight="1">
      <c r="A6" s="2" t="s">
        <v>38</v>
      </c>
      <c r="B6" s="4">
        <v>2021</v>
      </c>
      <c r="C6" s="6">
        <v>1</v>
      </c>
      <c r="D6" s="6">
        <f t="shared" ref="D6" si="2">E6-C6</f>
        <v>93</v>
      </c>
      <c r="E6" s="6">
        <v>94</v>
      </c>
      <c r="F6" s="6">
        <v>4</v>
      </c>
      <c r="G6" s="6">
        <f t="shared" ref="G6" si="3">H6-F6</f>
        <v>93</v>
      </c>
      <c r="H6" s="6">
        <v>97</v>
      </c>
    </row>
    <row r="7" spans="1:8">
      <c r="C7">
        <f>SUM(C3:C6)</f>
        <v>30</v>
      </c>
      <c r="D7" s="6">
        <f t="shared" ref="D7:H7" si="4">SUM(D3:D6)</f>
        <v>645</v>
      </c>
      <c r="E7" s="6">
        <f t="shared" si="4"/>
        <v>675</v>
      </c>
      <c r="F7" s="6">
        <f t="shared" si="4"/>
        <v>35</v>
      </c>
      <c r="G7" s="6">
        <f t="shared" si="4"/>
        <v>650</v>
      </c>
      <c r="H7" s="6">
        <f t="shared" si="4"/>
        <v>685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15" sqref="A15"/>
    </sheetView>
  </sheetViews>
  <sheetFormatPr defaultColWidth="10.625" defaultRowHeight="14.25"/>
  <cols>
    <col min="1" max="1" width="14" customWidth="1"/>
    <col min="2" max="2" width="6.75" customWidth="1"/>
    <col min="3" max="3" width="17.375" customWidth="1"/>
    <col min="4" max="4" width="15" customWidth="1"/>
    <col min="5" max="5" width="16.25" customWidth="1"/>
    <col min="6" max="6" width="14.5" customWidth="1"/>
    <col min="7" max="7" width="16" customWidth="1"/>
    <col min="8" max="8" width="16.5" customWidth="1"/>
  </cols>
  <sheetData>
    <row r="1" spans="1:8" ht="30" customHeight="1">
      <c r="A1" s="3" t="s">
        <v>7</v>
      </c>
      <c r="B1" s="3" t="s">
        <v>0</v>
      </c>
      <c r="C1" s="3" t="s">
        <v>8</v>
      </c>
      <c r="D1" s="3" t="s">
        <v>12</v>
      </c>
      <c r="E1" s="3" t="s">
        <v>9</v>
      </c>
      <c r="F1" s="5" t="s">
        <v>10</v>
      </c>
      <c r="G1" s="5" t="s">
        <v>13</v>
      </c>
      <c r="H1" s="5" t="s">
        <v>11</v>
      </c>
    </row>
    <row r="2" spans="1:8" ht="30" customHeight="1">
      <c r="A2" s="3" t="s">
        <v>1</v>
      </c>
      <c r="B2" s="3" t="s">
        <v>2</v>
      </c>
      <c r="C2" s="4" t="s">
        <v>3</v>
      </c>
      <c r="D2" s="4" t="s">
        <v>14</v>
      </c>
      <c r="E2" s="4" t="s">
        <v>4</v>
      </c>
      <c r="F2" s="4" t="s">
        <v>5</v>
      </c>
      <c r="G2" s="4" t="s">
        <v>15</v>
      </c>
      <c r="H2" s="4" t="s">
        <v>6</v>
      </c>
    </row>
    <row r="3" spans="1:8" ht="30" customHeight="1">
      <c r="A3" s="4" t="s">
        <v>17</v>
      </c>
      <c r="B3" s="4">
        <v>2011</v>
      </c>
      <c r="C3">
        <v>9</v>
      </c>
      <c r="D3">
        <f t="shared" ref="D3:D8" si="0">E3-C3</f>
        <v>38</v>
      </c>
      <c r="E3">
        <v>47</v>
      </c>
      <c r="F3">
        <v>11</v>
      </c>
      <c r="G3">
        <f t="shared" ref="G3:G8" si="1">H3-F3</f>
        <v>39</v>
      </c>
      <c r="H3">
        <v>50</v>
      </c>
    </row>
    <row r="4" spans="1:8" ht="30" customHeight="1">
      <c r="A4" s="4" t="s">
        <v>18</v>
      </c>
      <c r="B4" s="4">
        <v>2012</v>
      </c>
      <c r="C4">
        <v>8</v>
      </c>
      <c r="D4">
        <f t="shared" si="0"/>
        <v>67</v>
      </c>
      <c r="E4">
        <v>75</v>
      </c>
      <c r="F4">
        <v>14</v>
      </c>
      <c r="G4">
        <f t="shared" si="1"/>
        <v>61</v>
      </c>
      <c r="H4">
        <v>75</v>
      </c>
    </row>
    <row r="5" spans="1:8" ht="30" customHeight="1">
      <c r="A5" s="4" t="s">
        <v>19</v>
      </c>
      <c r="B5" s="4">
        <v>2012</v>
      </c>
      <c r="C5">
        <v>3</v>
      </c>
      <c r="D5">
        <f t="shared" si="0"/>
        <v>77</v>
      </c>
      <c r="E5">
        <v>80</v>
      </c>
      <c r="F5">
        <v>8</v>
      </c>
      <c r="G5">
        <f t="shared" si="1"/>
        <v>72</v>
      </c>
      <c r="H5">
        <v>80</v>
      </c>
    </row>
    <row r="6" spans="1:8" ht="30" customHeight="1">
      <c r="A6" s="4" t="s">
        <v>20</v>
      </c>
      <c r="B6" s="4">
        <v>2013</v>
      </c>
      <c r="C6">
        <v>11</v>
      </c>
      <c r="D6">
        <f t="shared" si="0"/>
        <v>89</v>
      </c>
      <c r="E6">
        <v>100</v>
      </c>
      <c r="F6">
        <v>18</v>
      </c>
      <c r="G6">
        <f t="shared" si="1"/>
        <v>82</v>
      </c>
      <c r="H6">
        <v>100</v>
      </c>
    </row>
    <row r="7" spans="1:8" ht="30" customHeight="1">
      <c r="A7" s="4" t="s">
        <v>21</v>
      </c>
      <c r="B7" s="4">
        <v>2013</v>
      </c>
      <c r="C7" s="6">
        <v>0</v>
      </c>
      <c r="D7" s="6">
        <f t="shared" si="0"/>
        <v>46</v>
      </c>
      <c r="E7" s="6">
        <v>46</v>
      </c>
      <c r="F7" s="6">
        <v>3</v>
      </c>
      <c r="G7" s="6">
        <f t="shared" si="1"/>
        <v>43</v>
      </c>
      <c r="H7" s="6">
        <v>46</v>
      </c>
    </row>
    <row r="8" spans="1:8" ht="30" customHeight="1">
      <c r="A8" s="2" t="s">
        <v>22</v>
      </c>
      <c r="B8" s="4">
        <v>2013</v>
      </c>
      <c r="C8" s="6">
        <v>5</v>
      </c>
      <c r="D8" s="6">
        <f t="shared" si="0"/>
        <v>104</v>
      </c>
      <c r="E8" s="6">
        <v>109</v>
      </c>
      <c r="F8" s="6">
        <v>1</v>
      </c>
      <c r="G8" s="6">
        <f t="shared" si="1"/>
        <v>106</v>
      </c>
      <c r="H8" s="6">
        <v>107</v>
      </c>
    </row>
    <row r="9" spans="1:8" ht="30" customHeight="1">
      <c r="A9" s="2" t="s">
        <v>25</v>
      </c>
      <c r="B9" s="4">
        <v>2016</v>
      </c>
      <c r="C9" s="6">
        <v>2</v>
      </c>
      <c r="D9" s="6">
        <f>E9-C9</f>
        <v>45</v>
      </c>
      <c r="E9" s="6">
        <v>47</v>
      </c>
      <c r="F9" s="6">
        <v>5</v>
      </c>
      <c r="G9" s="6">
        <f>H9-F9</f>
        <v>43</v>
      </c>
      <c r="H9" s="6">
        <v>48</v>
      </c>
    </row>
    <row r="10" spans="1:8" ht="30" customHeight="1">
      <c r="A10" s="4" t="s">
        <v>28</v>
      </c>
      <c r="B10" s="4">
        <v>2017</v>
      </c>
      <c r="C10" s="6">
        <v>42</v>
      </c>
      <c r="D10" s="6">
        <f t="shared" ref="D10:D11" si="2">E10-C10</f>
        <v>343</v>
      </c>
      <c r="E10" s="6">
        <v>385</v>
      </c>
      <c r="F10" s="6">
        <v>72</v>
      </c>
      <c r="G10" s="6">
        <f t="shared" ref="G10:G11" si="3">H10-F10</f>
        <v>313</v>
      </c>
      <c r="H10" s="6">
        <v>385</v>
      </c>
    </row>
    <row r="11" spans="1:8" ht="30" customHeight="1">
      <c r="A11" s="2" t="s">
        <v>29</v>
      </c>
      <c r="B11" s="4">
        <v>2018</v>
      </c>
      <c r="C11" s="6">
        <v>3</v>
      </c>
      <c r="D11" s="6">
        <f t="shared" si="2"/>
        <v>110</v>
      </c>
      <c r="E11" s="6">
        <v>113</v>
      </c>
      <c r="F11" s="6">
        <v>6</v>
      </c>
      <c r="G11" s="6">
        <f t="shared" si="3"/>
        <v>110</v>
      </c>
      <c r="H11" s="6">
        <v>116</v>
      </c>
    </row>
    <row r="12" spans="1:8" ht="30" customHeight="1">
      <c r="A12" s="2" t="s">
        <v>33</v>
      </c>
      <c r="B12" s="4">
        <v>2020</v>
      </c>
      <c r="C12" s="6">
        <v>5</v>
      </c>
      <c r="D12" s="6">
        <f t="shared" ref="D12" si="4">E12-C12</f>
        <v>104</v>
      </c>
      <c r="E12" s="6">
        <v>109</v>
      </c>
      <c r="F12" s="6">
        <v>1</v>
      </c>
      <c r="G12" s="6">
        <f t="shared" ref="G12" si="5">H12-F12</f>
        <v>106</v>
      </c>
      <c r="H12" s="6">
        <v>107</v>
      </c>
    </row>
    <row r="13" spans="1:8" ht="30" customHeight="1">
      <c r="A13" s="2" t="s">
        <v>34</v>
      </c>
      <c r="B13" s="4">
        <v>2021</v>
      </c>
      <c r="C13" s="6">
        <v>7</v>
      </c>
      <c r="D13" s="6">
        <f>E13-C13</f>
        <v>63</v>
      </c>
      <c r="E13" s="6">
        <v>70</v>
      </c>
      <c r="F13" s="6">
        <v>10</v>
      </c>
      <c r="G13" s="6">
        <f>H13-F13</f>
        <v>60</v>
      </c>
      <c r="H13" s="6">
        <v>70</v>
      </c>
    </row>
    <row r="14" spans="1:8" ht="30" customHeight="1">
      <c r="A14" s="2" t="s">
        <v>38</v>
      </c>
      <c r="B14" s="4">
        <v>2021</v>
      </c>
      <c r="C14" s="6">
        <v>4</v>
      </c>
      <c r="D14" s="6">
        <f t="shared" ref="D14" si="6">E14-C14</f>
        <v>90</v>
      </c>
      <c r="E14" s="6">
        <v>94</v>
      </c>
      <c r="F14" s="6">
        <v>4</v>
      </c>
      <c r="G14" s="6">
        <f t="shared" ref="G14" si="7">H14-F14</f>
        <v>93</v>
      </c>
      <c r="H14" s="6">
        <v>97</v>
      </c>
    </row>
    <row r="15" spans="1:8" ht="30" customHeight="1">
      <c r="A15" s="2" t="s">
        <v>37</v>
      </c>
      <c r="B15" s="4">
        <v>2022</v>
      </c>
      <c r="C15" s="6">
        <v>10</v>
      </c>
      <c r="D15" s="6">
        <f t="shared" ref="D15" si="8">E15-C15</f>
        <v>40</v>
      </c>
      <c r="E15" s="6">
        <v>50</v>
      </c>
      <c r="F15" s="6">
        <v>12</v>
      </c>
      <c r="G15" s="6">
        <f t="shared" ref="G15" si="9">H15-F15</f>
        <v>38</v>
      </c>
      <c r="H15" s="6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"/>
    </sheetView>
  </sheetViews>
  <sheetFormatPr defaultColWidth="10.625" defaultRowHeight="14.25"/>
  <cols>
    <col min="1" max="1" width="15.875" customWidth="1"/>
    <col min="2" max="2" width="5.875" customWidth="1"/>
    <col min="3" max="3" width="17.375" customWidth="1"/>
    <col min="4" max="4" width="15" customWidth="1"/>
    <col min="5" max="5" width="16.25" customWidth="1"/>
    <col min="6" max="6" width="14.5" customWidth="1"/>
    <col min="7" max="7" width="16" customWidth="1"/>
    <col min="8" max="8" width="16.5" customWidth="1"/>
  </cols>
  <sheetData>
    <row r="1" spans="1:8" ht="30" customHeight="1">
      <c r="A1" s="3" t="s">
        <v>7</v>
      </c>
      <c r="B1" s="3" t="s">
        <v>0</v>
      </c>
      <c r="C1" s="3" t="s">
        <v>8</v>
      </c>
      <c r="D1" s="3" t="s">
        <v>12</v>
      </c>
      <c r="E1" s="3" t="s">
        <v>9</v>
      </c>
      <c r="F1" s="5" t="s">
        <v>10</v>
      </c>
      <c r="G1" s="5" t="s">
        <v>13</v>
      </c>
      <c r="H1" s="5" t="s">
        <v>11</v>
      </c>
    </row>
    <row r="2" spans="1:8" ht="30" customHeight="1">
      <c r="A2" s="3" t="s">
        <v>1</v>
      </c>
      <c r="B2" s="3" t="s">
        <v>2</v>
      </c>
      <c r="C2" s="4" t="s">
        <v>3</v>
      </c>
      <c r="D2" s="4" t="s">
        <v>14</v>
      </c>
      <c r="E2" s="4" t="s">
        <v>4</v>
      </c>
      <c r="F2" s="4" t="s">
        <v>5</v>
      </c>
      <c r="G2" s="4" t="s">
        <v>15</v>
      </c>
      <c r="H2" s="4" t="s">
        <v>6</v>
      </c>
    </row>
    <row r="3" spans="1:8" ht="30" customHeight="1">
      <c r="A3" s="4" t="s">
        <v>16</v>
      </c>
      <c r="B3" s="4">
        <v>2008</v>
      </c>
      <c r="C3">
        <v>68</v>
      </c>
      <c r="D3">
        <f t="shared" ref="D3:D12" si="0">E3-C3</f>
        <v>295</v>
      </c>
      <c r="E3">
        <v>363</v>
      </c>
      <c r="F3">
        <v>78</v>
      </c>
      <c r="G3">
        <f t="shared" ref="G3:G12" si="1">H3-F3</f>
        <v>292</v>
      </c>
      <c r="H3">
        <v>370</v>
      </c>
    </row>
    <row r="4" spans="1:8" ht="30" customHeight="1">
      <c r="A4" s="4" t="s">
        <v>17</v>
      </c>
      <c r="B4" s="4">
        <v>2011</v>
      </c>
      <c r="C4">
        <v>7</v>
      </c>
      <c r="D4">
        <f t="shared" si="0"/>
        <v>40</v>
      </c>
      <c r="E4">
        <v>47</v>
      </c>
      <c r="F4">
        <v>11</v>
      </c>
      <c r="G4">
        <f t="shared" si="1"/>
        <v>39</v>
      </c>
      <c r="H4">
        <v>50</v>
      </c>
    </row>
    <row r="5" spans="1:8" ht="30" customHeight="1">
      <c r="A5" s="4" t="s">
        <v>18</v>
      </c>
      <c r="B5" s="4">
        <v>2012</v>
      </c>
      <c r="C5">
        <v>14</v>
      </c>
      <c r="D5">
        <f t="shared" si="0"/>
        <v>61</v>
      </c>
      <c r="E5">
        <v>75</v>
      </c>
      <c r="F5">
        <v>19</v>
      </c>
      <c r="G5">
        <f t="shared" si="1"/>
        <v>56</v>
      </c>
      <c r="H5">
        <v>75</v>
      </c>
    </row>
    <row r="6" spans="1:8" ht="30" customHeight="1">
      <c r="A6" s="4" t="s">
        <v>19</v>
      </c>
      <c r="B6" s="4">
        <v>2012</v>
      </c>
      <c r="C6">
        <v>5</v>
      </c>
      <c r="D6">
        <f t="shared" si="0"/>
        <v>75</v>
      </c>
      <c r="E6">
        <v>80</v>
      </c>
      <c r="F6">
        <v>2</v>
      </c>
      <c r="G6">
        <f t="shared" si="1"/>
        <v>78</v>
      </c>
      <c r="H6">
        <v>80</v>
      </c>
    </row>
    <row r="7" spans="1:8" ht="30" customHeight="1">
      <c r="A7" s="4" t="s">
        <v>20</v>
      </c>
      <c r="B7" s="4">
        <v>2013</v>
      </c>
      <c r="C7">
        <v>14</v>
      </c>
      <c r="D7">
        <f t="shared" si="0"/>
        <v>86</v>
      </c>
      <c r="E7">
        <v>100</v>
      </c>
      <c r="F7">
        <v>33</v>
      </c>
      <c r="G7">
        <f t="shared" si="1"/>
        <v>67</v>
      </c>
      <c r="H7">
        <v>100</v>
      </c>
    </row>
    <row r="8" spans="1:8" ht="30" customHeight="1">
      <c r="A8" s="2" t="s">
        <v>22</v>
      </c>
      <c r="B8" s="4">
        <v>2013</v>
      </c>
      <c r="C8" s="6">
        <v>34</v>
      </c>
      <c r="D8" s="6">
        <f t="shared" si="0"/>
        <v>75</v>
      </c>
      <c r="E8" s="6">
        <v>109</v>
      </c>
      <c r="F8" s="6">
        <v>39</v>
      </c>
      <c r="G8" s="6">
        <f t="shared" si="1"/>
        <v>68</v>
      </c>
      <c r="H8" s="6">
        <v>107</v>
      </c>
    </row>
    <row r="9" spans="1:8" ht="30" customHeight="1">
      <c r="A9" s="2" t="s">
        <v>23</v>
      </c>
      <c r="B9" s="4">
        <v>2014</v>
      </c>
      <c r="C9" s="6">
        <v>0</v>
      </c>
      <c r="D9" s="6">
        <f t="shared" si="0"/>
        <v>50</v>
      </c>
      <c r="E9" s="6">
        <v>50</v>
      </c>
      <c r="F9" s="6">
        <v>2</v>
      </c>
      <c r="G9" s="6">
        <f t="shared" si="1"/>
        <v>48</v>
      </c>
      <c r="H9" s="6">
        <v>50</v>
      </c>
    </row>
    <row r="10" spans="1:8" ht="30" customHeight="1">
      <c r="A10" s="2" t="s">
        <v>22</v>
      </c>
      <c r="B10" s="4">
        <v>2014</v>
      </c>
      <c r="C10" s="6">
        <v>15</v>
      </c>
      <c r="D10" s="6">
        <f t="shared" si="0"/>
        <v>43</v>
      </c>
      <c r="E10" s="6">
        <v>58</v>
      </c>
      <c r="F10" s="6">
        <v>39</v>
      </c>
      <c r="G10" s="6">
        <f t="shared" si="1"/>
        <v>68</v>
      </c>
      <c r="H10" s="6">
        <v>107</v>
      </c>
    </row>
    <row r="11" spans="1:8" ht="30" customHeight="1">
      <c r="A11" s="2" t="s">
        <v>24</v>
      </c>
      <c r="B11" s="4">
        <v>2015</v>
      </c>
      <c r="C11" s="6">
        <v>17</v>
      </c>
      <c r="D11" s="6">
        <f t="shared" si="0"/>
        <v>58</v>
      </c>
      <c r="E11" s="6">
        <v>75</v>
      </c>
      <c r="F11" s="6">
        <v>32</v>
      </c>
      <c r="G11" s="6">
        <f t="shared" si="1"/>
        <v>43</v>
      </c>
      <c r="H11" s="6">
        <v>75</v>
      </c>
    </row>
    <row r="12" spans="1:8" ht="30" customHeight="1">
      <c r="A12" s="2" t="s">
        <v>25</v>
      </c>
      <c r="B12" s="4">
        <v>2016</v>
      </c>
      <c r="C12" s="6">
        <v>4</v>
      </c>
      <c r="D12" s="6">
        <f t="shared" si="0"/>
        <v>43</v>
      </c>
      <c r="E12" s="6">
        <v>47</v>
      </c>
      <c r="F12" s="6">
        <v>5</v>
      </c>
      <c r="G12" s="6">
        <f t="shared" si="1"/>
        <v>43</v>
      </c>
      <c r="H12" s="6">
        <v>48</v>
      </c>
    </row>
    <row r="13" spans="1:8" ht="30" customHeight="1">
      <c r="A13" s="2" t="s">
        <v>26</v>
      </c>
      <c r="B13" s="4">
        <v>2016</v>
      </c>
      <c r="C13" s="6">
        <v>10</v>
      </c>
      <c r="D13" s="6">
        <f t="shared" ref="D13" si="2">E13-C13</f>
        <v>57</v>
      </c>
      <c r="E13" s="6">
        <v>67</v>
      </c>
      <c r="F13" s="6">
        <v>12</v>
      </c>
      <c r="G13" s="6">
        <f t="shared" ref="G13" si="3">H13-F13</f>
        <v>58</v>
      </c>
      <c r="H13" s="6">
        <v>70</v>
      </c>
    </row>
    <row r="14" spans="1:8" ht="30" customHeight="1">
      <c r="A14" s="2" t="s">
        <v>29</v>
      </c>
      <c r="B14" s="4">
        <v>2018</v>
      </c>
      <c r="C14" s="6">
        <v>12</v>
      </c>
      <c r="D14" s="6">
        <f t="shared" ref="D14" si="4">E14-C14</f>
        <v>101</v>
      </c>
      <c r="E14" s="6">
        <v>113</v>
      </c>
      <c r="F14" s="6">
        <v>19</v>
      </c>
      <c r="G14" s="6">
        <f t="shared" ref="G14" si="5">H14-F14</f>
        <v>97</v>
      </c>
      <c r="H14" s="6">
        <v>116</v>
      </c>
    </row>
    <row r="15" spans="1:8" ht="30" customHeight="1">
      <c r="A15" s="2" t="s">
        <v>32</v>
      </c>
      <c r="B15" s="4">
        <v>2019</v>
      </c>
      <c r="C15" s="6">
        <v>29</v>
      </c>
      <c r="D15" s="6">
        <f t="shared" ref="D15:D16" si="6">E15-C15</f>
        <v>114</v>
      </c>
      <c r="E15" s="6">
        <v>143</v>
      </c>
      <c r="F15" s="6">
        <v>27</v>
      </c>
      <c r="G15" s="6">
        <f t="shared" ref="G15:G16" si="7">H15-F15</f>
        <v>116</v>
      </c>
      <c r="H15" s="6">
        <v>143</v>
      </c>
    </row>
    <row r="16" spans="1:8" ht="30" customHeight="1">
      <c r="A16" s="2" t="s">
        <v>33</v>
      </c>
      <c r="B16" s="4">
        <v>2020</v>
      </c>
      <c r="C16" s="6">
        <v>33</v>
      </c>
      <c r="D16" s="6">
        <f t="shared" si="6"/>
        <v>75</v>
      </c>
      <c r="E16" s="6">
        <v>108</v>
      </c>
      <c r="F16" s="6">
        <v>39</v>
      </c>
      <c r="G16" s="6">
        <f t="shared" si="7"/>
        <v>68</v>
      </c>
      <c r="H16" s="6">
        <v>107</v>
      </c>
    </row>
    <row r="17" spans="1:8" ht="30" customHeight="1">
      <c r="A17" s="2" t="s">
        <v>34</v>
      </c>
      <c r="B17" s="4">
        <v>2021</v>
      </c>
      <c r="C17" s="6">
        <v>11</v>
      </c>
      <c r="D17" s="6">
        <f>E17-C17</f>
        <v>59</v>
      </c>
      <c r="E17" s="6">
        <v>70</v>
      </c>
      <c r="F17" s="6">
        <v>17</v>
      </c>
      <c r="G17" s="6">
        <f>H17-F17</f>
        <v>53</v>
      </c>
      <c r="H17" s="6">
        <v>70</v>
      </c>
    </row>
    <row r="18" spans="1:8" ht="30" customHeight="1">
      <c r="A18" s="2" t="s">
        <v>38</v>
      </c>
      <c r="B18" s="4">
        <v>2021</v>
      </c>
      <c r="C18" s="6">
        <v>7</v>
      </c>
      <c r="D18" s="6">
        <f t="shared" ref="D18:D19" si="8">E18-C18</f>
        <v>87</v>
      </c>
      <c r="E18" s="6">
        <v>94</v>
      </c>
      <c r="F18" s="6">
        <v>9</v>
      </c>
      <c r="G18" s="6">
        <f t="shared" ref="G18:G19" si="9">H18-F18</f>
        <v>88</v>
      </c>
      <c r="H18" s="6">
        <v>97</v>
      </c>
    </row>
    <row r="19" spans="1:8" ht="30" customHeight="1">
      <c r="A19" s="2" t="s">
        <v>36</v>
      </c>
      <c r="B19" s="4">
        <v>2022</v>
      </c>
      <c r="C19" s="6">
        <v>9</v>
      </c>
      <c r="D19" s="6">
        <f t="shared" si="8"/>
        <v>71</v>
      </c>
      <c r="E19" s="6">
        <v>80</v>
      </c>
      <c r="F19" s="6">
        <v>23</v>
      </c>
      <c r="G19" s="6">
        <f t="shared" si="9"/>
        <v>57</v>
      </c>
      <c r="H19" s="6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13" workbookViewId="0">
      <selection activeCell="H3" sqref="H3:H21"/>
    </sheetView>
  </sheetViews>
  <sheetFormatPr defaultColWidth="10.625" defaultRowHeight="14.25"/>
  <cols>
    <col min="1" max="1" width="13.875" customWidth="1"/>
    <col min="2" max="2" width="6.5" customWidth="1"/>
    <col min="3" max="3" width="17.5" customWidth="1"/>
    <col min="4" max="4" width="15" customWidth="1"/>
    <col min="5" max="5" width="16.25" customWidth="1"/>
    <col min="6" max="6" width="14.5" customWidth="1"/>
    <col min="7" max="7" width="16" customWidth="1"/>
    <col min="8" max="8" width="16.5" customWidth="1"/>
  </cols>
  <sheetData>
    <row r="1" spans="1:8" ht="30" customHeight="1">
      <c r="A1" s="3" t="s">
        <v>7</v>
      </c>
      <c r="B1" s="3" t="s">
        <v>0</v>
      </c>
      <c r="C1" s="3" t="s">
        <v>8</v>
      </c>
      <c r="D1" s="3" t="s">
        <v>12</v>
      </c>
      <c r="E1" s="3" t="s">
        <v>9</v>
      </c>
      <c r="F1" s="5" t="s">
        <v>10</v>
      </c>
      <c r="G1" s="5" t="s">
        <v>13</v>
      </c>
      <c r="H1" s="5" t="s">
        <v>11</v>
      </c>
    </row>
    <row r="2" spans="1:8" ht="30" customHeight="1">
      <c r="A2" s="3" t="s">
        <v>1</v>
      </c>
      <c r="B2" s="3" t="s">
        <v>2</v>
      </c>
      <c r="C2" s="4" t="s">
        <v>3</v>
      </c>
      <c r="D2" s="4" t="s">
        <v>14</v>
      </c>
      <c r="E2" s="4" t="s">
        <v>4</v>
      </c>
      <c r="F2" s="4" t="s">
        <v>5</v>
      </c>
      <c r="G2" s="4" t="s">
        <v>15</v>
      </c>
      <c r="H2" s="4" t="s">
        <v>6</v>
      </c>
    </row>
    <row r="3" spans="1:8" ht="30" customHeight="1">
      <c r="A3" s="4" t="s">
        <v>17</v>
      </c>
      <c r="B3" s="4">
        <v>2011</v>
      </c>
      <c r="C3">
        <v>4</v>
      </c>
      <c r="D3">
        <f t="shared" ref="D3:D13" si="0">E3-C3</f>
        <v>43</v>
      </c>
      <c r="E3">
        <v>47</v>
      </c>
      <c r="F3">
        <v>7</v>
      </c>
      <c r="G3">
        <f t="shared" ref="G3:G13" si="1">H3-F3</f>
        <v>43</v>
      </c>
      <c r="H3">
        <v>50</v>
      </c>
    </row>
    <row r="4" spans="1:8" ht="30" customHeight="1">
      <c r="A4" s="4" t="s">
        <v>18</v>
      </c>
      <c r="B4" s="4">
        <v>2012</v>
      </c>
      <c r="C4">
        <v>10</v>
      </c>
      <c r="D4">
        <f t="shared" si="0"/>
        <v>65</v>
      </c>
      <c r="E4">
        <v>75</v>
      </c>
      <c r="F4">
        <v>20</v>
      </c>
      <c r="G4">
        <f t="shared" si="1"/>
        <v>55</v>
      </c>
      <c r="H4">
        <v>75</v>
      </c>
    </row>
    <row r="5" spans="1:8" ht="30" customHeight="1">
      <c r="A5" s="4" t="s">
        <v>19</v>
      </c>
      <c r="B5" s="4">
        <v>2012</v>
      </c>
      <c r="C5">
        <v>3</v>
      </c>
      <c r="D5">
        <f t="shared" si="0"/>
        <v>77</v>
      </c>
      <c r="E5">
        <v>80</v>
      </c>
      <c r="F5">
        <v>2</v>
      </c>
      <c r="G5">
        <f t="shared" si="1"/>
        <v>78</v>
      </c>
      <c r="H5">
        <v>80</v>
      </c>
    </row>
    <row r="6" spans="1:8" ht="30" customHeight="1">
      <c r="A6" s="4" t="s">
        <v>20</v>
      </c>
      <c r="B6" s="4">
        <v>2013</v>
      </c>
      <c r="C6">
        <v>10</v>
      </c>
      <c r="D6">
        <f t="shared" si="0"/>
        <v>90</v>
      </c>
      <c r="E6">
        <v>100</v>
      </c>
      <c r="F6">
        <v>15</v>
      </c>
      <c r="G6">
        <f t="shared" si="1"/>
        <v>85</v>
      </c>
      <c r="H6">
        <v>100</v>
      </c>
    </row>
    <row r="7" spans="1:8" ht="30" customHeight="1">
      <c r="A7" s="4" t="s">
        <v>21</v>
      </c>
      <c r="B7" s="4">
        <v>2013</v>
      </c>
      <c r="C7" s="6">
        <v>3</v>
      </c>
      <c r="D7" s="6">
        <f t="shared" si="0"/>
        <v>43</v>
      </c>
      <c r="E7" s="6">
        <v>46</v>
      </c>
      <c r="F7" s="6">
        <v>10</v>
      </c>
      <c r="G7" s="6">
        <f t="shared" si="1"/>
        <v>36</v>
      </c>
      <c r="H7" s="6">
        <v>46</v>
      </c>
    </row>
    <row r="8" spans="1:8" ht="30" customHeight="1">
      <c r="A8" s="2" t="s">
        <v>22</v>
      </c>
      <c r="B8" s="4">
        <v>2013</v>
      </c>
      <c r="C8" s="6">
        <v>18</v>
      </c>
      <c r="D8" s="6">
        <f t="shared" si="0"/>
        <v>91</v>
      </c>
      <c r="E8" s="6">
        <v>109</v>
      </c>
      <c r="F8" s="6">
        <v>18</v>
      </c>
      <c r="G8" s="6">
        <f t="shared" si="1"/>
        <v>89</v>
      </c>
      <c r="H8" s="6">
        <v>107</v>
      </c>
    </row>
    <row r="9" spans="1:8" ht="30" customHeight="1">
      <c r="A9" s="2" t="s">
        <v>23</v>
      </c>
      <c r="B9" s="4">
        <v>2014</v>
      </c>
      <c r="C9" s="6">
        <v>0</v>
      </c>
      <c r="D9" s="6">
        <f t="shared" si="0"/>
        <v>50</v>
      </c>
      <c r="E9" s="6">
        <v>50</v>
      </c>
      <c r="F9" s="6">
        <v>2</v>
      </c>
      <c r="G9" s="6">
        <f t="shared" si="1"/>
        <v>48</v>
      </c>
      <c r="H9" s="6">
        <v>50</v>
      </c>
    </row>
    <row r="10" spans="1:8" ht="30" customHeight="1">
      <c r="A10" s="2" t="s">
        <v>22</v>
      </c>
      <c r="B10" s="4">
        <v>2014</v>
      </c>
      <c r="C10">
        <v>8</v>
      </c>
      <c r="D10">
        <f t="shared" si="0"/>
        <v>50</v>
      </c>
      <c r="E10">
        <v>58</v>
      </c>
      <c r="F10">
        <v>18</v>
      </c>
      <c r="G10">
        <f t="shared" si="1"/>
        <v>89</v>
      </c>
      <c r="H10">
        <v>107</v>
      </c>
    </row>
    <row r="11" spans="1:8" ht="30" customHeight="1">
      <c r="A11" s="2" t="s">
        <v>24</v>
      </c>
      <c r="B11" s="4">
        <v>2015</v>
      </c>
      <c r="C11" s="6">
        <v>6</v>
      </c>
      <c r="D11" s="6">
        <f t="shared" si="0"/>
        <v>69</v>
      </c>
      <c r="E11" s="6">
        <v>75</v>
      </c>
      <c r="F11" s="6">
        <v>16</v>
      </c>
      <c r="G11" s="6">
        <f t="shared" si="1"/>
        <v>59</v>
      </c>
      <c r="H11" s="6">
        <v>75</v>
      </c>
    </row>
    <row r="12" spans="1:8" ht="30" customHeight="1">
      <c r="A12" s="2" t="s">
        <v>26</v>
      </c>
      <c r="B12" s="4">
        <v>2016</v>
      </c>
      <c r="C12" s="6">
        <v>7</v>
      </c>
      <c r="D12" s="6">
        <f t="shared" ref="D12" si="2">E12-C12</f>
        <v>60</v>
      </c>
      <c r="E12" s="6">
        <v>67</v>
      </c>
      <c r="F12" s="6">
        <v>15</v>
      </c>
      <c r="G12" s="6">
        <f t="shared" ref="G12" si="3">H12-F12</f>
        <v>55</v>
      </c>
      <c r="H12" s="6">
        <v>70</v>
      </c>
    </row>
    <row r="13" spans="1:8" ht="30" customHeight="1">
      <c r="A13" s="2" t="s">
        <v>25</v>
      </c>
      <c r="B13" s="4">
        <v>2016</v>
      </c>
      <c r="C13" s="6">
        <v>6</v>
      </c>
      <c r="D13" s="6">
        <f t="shared" si="0"/>
        <v>41</v>
      </c>
      <c r="E13" s="6">
        <v>47</v>
      </c>
      <c r="F13" s="6">
        <v>7</v>
      </c>
      <c r="G13" s="6">
        <f t="shared" si="1"/>
        <v>41</v>
      </c>
      <c r="H13" s="6">
        <v>48</v>
      </c>
    </row>
    <row r="14" spans="1:8" ht="30" customHeight="1">
      <c r="A14" s="4" t="s">
        <v>28</v>
      </c>
      <c r="B14" s="4">
        <v>2017</v>
      </c>
      <c r="C14" s="6">
        <v>109</v>
      </c>
      <c r="D14" s="6">
        <f t="shared" ref="D14:D15" si="4">E14-C14</f>
        <v>276</v>
      </c>
      <c r="E14" s="6">
        <v>385</v>
      </c>
      <c r="F14" s="6">
        <v>202</v>
      </c>
      <c r="G14" s="6">
        <f t="shared" ref="G14:G15" si="5">H14-F14</f>
        <v>183</v>
      </c>
      <c r="H14" s="6">
        <v>385</v>
      </c>
    </row>
    <row r="15" spans="1:8" ht="30" customHeight="1">
      <c r="A15" s="2" t="s">
        <v>29</v>
      </c>
      <c r="B15" s="4">
        <v>2018</v>
      </c>
      <c r="C15" s="6">
        <v>9</v>
      </c>
      <c r="D15" s="6">
        <f t="shared" si="4"/>
        <v>104</v>
      </c>
      <c r="E15" s="6">
        <v>113</v>
      </c>
      <c r="F15" s="6">
        <v>14</v>
      </c>
      <c r="G15" s="6">
        <f t="shared" si="5"/>
        <v>102</v>
      </c>
      <c r="H15" s="6">
        <v>116</v>
      </c>
    </row>
    <row r="16" spans="1:8" ht="30" customHeight="1">
      <c r="A16" s="2" t="s">
        <v>32</v>
      </c>
      <c r="B16" s="4">
        <v>2019</v>
      </c>
      <c r="C16" s="6">
        <v>12</v>
      </c>
      <c r="D16" s="6">
        <f t="shared" ref="D16" si="6">E16-C16</f>
        <v>131</v>
      </c>
      <c r="E16" s="6">
        <v>143</v>
      </c>
      <c r="F16" s="6">
        <v>17</v>
      </c>
      <c r="G16" s="6">
        <f t="shared" ref="G16" si="7">H16-F16</f>
        <v>126</v>
      </c>
      <c r="H16" s="6">
        <v>143</v>
      </c>
    </row>
    <row r="17" spans="1:8" ht="30" customHeight="1">
      <c r="A17" s="2" t="s">
        <v>34</v>
      </c>
      <c r="B17" s="4">
        <v>2021</v>
      </c>
      <c r="C17" s="6">
        <v>9</v>
      </c>
      <c r="D17" s="6">
        <f>E17-C17</f>
        <v>61</v>
      </c>
      <c r="E17" s="6">
        <v>70</v>
      </c>
      <c r="F17" s="6">
        <v>15</v>
      </c>
      <c r="G17" s="6">
        <f>H17-F17</f>
        <v>55</v>
      </c>
      <c r="H17" s="6">
        <v>70</v>
      </c>
    </row>
    <row r="18" spans="1:8" ht="30" customHeight="1">
      <c r="A18" s="2" t="s">
        <v>35</v>
      </c>
      <c r="B18" s="4">
        <v>2021</v>
      </c>
      <c r="C18">
        <v>1</v>
      </c>
      <c r="D18" s="6">
        <f>E18-C18</f>
        <v>119</v>
      </c>
      <c r="E18">
        <v>120</v>
      </c>
      <c r="F18">
        <v>28</v>
      </c>
      <c r="G18" s="6">
        <f>H18-F18</f>
        <v>92</v>
      </c>
      <c r="H18">
        <v>120</v>
      </c>
    </row>
    <row r="19" spans="1:8" ht="30" customHeight="1">
      <c r="A19" s="2" t="s">
        <v>38</v>
      </c>
      <c r="B19" s="4">
        <v>2021</v>
      </c>
      <c r="C19" s="6">
        <v>15</v>
      </c>
      <c r="D19" s="6">
        <f t="shared" ref="D19:D21" si="8">E19-C19</f>
        <v>79</v>
      </c>
      <c r="E19" s="6">
        <v>94</v>
      </c>
      <c r="F19" s="6">
        <v>21</v>
      </c>
      <c r="G19" s="6">
        <f t="shared" ref="G19:G21" si="9">H19-F19</f>
        <v>76</v>
      </c>
      <c r="H19" s="6">
        <v>97</v>
      </c>
    </row>
    <row r="20" spans="1:8" ht="30" customHeight="1">
      <c r="A20" s="2" t="s">
        <v>37</v>
      </c>
      <c r="B20" s="4">
        <v>2022</v>
      </c>
      <c r="C20" s="6">
        <v>14</v>
      </c>
      <c r="D20" s="6">
        <f>E20-C20</f>
        <v>36</v>
      </c>
      <c r="E20" s="6">
        <v>50</v>
      </c>
      <c r="F20" s="6">
        <v>24</v>
      </c>
      <c r="G20" s="6">
        <f>H20-F20</f>
        <v>26</v>
      </c>
      <c r="H20" s="6">
        <v>50</v>
      </c>
    </row>
    <row r="21" spans="1:8" ht="30" customHeight="1">
      <c r="A21" s="2" t="s">
        <v>36</v>
      </c>
      <c r="B21" s="4">
        <v>2022</v>
      </c>
      <c r="C21" s="6">
        <v>1</v>
      </c>
      <c r="D21" s="6">
        <f t="shared" si="8"/>
        <v>79</v>
      </c>
      <c r="E21" s="6">
        <v>80</v>
      </c>
      <c r="F21" s="6">
        <v>5</v>
      </c>
      <c r="G21" s="6">
        <f t="shared" si="9"/>
        <v>75</v>
      </c>
      <c r="H21" s="6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9" sqref="C9:H9"/>
    </sheetView>
  </sheetViews>
  <sheetFormatPr defaultColWidth="10.625" defaultRowHeight="14.25"/>
  <cols>
    <col min="1" max="1" width="15.375" customWidth="1"/>
    <col min="2" max="2" width="6.25" customWidth="1"/>
    <col min="3" max="3" width="17.375" customWidth="1"/>
    <col min="4" max="4" width="15" customWidth="1"/>
    <col min="5" max="5" width="16.25" customWidth="1"/>
    <col min="6" max="6" width="14.5" customWidth="1"/>
    <col min="7" max="7" width="16" customWidth="1"/>
    <col min="8" max="8" width="16.5" customWidth="1"/>
  </cols>
  <sheetData>
    <row r="1" spans="1:8" ht="30" customHeight="1">
      <c r="A1" s="3" t="s">
        <v>7</v>
      </c>
      <c r="B1" s="3" t="s">
        <v>0</v>
      </c>
      <c r="C1" s="3" t="s">
        <v>8</v>
      </c>
      <c r="D1" s="3" t="s">
        <v>12</v>
      </c>
      <c r="E1" s="3" t="s">
        <v>9</v>
      </c>
      <c r="F1" s="5" t="s">
        <v>10</v>
      </c>
      <c r="G1" s="5" t="s">
        <v>13</v>
      </c>
      <c r="H1" s="5" t="s">
        <v>11</v>
      </c>
    </row>
    <row r="2" spans="1:8" ht="30" customHeight="1">
      <c r="A2" s="3" t="s">
        <v>1</v>
      </c>
      <c r="B2" s="3" t="s">
        <v>2</v>
      </c>
      <c r="C2" s="4" t="s">
        <v>3</v>
      </c>
      <c r="D2" s="4" t="s">
        <v>14</v>
      </c>
      <c r="E2" s="4" t="s">
        <v>4</v>
      </c>
      <c r="F2" s="4" t="s">
        <v>5</v>
      </c>
      <c r="G2" s="4" t="s">
        <v>15</v>
      </c>
      <c r="H2" s="4" t="s">
        <v>6</v>
      </c>
    </row>
    <row r="3" spans="1:8" ht="30" customHeight="1">
      <c r="A3" s="4" t="s">
        <v>16</v>
      </c>
      <c r="B3" s="4">
        <v>2008</v>
      </c>
      <c r="C3">
        <v>3</v>
      </c>
      <c r="D3">
        <f>E3-C3</f>
        <v>360</v>
      </c>
      <c r="E3">
        <v>363</v>
      </c>
      <c r="F3">
        <v>1</v>
      </c>
      <c r="G3">
        <f>H3-F3</f>
        <v>369</v>
      </c>
      <c r="H3">
        <v>370</v>
      </c>
    </row>
    <row r="4" spans="1:8" ht="30" customHeight="1">
      <c r="A4" s="4" t="s">
        <v>19</v>
      </c>
      <c r="B4" s="4">
        <v>2012</v>
      </c>
      <c r="C4">
        <v>10</v>
      </c>
      <c r="D4">
        <f>E4-C4</f>
        <v>70</v>
      </c>
      <c r="E4">
        <v>80</v>
      </c>
      <c r="F4">
        <v>10</v>
      </c>
      <c r="G4">
        <f>H4-F4</f>
        <v>70</v>
      </c>
      <c r="H4">
        <v>80</v>
      </c>
    </row>
    <row r="5" spans="1:8" ht="30" customHeight="1">
      <c r="A5" s="4" t="s">
        <v>21</v>
      </c>
      <c r="B5" s="4">
        <v>2013</v>
      </c>
      <c r="C5" s="6">
        <v>10</v>
      </c>
      <c r="D5" s="6">
        <f>E5-C5</f>
        <v>36</v>
      </c>
      <c r="E5" s="6">
        <v>46</v>
      </c>
      <c r="F5" s="6">
        <v>10</v>
      </c>
      <c r="G5" s="6">
        <f>H5-F5</f>
        <v>36</v>
      </c>
      <c r="H5" s="6">
        <v>46</v>
      </c>
    </row>
    <row r="6" spans="1:8" ht="30" customHeight="1">
      <c r="A6" s="2" t="s">
        <v>26</v>
      </c>
      <c r="B6" s="4">
        <v>2016</v>
      </c>
      <c r="C6" s="6">
        <v>1</v>
      </c>
      <c r="D6" s="6">
        <f t="shared" ref="D6" si="0">E6-C6</f>
        <v>66</v>
      </c>
      <c r="E6" s="6">
        <v>67</v>
      </c>
      <c r="F6" s="6">
        <v>1</v>
      </c>
      <c r="G6" s="6">
        <f t="shared" ref="G6" si="1">H6-F6</f>
        <v>69</v>
      </c>
      <c r="H6" s="6">
        <v>70</v>
      </c>
    </row>
    <row r="7" spans="1:8" ht="30" customHeight="1">
      <c r="A7" s="2" t="s">
        <v>29</v>
      </c>
      <c r="B7" s="4">
        <v>2018</v>
      </c>
      <c r="C7" s="6">
        <v>2</v>
      </c>
      <c r="D7" s="6">
        <f t="shared" ref="D7" si="2">E7-C7</f>
        <v>111</v>
      </c>
      <c r="E7" s="6">
        <v>113</v>
      </c>
      <c r="F7" s="6">
        <v>2</v>
      </c>
      <c r="G7" s="6">
        <f t="shared" ref="G7" si="3">H7-F7</f>
        <v>114</v>
      </c>
      <c r="H7" s="6">
        <v>116</v>
      </c>
    </row>
    <row r="8" spans="1:8" ht="30" customHeight="1">
      <c r="A8" s="2" t="s">
        <v>32</v>
      </c>
      <c r="B8" s="4">
        <v>2019</v>
      </c>
      <c r="C8" s="6">
        <v>19</v>
      </c>
      <c r="D8" s="6">
        <f t="shared" ref="D8" si="4">E8-C8</f>
        <v>124</v>
      </c>
      <c r="E8" s="6">
        <v>143</v>
      </c>
      <c r="F8" s="6">
        <v>16</v>
      </c>
      <c r="G8" s="6">
        <f t="shared" ref="G8" si="5">H8-F8</f>
        <v>127</v>
      </c>
      <c r="H8" s="6">
        <v>143</v>
      </c>
    </row>
    <row r="9" spans="1:8">
      <c r="C9">
        <f>SUM(C3:C8)</f>
        <v>45</v>
      </c>
      <c r="D9" s="6">
        <f t="shared" ref="D9:H9" si="6">SUM(D3:D8)</f>
        <v>767</v>
      </c>
      <c r="E9" s="6">
        <f t="shared" si="6"/>
        <v>812</v>
      </c>
      <c r="F9" s="6">
        <f t="shared" si="6"/>
        <v>40</v>
      </c>
      <c r="G9" s="6">
        <f t="shared" si="6"/>
        <v>785</v>
      </c>
      <c r="H9" s="6">
        <f t="shared" si="6"/>
        <v>825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8" workbookViewId="0">
      <selection activeCell="C15" sqref="C15:H15"/>
    </sheetView>
  </sheetViews>
  <sheetFormatPr defaultColWidth="10.625" defaultRowHeight="14.25"/>
  <cols>
    <col min="1" max="1" width="15" customWidth="1"/>
    <col min="2" max="2" width="6.5" customWidth="1"/>
    <col min="3" max="3" width="17.375" customWidth="1"/>
    <col min="4" max="4" width="15" customWidth="1"/>
    <col min="5" max="5" width="16.25" customWidth="1"/>
    <col min="6" max="6" width="14.5" customWidth="1"/>
    <col min="7" max="7" width="16" customWidth="1"/>
    <col min="8" max="8" width="16.5" customWidth="1"/>
  </cols>
  <sheetData>
    <row r="1" spans="1:8" ht="30" customHeight="1">
      <c r="A1" s="3" t="s">
        <v>7</v>
      </c>
      <c r="B1" s="3" t="s">
        <v>0</v>
      </c>
      <c r="C1" s="3" t="s">
        <v>8</v>
      </c>
      <c r="D1" s="3" t="s">
        <v>12</v>
      </c>
      <c r="E1" s="3" t="s">
        <v>9</v>
      </c>
      <c r="F1" s="5" t="s">
        <v>10</v>
      </c>
      <c r="G1" s="5" t="s">
        <v>13</v>
      </c>
      <c r="H1" s="5" t="s">
        <v>11</v>
      </c>
    </row>
    <row r="2" spans="1:8" ht="30" customHeight="1">
      <c r="A2" s="3" t="s">
        <v>1</v>
      </c>
      <c r="B2" s="3" t="s">
        <v>2</v>
      </c>
      <c r="C2" s="4" t="s">
        <v>3</v>
      </c>
      <c r="D2" s="4" t="s">
        <v>14</v>
      </c>
      <c r="E2" s="4" t="s">
        <v>4</v>
      </c>
      <c r="F2" s="4" t="s">
        <v>5</v>
      </c>
      <c r="G2" s="4" t="s">
        <v>15</v>
      </c>
      <c r="H2" s="4" t="s">
        <v>6</v>
      </c>
    </row>
    <row r="3" spans="1:8" ht="30" customHeight="1">
      <c r="A3" s="4" t="s">
        <v>16</v>
      </c>
      <c r="B3" s="4">
        <v>2008</v>
      </c>
      <c r="C3">
        <v>26</v>
      </c>
      <c r="D3">
        <f t="shared" ref="D3:D8" si="0">E3-C3</f>
        <v>337</v>
      </c>
      <c r="E3">
        <v>363</v>
      </c>
      <c r="F3">
        <v>36</v>
      </c>
      <c r="G3">
        <f t="shared" ref="G3:G8" si="1">H3-F3</f>
        <v>334</v>
      </c>
      <c r="H3">
        <v>370</v>
      </c>
    </row>
    <row r="4" spans="1:8" ht="30" customHeight="1">
      <c r="A4" s="4" t="s">
        <v>19</v>
      </c>
      <c r="B4" s="4">
        <v>2012</v>
      </c>
      <c r="C4">
        <v>3</v>
      </c>
      <c r="D4">
        <f t="shared" si="0"/>
        <v>77</v>
      </c>
      <c r="E4">
        <v>80</v>
      </c>
      <c r="F4">
        <v>2</v>
      </c>
      <c r="G4">
        <f t="shared" si="1"/>
        <v>78</v>
      </c>
      <c r="H4">
        <v>80</v>
      </c>
    </row>
    <row r="5" spans="1:8" ht="30" customHeight="1">
      <c r="A5" s="4" t="s">
        <v>18</v>
      </c>
      <c r="B5" s="4">
        <v>2012</v>
      </c>
      <c r="C5">
        <v>10</v>
      </c>
      <c r="D5">
        <f t="shared" si="0"/>
        <v>65</v>
      </c>
      <c r="E5">
        <v>75</v>
      </c>
      <c r="F5">
        <v>15</v>
      </c>
      <c r="G5">
        <f t="shared" si="1"/>
        <v>60</v>
      </c>
      <c r="H5">
        <v>75</v>
      </c>
    </row>
    <row r="6" spans="1:8" ht="30" customHeight="1">
      <c r="A6" s="4" t="s">
        <v>21</v>
      </c>
      <c r="B6" s="4">
        <v>2013</v>
      </c>
      <c r="C6" s="6">
        <v>6</v>
      </c>
      <c r="D6" s="6">
        <f t="shared" si="0"/>
        <v>40</v>
      </c>
      <c r="E6" s="6">
        <v>46</v>
      </c>
      <c r="F6" s="6">
        <v>4</v>
      </c>
      <c r="G6" s="6">
        <f t="shared" si="1"/>
        <v>42</v>
      </c>
      <c r="H6" s="6">
        <v>46</v>
      </c>
    </row>
    <row r="7" spans="1:8" ht="30" customHeight="1">
      <c r="A7" s="2" t="s">
        <v>23</v>
      </c>
      <c r="B7" s="4">
        <v>2014</v>
      </c>
      <c r="C7" s="6">
        <v>1</v>
      </c>
      <c r="D7" s="6">
        <f t="shared" si="0"/>
        <v>49</v>
      </c>
      <c r="E7" s="6">
        <v>50</v>
      </c>
      <c r="F7" s="6">
        <v>1</v>
      </c>
      <c r="G7" s="6">
        <f t="shared" si="1"/>
        <v>49</v>
      </c>
      <c r="H7" s="6">
        <v>50</v>
      </c>
    </row>
    <row r="8" spans="1:8" ht="30" customHeight="1">
      <c r="A8" s="2" t="s">
        <v>24</v>
      </c>
      <c r="B8" s="4">
        <v>2015</v>
      </c>
      <c r="C8" s="6">
        <v>10</v>
      </c>
      <c r="D8" s="6">
        <f t="shared" si="0"/>
        <v>65</v>
      </c>
      <c r="E8" s="6">
        <v>75</v>
      </c>
      <c r="F8" s="6">
        <v>5</v>
      </c>
      <c r="G8" s="6">
        <f t="shared" si="1"/>
        <v>70</v>
      </c>
      <c r="H8" s="6">
        <v>75</v>
      </c>
    </row>
    <row r="9" spans="1:8" ht="30" customHeight="1">
      <c r="A9" s="2" t="s">
        <v>26</v>
      </c>
      <c r="B9" s="4">
        <v>2016</v>
      </c>
      <c r="C9" s="6">
        <v>4</v>
      </c>
      <c r="D9" s="6">
        <f t="shared" ref="D9" si="2">E9-C9</f>
        <v>63</v>
      </c>
      <c r="E9" s="6">
        <v>67</v>
      </c>
      <c r="F9" s="6">
        <v>5</v>
      </c>
      <c r="G9" s="6">
        <f t="shared" ref="G9" si="3">H9-F9</f>
        <v>65</v>
      </c>
      <c r="H9" s="6">
        <v>70</v>
      </c>
    </row>
    <row r="10" spans="1:8" ht="30" customHeight="1">
      <c r="A10" s="2" t="s">
        <v>30</v>
      </c>
      <c r="B10" s="4">
        <v>2018</v>
      </c>
      <c r="C10" s="6">
        <v>3</v>
      </c>
      <c r="D10" s="6">
        <f>E10-C10</f>
        <v>45</v>
      </c>
      <c r="E10" s="6">
        <v>48</v>
      </c>
      <c r="F10" s="6">
        <v>14</v>
      </c>
      <c r="G10" s="6">
        <f>H10-F10</f>
        <v>87</v>
      </c>
      <c r="H10" s="6">
        <v>101</v>
      </c>
    </row>
    <row r="11" spans="1:8" ht="30" customHeight="1">
      <c r="A11" s="2" t="s">
        <v>29</v>
      </c>
      <c r="B11" s="4">
        <v>2018</v>
      </c>
      <c r="C11" s="6">
        <v>5</v>
      </c>
      <c r="D11" s="6">
        <f t="shared" ref="D11" si="4">E11-C11</f>
        <v>108</v>
      </c>
      <c r="E11" s="6">
        <v>113</v>
      </c>
      <c r="F11" s="6">
        <v>4</v>
      </c>
      <c r="G11" s="6">
        <f t="shared" ref="G11" si="5">H11-F11</f>
        <v>112</v>
      </c>
      <c r="H11" s="6">
        <v>116</v>
      </c>
    </row>
    <row r="12" spans="1:8" ht="30" customHeight="1">
      <c r="A12" s="2" t="s">
        <v>33</v>
      </c>
      <c r="B12" s="4">
        <v>2020</v>
      </c>
      <c r="C12" s="6">
        <v>12</v>
      </c>
      <c r="D12" s="6">
        <f t="shared" ref="D12" si="6">E12-C12</f>
        <v>93</v>
      </c>
      <c r="E12" s="6">
        <v>105</v>
      </c>
      <c r="F12" s="6">
        <v>9</v>
      </c>
      <c r="G12" s="6">
        <f t="shared" ref="G12" si="7">H12-F12</f>
        <v>98</v>
      </c>
      <c r="H12" s="6">
        <v>107</v>
      </c>
    </row>
    <row r="13" spans="1:8" ht="30" customHeight="1">
      <c r="A13" s="2" t="s">
        <v>38</v>
      </c>
      <c r="B13" s="4">
        <v>2021</v>
      </c>
      <c r="C13" s="6">
        <v>8</v>
      </c>
      <c r="D13" s="6">
        <f t="shared" ref="D13:D14" si="8">E13-C13</f>
        <v>86</v>
      </c>
      <c r="E13" s="6">
        <v>94</v>
      </c>
      <c r="F13" s="6">
        <v>6</v>
      </c>
      <c r="G13" s="6">
        <f t="shared" ref="G13:G14" si="9">H13-F13</f>
        <v>91</v>
      </c>
      <c r="H13" s="6">
        <v>97</v>
      </c>
    </row>
    <row r="14" spans="1:8" ht="30" customHeight="1">
      <c r="A14" s="2" t="s">
        <v>36</v>
      </c>
      <c r="B14" s="4">
        <v>2022</v>
      </c>
      <c r="C14" s="6">
        <v>3</v>
      </c>
      <c r="D14" s="6">
        <f t="shared" si="8"/>
        <v>77</v>
      </c>
      <c r="E14" s="6">
        <v>80</v>
      </c>
      <c r="F14" s="6">
        <v>4</v>
      </c>
      <c r="G14" s="6">
        <f t="shared" si="9"/>
        <v>76</v>
      </c>
      <c r="H14" s="6">
        <v>80</v>
      </c>
    </row>
    <row r="15" spans="1:8">
      <c r="C15">
        <f>SUM(C3:C14)</f>
        <v>91</v>
      </c>
      <c r="D15" s="6">
        <f t="shared" ref="D15:H15" si="10">SUM(D3:D14)</f>
        <v>1105</v>
      </c>
      <c r="E15" s="6">
        <f t="shared" si="10"/>
        <v>1196</v>
      </c>
      <c r="F15" s="6">
        <f t="shared" si="10"/>
        <v>105</v>
      </c>
      <c r="G15" s="6">
        <f t="shared" si="10"/>
        <v>1162</v>
      </c>
      <c r="H15" s="6">
        <f t="shared" si="10"/>
        <v>1267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7" workbookViewId="0">
      <selection activeCell="C16" sqref="C16:H16"/>
    </sheetView>
  </sheetViews>
  <sheetFormatPr defaultColWidth="10.625" defaultRowHeight="14.25"/>
  <cols>
    <col min="1" max="1" width="15.75" customWidth="1"/>
    <col min="2" max="2" width="6.5" customWidth="1"/>
    <col min="3" max="3" width="17.375" customWidth="1"/>
    <col min="4" max="4" width="15" customWidth="1"/>
    <col min="5" max="5" width="16.25" customWidth="1"/>
    <col min="6" max="6" width="14.5" customWidth="1"/>
    <col min="7" max="7" width="16" customWidth="1"/>
    <col min="8" max="8" width="16.5" customWidth="1"/>
  </cols>
  <sheetData>
    <row r="1" spans="1:8" ht="30" customHeight="1">
      <c r="A1" s="3" t="s">
        <v>7</v>
      </c>
      <c r="B1" s="3" t="s">
        <v>0</v>
      </c>
      <c r="C1" s="3" t="s">
        <v>8</v>
      </c>
      <c r="D1" s="3" t="s">
        <v>12</v>
      </c>
      <c r="E1" s="3" t="s">
        <v>9</v>
      </c>
      <c r="F1" s="5" t="s">
        <v>10</v>
      </c>
      <c r="G1" s="5" t="s">
        <v>13</v>
      </c>
      <c r="H1" s="5" t="s">
        <v>11</v>
      </c>
    </row>
    <row r="2" spans="1:8" ht="30" customHeight="1">
      <c r="A2" s="3" t="s">
        <v>1</v>
      </c>
      <c r="B2" s="3" t="s">
        <v>2</v>
      </c>
      <c r="C2" s="4" t="s">
        <v>3</v>
      </c>
      <c r="D2" s="4" t="s">
        <v>14</v>
      </c>
      <c r="E2" s="4" t="s">
        <v>4</v>
      </c>
      <c r="F2" s="4" t="s">
        <v>5</v>
      </c>
      <c r="G2" s="4" t="s">
        <v>15</v>
      </c>
      <c r="H2" s="4" t="s">
        <v>6</v>
      </c>
    </row>
    <row r="3" spans="1:8" ht="30" customHeight="1">
      <c r="A3" s="4" t="s">
        <v>16</v>
      </c>
      <c r="B3" s="4">
        <v>2008</v>
      </c>
      <c r="C3">
        <v>70</v>
      </c>
      <c r="D3">
        <f t="shared" ref="D3:D9" si="0">E3-C3</f>
        <v>293</v>
      </c>
      <c r="E3">
        <v>363</v>
      </c>
      <c r="F3">
        <v>69</v>
      </c>
      <c r="G3">
        <f t="shared" ref="G3:G9" si="1">H3-F3</f>
        <v>301</v>
      </c>
      <c r="H3">
        <v>370</v>
      </c>
    </row>
    <row r="4" spans="1:8" ht="30" customHeight="1">
      <c r="A4" s="4" t="s">
        <v>17</v>
      </c>
      <c r="B4" s="4">
        <v>2011</v>
      </c>
      <c r="C4">
        <v>4</v>
      </c>
      <c r="D4">
        <f t="shared" si="0"/>
        <v>43</v>
      </c>
      <c r="E4">
        <v>47</v>
      </c>
      <c r="F4">
        <v>5</v>
      </c>
      <c r="G4">
        <f t="shared" si="1"/>
        <v>45</v>
      </c>
      <c r="H4">
        <v>50</v>
      </c>
    </row>
    <row r="5" spans="1:8" ht="30" customHeight="1">
      <c r="A5" s="4" t="s">
        <v>19</v>
      </c>
      <c r="B5" s="4">
        <v>2012</v>
      </c>
      <c r="C5">
        <v>14</v>
      </c>
      <c r="D5">
        <f t="shared" si="0"/>
        <v>66</v>
      </c>
      <c r="E5">
        <v>80</v>
      </c>
      <c r="F5">
        <v>28</v>
      </c>
      <c r="G5">
        <f t="shared" si="1"/>
        <v>52</v>
      </c>
      <c r="H5">
        <v>80</v>
      </c>
    </row>
    <row r="6" spans="1:8" ht="30" customHeight="1">
      <c r="A6" s="4" t="s">
        <v>20</v>
      </c>
      <c r="B6" s="4">
        <v>2013</v>
      </c>
      <c r="C6">
        <v>16</v>
      </c>
      <c r="D6">
        <f t="shared" si="0"/>
        <v>84</v>
      </c>
      <c r="E6">
        <v>100</v>
      </c>
      <c r="F6">
        <v>24</v>
      </c>
      <c r="G6">
        <f t="shared" si="1"/>
        <v>76</v>
      </c>
      <c r="H6">
        <v>100</v>
      </c>
    </row>
    <row r="7" spans="1:8" ht="30" customHeight="1">
      <c r="A7" s="4" t="s">
        <v>21</v>
      </c>
      <c r="B7" s="4">
        <v>2013</v>
      </c>
      <c r="C7" s="6">
        <v>2</v>
      </c>
      <c r="D7" s="6">
        <f t="shared" si="0"/>
        <v>44</v>
      </c>
      <c r="E7" s="6">
        <v>46</v>
      </c>
      <c r="F7" s="6">
        <v>3</v>
      </c>
      <c r="G7" s="6">
        <f t="shared" si="1"/>
        <v>43</v>
      </c>
      <c r="H7" s="6">
        <v>46</v>
      </c>
    </row>
    <row r="8" spans="1:8" ht="30" customHeight="1">
      <c r="A8" s="2" t="s">
        <v>22</v>
      </c>
      <c r="B8" s="4">
        <v>2013</v>
      </c>
      <c r="C8" s="6">
        <v>16</v>
      </c>
      <c r="D8" s="6">
        <f t="shared" si="0"/>
        <v>93</v>
      </c>
      <c r="E8" s="6">
        <v>109</v>
      </c>
      <c r="F8" s="6">
        <v>17</v>
      </c>
      <c r="G8" s="6">
        <f t="shared" si="1"/>
        <v>90</v>
      </c>
      <c r="H8" s="6">
        <v>107</v>
      </c>
    </row>
    <row r="9" spans="1:8" ht="30" customHeight="1">
      <c r="A9" s="2" t="s">
        <v>24</v>
      </c>
      <c r="B9" s="4">
        <v>2015</v>
      </c>
      <c r="C9" s="6">
        <v>19</v>
      </c>
      <c r="D9" s="6">
        <f t="shared" si="0"/>
        <v>56</v>
      </c>
      <c r="E9" s="6">
        <v>75</v>
      </c>
      <c r="F9" s="6">
        <v>28</v>
      </c>
      <c r="G9" s="6">
        <f t="shared" si="1"/>
        <v>47</v>
      </c>
      <c r="H9" s="6">
        <v>75</v>
      </c>
    </row>
    <row r="10" spans="1:8" ht="30" customHeight="1">
      <c r="A10" s="2" t="s">
        <v>26</v>
      </c>
      <c r="B10" s="4">
        <v>2016</v>
      </c>
      <c r="C10" s="6">
        <v>10</v>
      </c>
      <c r="D10" s="6">
        <f t="shared" ref="D10" si="2">E10-C10</f>
        <v>57</v>
      </c>
      <c r="E10" s="6">
        <v>67</v>
      </c>
      <c r="F10" s="6">
        <v>11</v>
      </c>
      <c r="G10" s="6">
        <f t="shared" ref="G10" si="3">H10-F10</f>
        <v>59</v>
      </c>
      <c r="H10" s="6">
        <v>70</v>
      </c>
    </row>
    <row r="11" spans="1:8" ht="30" customHeight="1">
      <c r="A11" s="2" t="s">
        <v>29</v>
      </c>
      <c r="B11" s="4">
        <v>2018</v>
      </c>
      <c r="C11" s="6">
        <v>13</v>
      </c>
      <c r="D11" s="6">
        <f t="shared" ref="D11:D12" si="4">E11-C11</f>
        <v>100</v>
      </c>
      <c r="E11" s="6">
        <v>113</v>
      </c>
      <c r="F11" s="6">
        <v>18</v>
      </c>
      <c r="G11" s="6">
        <f t="shared" ref="G11:G12" si="5">H11-F11</f>
        <v>98</v>
      </c>
      <c r="H11" s="6">
        <v>116</v>
      </c>
    </row>
    <row r="12" spans="1:8" ht="30" customHeight="1">
      <c r="A12" s="2" t="s">
        <v>30</v>
      </c>
      <c r="B12" s="4">
        <v>2018</v>
      </c>
      <c r="C12" s="6">
        <v>6</v>
      </c>
      <c r="D12" s="6">
        <f t="shared" si="4"/>
        <v>42</v>
      </c>
      <c r="E12" s="6">
        <v>48</v>
      </c>
      <c r="F12" s="6">
        <v>22</v>
      </c>
      <c r="G12" s="6">
        <f t="shared" si="5"/>
        <v>79</v>
      </c>
      <c r="H12" s="6">
        <v>101</v>
      </c>
    </row>
    <row r="13" spans="1:8" ht="30" customHeight="1">
      <c r="A13" s="2" t="s">
        <v>33</v>
      </c>
      <c r="B13" s="4">
        <v>2020</v>
      </c>
      <c r="C13" s="6">
        <v>15</v>
      </c>
      <c r="D13" s="6">
        <f t="shared" ref="D13" si="6">E13-C13</f>
        <v>90</v>
      </c>
      <c r="E13" s="6">
        <v>105</v>
      </c>
      <c r="F13" s="6">
        <v>17</v>
      </c>
      <c r="G13" s="6">
        <f t="shared" ref="G13" si="7">H13-F13</f>
        <v>90</v>
      </c>
      <c r="H13" s="6">
        <v>107</v>
      </c>
    </row>
    <row r="14" spans="1:8" ht="30" customHeight="1">
      <c r="A14" s="2" t="s">
        <v>38</v>
      </c>
      <c r="B14" s="4">
        <v>2021</v>
      </c>
      <c r="C14" s="6">
        <v>14</v>
      </c>
      <c r="D14" s="6">
        <f t="shared" ref="D14:D15" si="8">E14-C14</f>
        <v>80</v>
      </c>
      <c r="E14" s="6">
        <v>94</v>
      </c>
      <c r="F14" s="6">
        <v>19</v>
      </c>
      <c r="G14" s="6">
        <f t="shared" ref="G14:G15" si="9">H14-F14</f>
        <v>78</v>
      </c>
      <c r="H14" s="6">
        <v>97</v>
      </c>
    </row>
    <row r="15" spans="1:8" ht="30" customHeight="1">
      <c r="A15" s="2" t="s">
        <v>36</v>
      </c>
      <c r="B15" s="4">
        <v>2022</v>
      </c>
      <c r="C15" s="6">
        <v>15</v>
      </c>
      <c r="D15" s="6">
        <f t="shared" si="8"/>
        <v>65</v>
      </c>
      <c r="E15" s="6">
        <v>80</v>
      </c>
      <c r="F15" s="6">
        <v>20</v>
      </c>
      <c r="G15" s="6">
        <f t="shared" si="9"/>
        <v>60</v>
      </c>
      <c r="H15" s="6">
        <v>80</v>
      </c>
    </row>
    <row r="16" spans="1:8">
      <c r="C16">
        <f>SUM(C3:C15)</f>
        <v>214</v>
      </c>
      <c r="D16" s="6">
        <f t="shared" ref="D16:H16" si="10">SUM(D3:D15)</f>
        <v>1113</v>
      </c>
      <c r="E16" s="6">
        <f t="shared" si="10"/>
        <v>1327</v>
      </c>
      <c r="F16" s="6">
        <f t="shared" si="10"/>
        <v>281</v>
      </c>
      <c r="G16" s="6">
        <f t="shared" si="10"/>
        <v>1118</v>
      </c>
      <c r="H16" s="6">
        <f t="shared" si="10"/>
        <v>1399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7" workbookViewId="0">
      <selection activeCell="C14" sqref="C14:H14"/>
    </sheetView>
  </sheetViews>
  <sheetFormatPr defaultColWidth="10.625" defaultRowHeight="14.25"/>
  <cols>
    <col min="1" max="1" width="15.5" customWidth="1"/>
    <col min="2" max="2" width="5.125" customWidth="1"/>
    <col min="3" max="3" width="17.375" customWidth="1"/>
    <col min="4" max="4" width="15" customWidth="1"/>
    <col min="5" max="5" width="16.25" customWidth="1"/>
    <col min="6" max="6" width="14.5" customWidth="1"/>
    <col min="7" max="7" width="16" customWidth="1"/>
    <col min="8" max="8" width="16.5" customWidth="1"/>
  </cols>
  <sheetData>
    <row r="1" spans="1:8" ht="30" customHeight="1">
      <c r="A1" s="3" t="s">
        <v>7</v>
      </c>
      <c r="B1" s="3" t="s">
        <v>0</v>
      </c>
      <c r="C1" s="3" t="s">
        <v>8</v>
      </c>
      <c r="D1" s="3" t="s">
        <v>12</v>
      </c>
      <c r="E1" s="3" t="s">
        <v>9</v>
      </c>
      <c r="F1" s="5" t="s">
        <v>10</v>
      </c>
      <c r="G1" s="5" t="s">
        <v>13</v>
      </c>
      <c r="H1" s="5" t="s">
        <v>11</v>
      </c>
    </row>
    <row r="2" spans="1:8" ht="30" customHeight="1">
      <c r="A2" s="3" t="s">
        <v>1</v>
      </c>
      <c r="B2" s="3" t="s">
        <v>2</v>
      </c>
      <c r="C2" s="4" t="s">
        <v>3</v>
      </c>
      <c r="D2" s="4" t="s">
        <v>14</v>
      </c>
      <c r="E2" s="4" t="s">
        <v>4</v>
      </c>
      <c r="F2" s="4" t="s">
        <v>5</v>
      </c>
      <c r="G2" s="4" t="s">
        <v>15</v>
      </c>
      <c r="H2" s="4" t="s">
        <v>6</v>
      </c>
    </row>
    <row r="3" spans="1:8" ht="30" customHeight="1">
      <c r="A3" s="4" t="s">
        <v>16</v>
      </c>
      <c r="B3" s="4">
        <v>2008</v>
      </c>
      <c r="C3">
        <v>4</v>
      </c>
      <c r="D3">
        <f t="shared" ref="D3:D9" si="0">E3-C3</f>
        <v>359</v>
      </c>
      <c r="E3">
        <v>363</v>
      </c>
      <c r="F3">
        <v>5</v>
      </c>
      <c r="G3">
        <f t="shared" ref="G3:G9" si="1">H3-F3</f>
        <v>365</v>
      </c>
      <c r="H3">
        <v>370</v>
      </c>
    </row>
    <row r="4" spans="1:8" ht="30" customHeight="1">
      <c r="A4" s="4" t="s">
        <v>19</v>
      </c>
      <c r="B4" s="4">
        <v>2012</v>
      </c>
      <c r="C4">
        <v>5</v>
      </c>
      <c r="D4">
        <f t="shared" si="0"/>
        <v>75</v>
      </c>
      <c r="E4">
        <v>80</v>
      </c>
      <c r="F4">
        <v>2</v>
      </c>
      <c r="G4">
        <f t="shared" si="1"/>
        <v>78</v>
      </c>
      <c r="H4">
        <v>80</v>
      </c>
    </row>
    <row r="5" spans="1:8" ht="30" customHeight="1">
      <c r="A5" s="4" t="s">
        <v>18</v>
      </c>
      <c r="B5" s="4">
        <v>2012</v>
      </c>
      <c r="C5">
        <v>3</v>
      </c>
      <c r="D5">
        <f t="shared" si="0"/>
        <v>72</v>
      </c>
      <c r="E5">
        <v>75</v>
      </c>
      <c r="F5">
        <v>3</v>
      </c>
      <c r="G5">
        <f t="shared" si="1"/>
        <v>72</v>
      </c>
      <c r="H5">
        <v>75</v>
      </c>
    </row>
    <row r="6" spans="1:8" ht="30" customHeight="1">
      <c r="A6" s="4" t="s">
        <v>21</v>
      </c>
      <c r="B6" s="4">
        <v>2013</v>
      </c>
      <c r="C6" s="6">
        <v>7</v>
      </c>
      <c r="D6" s="6">
        <f t="shared" si="0"/>
        <v>39</v>
      </c>
      <c r="E6" s="6">
        <v>46</v>
      </c>
      <c r="F6" s="6">
        <v>7</v>
      </c>
      <c r="G6" s="6">
        <f t="shared" si="1"/>
        <v>39</v>
      </c>
      <c r="H6" s="6">
        <v>46</v>
      </c>
    </row>
    <row r="7" spans="1:8" ht="30" customHeight="1">
      <c r="A7" s="4" t="s">
        <v>20</v>
      </c>
      <c r="B7" s="4">
        <v>2013</v>
      </c>
      <c r="C7">
        <v>6</v>
      </c>
      <c r="D7">
        <f t="shared" si="0"/>
        <v>94</v>
      </c>
      <c r="E7">
        <v>100</v>
      </c>
      <c r="F7">
        <v>15</v>
      </c>
      <c r="G7">
        <f t="shared" si="1"/>
        <v>85</v>
      </c>
      <c r="H7">
        <v>100</v>
      </c>
    </row>
    <row r="8" spans="1:8" ht="30" customHeight="1">
      <c r="A8" s="2" t="s">
        <v>23</v>
      </c>
      <c r="B8" s="4">
        <v>2014</v>
      </c>
      <c r="C8" s="6">
        <v>1</v>
      </c>
      <c r="D8" s="6">
        <f t="shared" si="0"/>
        <v>49</v>
      </c>
      <c r="E8" s="6">
        <v>50</v>
      </c>
      <c r="F8" s="6">
        <v>3</v>
      </c>
      <c r="G8" s="6">
        <f t="shared" si="1"/>
        <v>47</v>
      </c>
      <c r="H8" s="6">
        <v>50</v>
      </c>
    </row>
    <row r="9" spans="1:8" ht="30" customHeight="1">
      <c r="A9" s="2" t="s">
        <v>24</v>
      </c>
      <c r="B9" s="4">
        <v>2015</v>
      </c>
      <c r="C9" s="6">
        <v>3</v>
      </c>
      <c r="D9" s="6">
        <f t="shared" si="0"/>
        <v>72</v>
      </c>
      <c r="E9" s="6">
        <v>75</v>
      </c>
      <c r="F9" s="6">
        <v>3</v>
      </c>
      <c r="G9" s="6">
        <f t="shared" si="1"/>
        <v>72</v>
      </c>
      <c r="H9" s="6">
        <v>75</v>
      </c>
    </row>
    <row r="10" spans="1:8" ht="30" customHeight="1">
      <c r="A10" s="2" t="s">
        <v>26</v>
      </c>
      <c r="B10" s="4">
        <v>2016</v>
      </c>
      <c r="C10" s="6">
        <v>1</v>
      </c>
      <c r="D10" s="6">
        <f t="shared" ref="D10" si="2">E10-C10</f>
        <v>66</v>
      </c>
      <c r="E10" s="6">
        <v>67</v>
      </c>
      <c r="F10" s="6">
        <v>2</v>
      </c>
      <c r="G10" s="6">
        <f t="shared" ref="G10" si="3">H10-F10</f>
        <v>68</v>
      </c>
      <c r="H10" s="6">
        <v>70</v>
      </c>
    </row>
    <row r="11" spans="1:8" ht="30" customHeight="1">
      <c r="A11" s="2" t="s">
        <v>29</v>
      </c>
      <c r="B11" s="4">
        <v>2018</v>
      </c>
      <c r="C11" s="6">
        <v>5</v>
      </c>
      <c r="D11" s="6">
        <f t="shared" ref="D11" si="4">E11-C11</f>
        <v>108</v>
      </c>
      <c r="E11" s="6">
        <v>113</v>
      </c>
      <c r="F11" s="6">
        <v>6</v>
      </c>
      <c r="G11" s="6">
        <f t="shared" ref="G11" si="5">H11-F11</f>
        <v>110</v>
      </c>
      <c r="H11" s="6">
        <v>116</v>
      </c>
    </row>
    <row r="12" spans="1:8" ht="30" customHeight="1">
      <c r="A12" s="2" t="s">
        <v>38</v>
      </c>
      <c r="B12" s="4">
        <v>2021</v>
      </c>
      <c r="C12" s="6">
        <v>6</v>
      </c>
      <c r="D12" s="6">
        <f t="shared" ref="D12" si="6">E12-C12</f>
        <v>88</v>
      </c>
      <c r="E12" s="6">
        <v>94</v>
      </c>
      <c r="F12" s="6">
        <v>9</v>
      </c>
      <c r="G12" s="6">
        <f t="shared" ref="G12" si="7">H12-F12</f>
        <v>88</v>
      </c>
      <c r="H12" s="6">
        <v>97</v>
      </c>
    </row>
    <row r="13" spans="1:8" ht="30" customHeight="1">
      <c r="A13" s="2" t="s">
        <v>34</v>
      </c>
      <c r="B13" s="4">
        <v>2021</v>
      </c>
      <c r="C13" s="6">
        <v>2</v>
      </c>
      <c r="D13" s="6">
        <f>E13-C13</f>
        <v>68</v>
      </c>
      <c r="E13" s="6">
        <v>70</v>
      </c>
      <c r="F13" s="6">
        <v>4</v>
      </c>
      <c r="G13" s="6">
        <f>H13-F13</f>
        <v>66</v>
      </c>
      <c r="H13" s="6">
        <v>70</v>
      </c>
    </row>
    <row r="14" spans="1:8">
      <c r="C14">
        <f>SUM(C3:C13)</f>
        <v>43</v>
      </c>
      <c r="D14" s="6">
        <f t="shared" ref="D14:H14" si="8">SUM(D3:D13)</f>
        <v>1090</v>
      </c>
      <c r="E14" s="6">
        <f t="shared" si="8"/>
        <v>1133</v>
      </c>
      <c r="F14" s="6">
        <f t="shared" si="8"/>
        <v>59</v>
      </c>
      <c r="G14" s="6">
        <f t="shared" si="8"/>
        <v>1090</v>
      </c>
      <c r="H14" s="6">
        <f t="shared" si="8"/>
        <v>1149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7" workbookViewId="0">
      <selection activeCell="D18" sqref="D18"/>
    </sheetView>
  </sheetViews>
  <sheetFormatPr defaultColWidth="10.625" defaultRowHeight="14.25"/>
  <cols>
    <col min="1" max="1" width="15" customWidth="1"/>
    <col min="2" max="2" width="6.5" customWidth="1"/>
    <col min="3" max="3" width="17.375" customWidth="1"/>
    <col min="4" max="4" width="15" customWidth="1"/>
    <col min="5" max="5" width="16.25" customWidth="1"/>
    <col min="6" max="6" width="14.5" customWidth="1"/>
    <col min="7" max="7" width="16" customWidth="1"/>
    <col min="8" max="8" width="16.5" customWidth="1"/>
  </cols>
  <sheetData>
    <row r="1" spans="1:8" ht="30" customHeight="1">
      <c r="A1" s="3" t="s">
        <v>7</v>
      </c>
      <c r="B1" s="3" t="s">
        <v>0</v>
      </c>
      <c r="C1" s="3" t="s">
        <v>8</v>
      </c>
      <c r="D1" s="3" t="s">
        <v>12</v>
      </c>
      <c r="E1" s="3" t="s">
        <v>9</v>
      </c>
      <c r="F1" s="5" t="s">
        <v>10</v>
      </c>
      <c r="G1" s="5" t="s">
        <v>13</v>
      </c>
      <c r="H1" s="5" t="s">
        <v>11</v>
      </c>
    </row>
    <row r="2" spans="1:8" ht="30" customHeight="1">
      <c r="A2" s="3" t="s">
        <v>1</v>
      </c>
      <c r="B2" s="3" t="s">
        <v>2</v>
      </c>
      <c r="C2" s="4" t="s">
        <v>3</v>
      </c>
      <c r="D2" s="4" t="s">
        <v>14</v>
      </c>
      <c r="E2" s="4" t="s">
        <v>4</v>
      </c>
      <c r="F2" s="4" t="s">
        <v>5</v>
      </c>
      <c r="G2" s="4" t="s">
        <v>15</v>
      </c>
      <c r="H2" s="4" t="s">
        <v>6</v>
      </c>
    </row>
    <row r="3" spans="1:8" ht="30" customHeight="1">
      <c r="A3" s="4" t="s">
        <v>17</v>
      </c>
      <c r="B3" s="4">
        <v>2011</v>
      </c>
      <c r="C3">
        <v>13</v>
      </c>
      <c r="D3">
        <f t="shared" ref="D3:D11" si="0">E3-C3</f>
        <v>34</v>
      </c>
      <c r="E3">
        <v>47</v>
      </c>
      <c r="F3">
        <v>18</v>
      </c>
      <c r="G3">
        <f t="shared" ref="G3:G11" si="1">H3-F3</f>
        <v>32</v>
      </c>
      <c r="H3">
        <v>50</v>
      </c>
    </row>
    <row r="4" spans="1:8" ht="30" customHeight="1">
      <c r="A4" s="4" t="s">
        <v>18</v>
      </c>
      <c r="B4" s="4">
        <v>2012</v>
      </c>
      <c r="C4">
        <v>4</v>
      </c>
      <c r="D4">
        <f t="shared" si="0"/>
        <v>71</v>
      </c>
      <c r="E4">
        <v>75</v>
      </c>
      <c r="F4">
        <v>9</v>
      </c>
      <c r="G4">
        <f t="shared" si="1"/>
        <v>66</v>
      </c>
      <c r="H4">
        <v>75</v>
      </c>
    </row>
    <row r="5" spans="1:8" ht="30" customHeight="1">
      <c r="A5" s="4" t="s">
        <v>19</v>
      </c>
      <c r="B5" s="4">
        <v>2012</v>
      </c>
      <c r="C5">
        <v>14</v>
      </c>
      <c r="D5">
        <f t="shared" si="0"/>
        <v>66</v>
      </c>
      <c r="E5">
        <v>80</v>
      </c>
      <c r="F5">
        <v>7</v>
      </c>
      <c r="G5">
        <f t="shared" si="1"/>
        <v>73</v>
      </c>
      <c r="H5">
        <v>80</v>
      </c>
    </row>
    <row r="6" spans="1:8" ht="30" customHeight="1">
      <c r="A6" s="4" t="s">
        <v>20</v>
      </c>
      <c r="B6" s="4">
        <v>2013</v>
      </c>
      <c r="C6">
        <v>4</v>
      </c>
      <c r="D6">
        <f t="shared" si="0"/>
        <v>96</v>
      </c>
      <c r="E6">
        <v>100</v>
      </c>
      <c r="F6">
        <v>13</v>
      </c>
      <c r="G6">
        <f t="shared" si="1"/>
        <v>87</v>
      </c>
      <c r="H6">
        <v>100</v>
      </c>
    </row>
    <row r="7" spans="1:8" ht="30" customHeight="1">
      <c r="A7" s="4" t="s">
        <v>21</v>
      </c>
      <c r="B7" s="4">
        <v>2013</v>
      </c>
      <c r="C7" s="6">
        <v>4</v>
      </c>
      <c r="D7" s="6">
        <f t="shared" si="0"/>
        <v>42</v>
      </c>
      <c r="E7" s="6">
        <v>46</v>
      </c>
      <c r="F7" s="6">
        <v>5</v>
      </c>
      <c r="G7" s="6">
        <f t="shared" si="1"/>
        <v>41</v>
      </c>
      <c r="H7" s="6">
        <v>46</v>
      </c>
    </row>
    <row r="8" spans="1:8" ht="30" customHeight="1">
      <c r="A8" s="2" t="s">
        <v>22</v>
      </c>
      <c r="B8" s="4">
        <v>2013</v>
      </c>
      <c r="C8" s="6">
        <v>9</v>
      </c>
      <c r="D8" s="6">
        <f t="shared" si="0"/>
        <v>100</v>
      </c>
      <c r="E8" s="6">
        <v>109</v>
      </c>
      <c r="F8" s="6">
        <v>10</v>
      </c>
      <c r="G8" s="6">
        <f t="shared" si="1"/>
        <v>97</v>
      </c>
      <c r="H8" s="6">
        <v>107</v>
      </c>
    </row>
    <row r="9" spans="1:8" ht="30" customHeight="1">
      <c r="A9" s="2" t="s">
        <v>23</v>
      </c>
      <c r="B9" s="4">
        <v>2014</v>
      </c>
      <c r="C9" s="6">
        <v>0</v>
      </c>
      <c r="D9" s="6">
        <f t="shared" si="0"/>
        <v>50</v>
      </c>
      <c r="E9" s="6">
        <v>50</v>
      </c>
      <c r="F9" s="6">
        <v>1</v>
      </c>
      <c r="G9" s="6">
        <f t="shared" si="1"/>
        <v>49</v>
      </c>
      <c r="H9" s="6">
        <v>50</v>
      </c>
    </row>
    <row r="10" spans="1:8" ht="30" customHeight="1">
      <c r="A10" s="2" t="s">
        <v>22</v>
      </c>
      <c r="B10" s="4">
        <v>2014</v>
      </c>
      <c r="C10" s="6">
        <v>3</v>
      </c>
      <c r="D10" s="6">
        <f t="shared" si="0"/>
        <v>55</v>
      </c>
      <c r="E10" s="6">
        <v>58</v>
      </c>
      <c r="F10" s="6">
        <v>10</v>
      </c>
      <c r="G10" s="6">
        <f t="shared" si="1"/>
        <v>97</v>
      </c>
      <c r="H10" s="6">
        <v>107</v>
      </c>
    </row>
    <row r="11" spans="1:8" ht="30" customHeight="1">
      <c r="A11" s="2" t="s">
        <v>24</v>
      </c>
      <c r="B11" s="4">
        <v>2015</v>
      </c>
      <c r="C11" s="6">
        <v>4</v>
      </c>
      <c r="D11" s="6">
        <f t="shared" si="0"/>
        <v>71</v>
      </c>
      <c r="E11" s="6">
        <v>75</v>
      </c>
      <c r="F11" s="6">
        <v>9</v>
      </c>
      <c r="G11" s="6">
        <f t="shared" si="1"/>
        <v>66</v>
      </c>
      <c r="H11" s="6">
        <v>75</v>
      </c>
    </row>
    <row r="12" spans="1:8" ht="30" customHeight="1">
      <c r="A12" s="2" t="s">
        <v>26</v>
      </c>
      <c r="B12" s="4">
        <v>2016</v>
      </c>
      <c r="C12" s="6">
        <v>14</v>
      </c>
      <c r="D12" s="6">
        <f t="shared" ref="D12" si="2">E12-C12</f>
        <v>53</v>
      </c>
      <c r="E12" s="6">
        <v>67</v>
      </c>
      <c r="F12" s="6">
        <v>11</v>
      </c>
      <c r="G12" s="6">
        <f t="shared" ref="G12" si="3">H12-F12</f>
        <v>59</v>
      </c>
      <c r="H12" s="6">
        <v>70</v>
      </c>
    </row>
    <row r="13" spans="1:8" ht="30" customHeight="1">
      <c r="A13" s="4" t="s">
        <v>28</v>
      </c>
      <c r="B13" s="4">
        <v>2017</v>
      </c>
      <c r="C13" s="6">
        <v>197</v>
      </c>
      <c r="D13" s="6">
        <f t="shared" ref="D13:D14" si="4">E13-C13</f>
        <v>188</v>
      </c>
      <c r="E13" s="6">
        <v>385</v>
      </c>
      <c r="F13" s="6">
        <v>153</v>
      </c>
      <c r="G13" s="6">
        <f t="shared" ref="G13:G14" si="5">H13-F13</f>
        <v>232</v>
      </c>
      <c r="H13" s="6">
        <v>385</v>
      </c>
    </row>
    <row r="14" spans="1:8" ht="30" customHeight="1">
      <c r="A14" s="2" t="s">
        <v>29</v>
      </c>
      <c r="B14" s="4">
        <v>2018</v>
      </c>
      <c r="C14" s="6">
        <v>11</v>
      </c>
      <c r="D14" s="6">
        <f t="shared" si="4"/>
        <v>102</v>
      </c>
      <c r="E14" s="6">
        <v>113</v>
      </c>
      <c r="F14" s="6">
        <v>13</v>
      </c>
      <c r="G14" s="6">
        <f t="shared" si="5"/>
        <v>103</v>
      </c>
      <c r="H14" s="6">
        <v>116</v>
      </c>
    </row>
    <row r="15" spans="1:8" ht="30" customHeight="1">
      <c r="A15" s="2" t="s">
        <v>38</v>
      </c>
      <c r="B15" s="4">
        <v>2021</v>
      </c>
      <c r="C15" s="6">
        <v>7</v>
      </c>
      <c r="D15" s="6">
        <f t="shared" ref="D15" si="6">E15-C15</f>
        <v>87</v>
      </c>
      <c r="E15" s="6">
        <v>94</v>
      </c>
      <c r="F15" s="6">
        <v>8</v>
      </c>
      <c r="G15" s="6">
        <f t="shared" ref="G15" si="7">H15-F15</f>
        <v>89</v>
      </c>
      <c r="H15" s="6">
        <v>97</v>
      </c>
    </row>
    <row r="16" spans="1:8">
      <c r="C16">
        <f>SUM(C3:C15)</f>
        <v>284</v>
      </c>
      <c r="D16" s="6">
        <f t="shared" ref="D16:H16" si="8">SUM(D3:D15)</f>
        <v>1015</v>
      </c>
      <c r="E16" s="6">
        <f t="shared" si="8"/>
        <v>1299</v>
      </c>
      <c r="F16" s="6">
        <f t="shared" si="8"/>
        <v>267</v>
      </c>
      <c r="G16" s="6">
        <f t="shared" si="8"/>
        <v>1091</v>
      </c>
      <c r="H16" s="6">
        <f t="shared" si="8"/>
        <v>1358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7" zoomScaleNormal="100" workbookViewId="0">
      <selection activeCell="C14" sqref="C14"/>
    </sheetView>
  </sheetViews>
  <sheetFormatPr defaultColWidth="10.625" defaultRowHeight="30" customHeight="1"/>
  <cols>
    <col min="1" max="1" width="14.25" customWidth="1"/>
    <col min="2" max="2" width="6" customWidth="1"/>
    <col min="3" max="3" width="17.375" customWidth="1"/>
    <col min="4" max="4" width="15" customWidth="1"/>
    <col min="5" max="5" width="16.25" customWidth="1"/>
    <col min="6" max="6" width="14.5" customWidth="1"/>
    <col min="7" max="7" width="16" customWidth="1"/>
    <col min="8" max="8" width="16.5" customWidth="1"/>
  </cols>
  <sheetData>
    <row r="1" spans="1:8" ht="30" customHeight="1">
      <c r="A1" s="3" t="s">
        <v>7</v>
      </c>
      <c r="B1" s="3" t="s">
        <v>0</v>
      </c>
      <c r="C1" s="3" t="s">
        <v>8</v>
      </c>
      <c r="D1" s="3" t="s">
        <v>12</v>
      </c>
      <c r="E1" s="3" t="s">
        <v>9</v>
      </c>
      <c r="F1" s="5" t="s">
        <v>10</v>
      </c>
      <c r="G1" s="5" t="s">
        <v>13</v>
      </c>
      <c r="H1" s="5" t="s">
        <v>11</v>
      </c>
    </row>
    <row r="2" spans="1:8" ht="30" customHeight="1">
      <c r="A2" s="3" t="s">
        <v>1</v>
      </c>
      <c r="B2" s="3" t="s">
        <v>2</v>
      </c>
      <c r="C2" s="4" t="s">
        <v>3</v>
      </c>
      <c r="D2" s="4" t="s">
        <v>14</v>
      </c>
      <c r="E2" s="4" t="s">
        <v>4</v>
      </c>
      <c r="F2" s="4" t="s">
        <v>5</v>
      </c>
      <c r="G2" s="4" t="s">
        <v>15</v>
      </c>
      <c r="H2" s="4" t="s">
        <v>6</v>
      </c>
    </row>
    <row r="3" spans="1:8" ht="30" customHeight="1">
      <c r="A3" s="4" t="s">
        <v>16</v>
      </c>
      <c r="B3" s="4">
        <v>2008</v>
      </c>
      <c r="C3">
        <v>14</v>
      </c>
      <c r="D3">
        <f t="shared" ref="D3:D8" si="0">E3-C3</f>
        <v>349</v>
      </c>
      <c r="E3">
        <v>363</v>
      </c>
      <c r="F3">
        <v>23</v>
      </c>
      <c r="G3">
        <f t="shared" ref="G3:G8" si="1">H3-F3</f>
        <v>347</v>
      </c>
      <c r="H3">
        <v>370</v>
      </c>
    </row>
    <row r="4" spans="1:8" ht="30" customHeight="1">
      <c r="A4" s="4" t="s">
        <v>19</v>
      </c>
      <c r="B4" s="4">
        <v>2012</v>
      </c>
      <c r="C4">
        <v>4</v>
      </c>
      <c r="D4">
        <f t="shared" si="0"/>
        <v>76</v>
      </c>
      <c r="E4">
        <v>80</v>
      </c>
      <c r="F4">
        <v>11</v>
      </c>
      <c r="G4">
        <f t="shared" si="1"/>
        <v>69</v>
      </c>
      <c r="H4">
        <v>80</v>
      </c>
    </row>
    <row r="5" spans="1:8" ht="30" customHeight="1">
      <c r="A5" s="4" t="s">
        <v>21</v>
      </c>
      <c r="B5" s="4">
        <v>2013</v>
      </c>
      <c r="C5" s="6">
        <v>10</v>
      </c>
      <c r="D5" s="6">
        <f t="shared" si="0"/>
        <v>36</v>
      </c>
      <c r="E5" s="6">
        <v>46</v>
      </c>
      <c r="F5" s="6">
        <v>7</v>
      </c>
      <c r="G5" s="6">
        <f t="shared" si="1"/>
        <v>39</v>
      </c>
      <c r="H5" s="6">
        <v>46</v>
      </c>
    </row>
    <row r="6" spans="1:8" ht="30" customHeight="1">
      <c r="A6" s="2" t="s">
        <v>22</v>
      </c>
      <c r="B6" s="4">
        <v>2013</v>
      </c>
      <c r="C6">
        <v>2</v>
      </c>
      <c r="D6">
        <f t="shared" si="0"/>
        <v>108</v>
      </c>
      <c r="E6">
        <v>110</v>
      </c>
      <c r="F6">
        <v>4</v>
      </c>
      <c r="G6">
        <f t="shared" si="1"/>
        <v>103</v>
      </c>
      <c r="H6">
        <v>107</v>
      </c>
    </row>
    <row r="7" spans="1:8" ht="30" customHeight="1">
      <c r="A7" s="2" t="s">
        <v>24</v>
      </c>
      <c r="B7" s="4">
        <v>2015</v>
      </c>
      <c r="C7">
        <v>11</v>
      </c>
      <c r="D7">
        <f t="shared" si="0"/>
        <v>64</v>
      </c>
      <c r="E7">
        <v>75</v>
      </c>
      <c r="F7">
        <v>18</v>
      </c>
      <c r="G7">
        <f t="shared" si="1"/>
        <v>57</v>
      </c>
      <c r="H7">
        <v>75</v>
      </c>
    </row>
    <row r="8" spans="1:8" ht="30" customHeight="1">
      <c r="A8" s="2" t="s">
        <v>25</v>
      </c>
      <c r="B8" s="4">
        <v>2016</v>
      </c>
      <c r="C8">
        <v>3</v>
      </c>
      <c r="D8" s="6">
        <f t="shared" si="0"/>
        <v>44</v>
      </c>
      <c r="E8">
        <v>47</v>
      </c>
      <c r="F8">
        <v>6</v>
      </c>
      <c r="G8" s="6">
        <f t="shared" si="1"/>
        <v>42</v>
      </c>
      <c r="H8">
        <v>48</v>
      </c>
    </row>
    <row r="9" spans="1:8" ht="30" customHeight="1">
      <c r="A9" s="4" t="s">
        <v>28</v>
      </c>
      <c r="B9" s="4">
        <v>2017</v>
      </c>
      <c r="C9">
        <v>28</v>
      </c>
      <c r="D9" s="6">
        <f t="shared" ref="D9:D13" si="2">E9-C9</f>
        <v>357</v>
      </c>
      <c r="E9">
        <v>385</v>
      </c>
      <c r="F9">
        <v>31</v>
      </c>
      <c r="G9" s="6">
        <f t="shared" ref="G9:G13" si="3">H9-F9</f>
        <v>354</v>
      </c>
      <c r="H9">
        <v>385</v>
      </c>
    </row>
    <row r="10" spans="1:8" ht="30" customHeight="1">
      <c r="A10" s="2" t="s">
        <v>29</v>
      </c>
      <c r="B10" s="4">
        <v>2018</v>
      </c>
      <c r="C10">
        <v>8</v>
      </c>
      <c r="D10" s="6">
        <f t="shared" si="2"/>
        <v>105</v>
      </c>
      <c r="E10">
        <v>113</v>
      </c>
      <c r="F10">
        <v>10</v>
      </c>
      <c r="G10" s="6">
        <f t="shared" si="3"/>
        <v>106</v>
      </c>
      <c r="H10">
        <v>116</v>
      </c>
    </row>
    <row r="11" spans="1:8" ht="30" customHeight="1">
      <c r="A11" s="2" t="s">
        <v>33</v>
      </c>
      <c r="B11" s="4">
        <v>2020</v>
      </c>
      <c r="C11">
        <v>2</v>
      </c>
      <c r="D11" s="6">
        <f t="shared" si="2"/>
        <v>107</v>
      </c>
      <c r="E11">
        <v>109</v>
      </c>
      <c r="F11">
        <v>4</v>
      </c>
      <c r="G11" s="6">
        <f t="shared" si="3"/>
        <v>103</v>
      </c>
      <c r="H11">
        <v>107</v>
      </c>
    </row>
    <row r="12" spans="1:8" ht="30" customHeight="1">
      <c r="A12" s="2" t="s">
        <v>38</v>
      </c>
      <c r="B12" s="4">
        <v>2021</v>
      </c>
      <c r="C12">
        <v>14</v>
      </c>
      <c r="D12" s="6">
        <f t="shared" si="2"/>
        <v>80</v>
      </c>
      <c r="E12">
        <v>94</v>
      </c>
      <c r="F12">
        <v>11</v>
      </c>
      <c r="G12" s="6">
        <f t="shared" si="3"/>
        <v>86</v>
      </c>
      <c r="H12">
        <v>97</v>
      </c>
    </row>
    <row r="13" spans="1:8" ht="30" customHeight="1">
      <c r="A13" s="2" t="s">
        <v>36</v>
      </c>
      <c r="B13" s="4">
        <v>2022</v>
      </c>
      <c r="C13">
        <v>22</v>
      </c>
      <c r="D13" s="6">
        <f t="shared" si="2"/>
        <v>58</v>
      </c>
      <c r="E13">
        <v>80</v>
      </c>
      <c r="F13">
        <v>16</v>
      </c>
      <c r="G13" s="6">
        <f t="shared" si="3"/>
        <v>64</v>
      </c>
      <c r="H13">
        <v>80</v>
      </c>
    </row>
    <row r="14" spans="1:8" ht="30" customHeight="1">
      <c r="B14" t="s">
        <v>83</v>
      </c>
      <c r="C14">
        <f>SUM(C3:C13)</f>
        <v>118</v>
      </c>
      <c r="D14" s="6">
        <f t="shared" ref="D14:H14" si="4">SUM(D3:D13)</f>
        <v>1384</v>
      </c>
      <c r="E14" s="6">
        <f t="shared" si="4"/>
        <v>1502</v>
      </c>
      <c r="F14" s="6">
        <f t="shared" si="4"/>
        <v>141</v>
      </c>
      <c r="G14" s="6">
        <f t="shared" si="4"/>
        <v>1370</v>
      </c>
      <c r="H14" s="6">
        <f t="shared" si="4"/>
        <v>1511</v>
      </c>
    </row>
  </sheetData>
  <sortState ref="A4:M8">
    <sortCondition ref="A4"/>
  </sortState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13" sqref="G13"/>
    </sheetView>
  </sheetViews>
  <sheetFormatPr defaultColWidth="10.625" defaultRowHeight="14.25"/>
  <cols>
    <col min="1" max="1" width="15.625" customWidth="1"/>
    <col min="2" max="2" width="6" customWidth="1"/>
    <col min="3" max="3" width="17.375" customWidth="1"/>
    <col min="4" max="4" width="15" customWidth="1"/>
    <col min="5" max="5" width="16.25" customWidth="1"/>
    <col min="6" max="6" width="14.5" customWidth="1"/>
    <col min="7" max="7" width="16" customWidth="1"/>
    <col min="8" max="8" width="16.5" customWidth="1"/>
  </cols>
  <sheetData>
    <row r="1" spans="1:8" ht="30" customHeight="1">
      <c r="A1" s="3" t="s">
        <v>7</v>
      </c>
      <c r="B1" s="3" t="s">
        <v>0</v>
      </c>
      <c r="C1" s="3" t="s">
        <v>8</v>
      </c>
      <c r="D1" s="3" t="s">
        <v>12</v>
      </c>
      <c r="E1" s="3" t="s">
        <v>9</v>
      </c>
      <c r="F1" s="5" t="s">
        <v>10</v>
      </c>
      <c r="G1" s="5" t="s">
        <v>13</v>
      </c>
      <c r="H1" s="5" t="s">
        <v>11</v>
      </c>
    </row>
    <row r="2" spans="1:8" ht="30" customHeight="1">
      <c r="A2" s="3" t="s">
        <v>1</v>
      </c>
      <c r="B2" s="3" t="s">
        <v>2</v>
      </c>
      <c r="C2" s="4" t="s">
        <v>3</v>
      </c>
      <c r="D2" s="4" t="s">
        <v>14</v>
      </c>
      <c r="E2" s="4" t="s">
        <v>4</v>
      </c>
      <c r="F2" s="4" t="s">
        <v>5</v>
      </c>
      <c r="G2" s="4" t="s">
        <v>15</v>
      </c>
      <c r="H2" s="4" t="s">
        <v>6</v>
      </c>
    </row>
    <row r="3" spans="1:8" ht="30" customHeight="1">
      <c r="A3" s="4" t="s">
        <v>19</v>
      </c>
      <c r="B3" s="4">
        <v>2012</v>
      </c>
      <c r="C3">
        <v>5</v>
      </c>
      <c r="D3">
        <f>E3-C3</f>
        <v>75</v>
      </c>
      <c r="E3">
        <v>80</v>
      </c>
      <c r="F3">
        <v>3</v>
      </c>
      <c r="G3">
        <f>H3-F3</f>
        <v>77</v>
      </c>
      <c r="H3">
        <v>80</v>
      </c>
    </row>
    <row r="4" spans="1:8" ht="30" customHeight="1">
      <c r="A4" s="2" t="s">
        <v>26</v>
      </c>
      <c r="B4" s="4">
        <v>2016</v>
      </c>
      <c r="C4" s="6">
        <v>1</v>
      </c>
      <c r="D4" s="6">
        <f t="shared" ref="D4" si="0">E4-C4</f>
        <v>66</v>
      </c>
      <c r="E4" s="6">
        <v>67</v>
      </c>
      <c r="F4" s="6">
        <v>2</v>
      </c>
      <c r="G4" s="6">
        <f t="shared" ref="G4" si="1">H4-F4</f>
        <v>68</v>
      </c>
      <c r="H4" s="6">
        <v>70</v>
      </c>
    </row>
    <row r="5" spans="1:8" ht="30" customHeight="1">
      <c r="A5" s="2" t="s">
        <v>34</v>
      </c>
      <c r="B5" s="4">
        <v>2021</v>
      </c>
      <c r="C5" s="6">
        <v>1</v>
      </c>
      <c r="D5" s="6">
        <f>E5-C5</f>
        <v>69</v>
      </c>
      <c r="E5" s="6">
        <v>70</v>
      </c>
      <c r="F5" s="6">
        <v>2</v>
      </c>
      <c r="G5" s="6">
        <f>H5-F5</f>
        <v>68</v>
      </c>
      <c r="H5" s="6">
        <v>70</v>
      </c>
    </row>
    <row r="6" spans="1:8" ht="30" customHeight="1">
      <c r="A6" s="2" t="s">
        <v>38</v>
      </c>
      <c r="B6" s="4">
        <v>2021</v>
      </c>
      <c r="C6" s="6">
        <v>4</v>
      </c>
      <c r="D6" s="6">
        <f t="shared" ref="D6" si="2">E6-C6</f>
        <v>90</v>
      </c>
      <c r="E6" s="6">
        <v>94</v>
      </c>
      <c r="F6" s="6">
        <v>7</v>
      </c>
      <c r="G6" s="6">
        <f t="shared" ref="G6" si="3">H6-F6</f>
        <v>90</v>
      </c>
      <c r="H6" s="6">
        <v>97</v>
      </c>
    </row>
    <row r="7" spans="1:8">
      <c r="C7">
        <f>SUM(C3:C6)</f>
        <v>11</v>
      </c>
      <c r="D7" s="6">
        <f t="shared" ref="D7:H7" si="4">SUM(D3:D6)</f>
        <v>300</v>
      </c>
      <c r="E7" s="6">
        <f t="shared" si="4"/>
        <v>311</v>
      </c>
      <c r="F7" s="6">
        <f t="shared" si="4"/>
        <v>14</v>
      </c>
      <c r="G7" s="6">
        <f t="shared" si="4"/>
        <v>303</v>
      </c>
      <c r="H7" s="6">
        <f t="shared" si="4"/>
        <v>317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J7" sqref="J7"/>
    </sheetView>
  </sheetViews>
  <sheetFormatPr defaultColWidth="10.625" defaultRowHeight="14.25"/>
  <cols>
    <col min="1" max="1" width="13.5" customWidth="1"/>
    <col min="2" max="2" width="5.75" customWidth="1"/>
    <col min="3" max="3" width="17.375" customWidth="1"/>
    <col min="4" max="4" width="15" customWidth="1"/>
    <col min="5" max="5" width="16.25" customWidth="1"/>
    <col min="6" max="6" width="14.5" customWidth="1"/>
    <col min="7" max="7" width="16" customWidth="1"/>
    <col min="8" max="8" width="16.5" customWidth="1"/>
  </cols>
  <sheetData>
    <row r="1" spans="1:8" ht="30" customHeight="1">
      <c r="A1" s="3" t="s">
        <v>7</v>
      </c>
      <c r="B1" s="3" t="s">
        <v>0</v>
      </c>
      <c r="C1" s="3" t="s">
        <v>8</v>
      </c>
      <c r="D1" s="3" t="s">
        <v>12</v>
      </c>
      <c r="E1" s="3" t="s">
        <v>9</v>
      </c>
      <c r="F1" s="5" t="s">
        <v>10</v>
      </c>
      <c r="G1" s="5" t="s">
        <v>13</v>
      </c>
      <c r="H1" s="5" t="s">
        <v>11</v>
      </c>
    </row>
    <row r="2" spans="1:8" ht="30" customHeight="1">
      <c r="A2" s="3" t="s">
        <v>1</v>
      </c>
      <c r="B2" s="3" t="s">
        <v>2</v>
      </c>
      <c r="C2" s="4" t="s">
        <v>3</v>
      </c>
      <c r="D2" s="4" t="s">
        <v>14</v>
      </c>
      <c r="E2" s="4" t="s">
        <v>4</v>
      </c>
      <c r="F2" s="4" t="s">
        <v>5</v>
      </c>
      <c r="G2" s="4" t="s">
        <v>15</v>
      </c>
      <c r="H2" s="4" t="s">
        <v>6</v>
      </c>
    </row>
    <row r="3" spans="1:8" ht="30" customHeight="1">
      <c r="A3" s="4" t="s">
        <v>16</v>
      </c>
      <c r="B3" s="4">
        <v>2008</v>
      </c>
      <c r="C3">
        <v>20</v>
      </c>
      <c r="D3">
        <f>E3-C3</f>
        <v>343</v>
      </c>
      <c r="E3">
        <v>363</v>
      </c>
      <c r="F3">
        <v>26</v>
      </c>
      <c r="G3">
        <f>H3-F3</f>
        <v>344</v>
      </c>
      <c r="H3">
        <v>370</v>
      </c>
    </row>
    <row r="4" spans="1:8" ht="30" customHeight="1">
      <c r="A4" s="4" t="s">
        <v>19</v>
      </c>
      <c r="B4" s="4">
        <v>2012</v>
      </c>
      <c r="C4">
        <v>5</v>
      </c>
      <c r="D4">
        <f>E4-C4</f>
        <v>75</v>
      </c>
      <c r="E4">
        <v>80</v>
      </c>
      <c r="F4">
        <v>7</v>
      </c>
      <c r="G4">
        <f>H4-F4</f>
        <v>73</v>
      </c>
      <c r="H4">
        <v>80</v>
      </c>
    </row>
    <row r="5" spans="1:8" ht="30" customHeight="1">
      <c r="A5" s="2" t="s">
        <v>22</v>
      </c>
      <c r="B5" s="4">
        <v>2013</v>
      </c>
      <c r="C5" s="6">
        <v>5</v>
      </c>
      <c r="D5" s="6">
        <f>E5-C5</f>
        <v>105</v>
      </c>
      <c r="E5" s="6">
        <v>110</v>
      </c>
      <c r="F5" s="6">
        <v>10</v>
      </c>
      <c r="G5" s="6">
        <f>H5-F5</f>
        <v>97</v>
      </c>
      <c r="H5" s="6">
        <v>107</v>
      </c>
    </row>
    <row r="6" spans="1:8" ht="30" customHeight="1">
      <c r="A6" s="4" t="s">
        <v>21</v>
      </c>
      <c r="B6" s="4">
        <v>2013</v>
      </c>
      <c r="C6">
        <v>10</v>
      </c>
      <c r="D6">
        <f>E6-C6</f>
        <v>36</v>
      </c>
      <c r="E6">
        <v>46</v>
      </c>
      <c r="F6">
        <v>7</v>
      </c>
      <c r="G6">
        <f>H6-F6</f>
        <v>39</v>
      </c>
      <c r="H6">
        <v>46</v>
      </c>
    </row>
    <row r="7" spans="1:8" ht="30" customHeight="1">
      <c r="A7" s="2" t="s">
        <v>24</v>
      </c>
      <c r="B7" s="4">
        <v>2015</v>
      </c>
      <c r="C7" s="6">
        <v>1</v>
      </c>
      <c r="D7" s="6">
        <f>E7-C7</f>
        <v>74</v>
      </c>
      <c r="E7" s="6">
        <v>75</v>
      </c>
      <c r="F7" s="6">
        <v>6</v>
      </c>
      <c r="G7" s="6">
        <f>H7-F7</f>
        <v>69</v>
      </c>
      <c r="H7" s="6">
        <v>75</v>
      </c>
    </row>
    <row r="8" spans="1:8" ht="30" customHeight="1">
      <c r="A8" s="2" t="s">
        <v>26</v>
      </c>
      <c r="B8" s="4">
        <v>2016</v>
      </c>
      <c r="C8">
        <v>13</v>
      </c>
      <c r="D8" s="6">
        <f t="shared" ref="D8" si="0">E8-C8</f>
        <v>54</v>
      </c>
      <c r="E8">
        <v>67</v>
      </c>
      <c r="F8">
        <v>12</v>
      </c>
      <c r="G8" s="6">
        <f t="shared" ref="G8" si="1">H8-F8</f>
        <v>58</v>
      </c>
      <c r="H8">
        <v>70</v>
      </c>
    </row>
    <row r="9" spans="1:8" ht="30" customHeight="1">
      <c r="A9" s="4" t="s">
        <v>28</v>
      </c>
      <c r="B9" s="4">
        <v>2017</v>
      </c>
      <c r="C9" s="6">
        <v>17</v>
      </c>
      <c r="D9" s="6">
        <f t="shared" ref="D9:D11" si="2">E9-C9</f>
        <v>368</v>
      </c>
      <c r="E9" s="6">
        <v>385</v>
      </c>
      <c r="F9" s="6">
        <v>60</v>
      </c>
      <c r="G9" s="6">
        <f t="shared" ref="G9:G11" si="3">H9-F9</f>
        <v>325</v>
      </c>
      <c r="H9" s="6">
        <v>385</v>
      </c>
    </row>
    <row r="10" spans="1:8" ht="30" customHeight="1">
      <c r="A10" s="2" t="s">
        <v>29</v>
      </c>
      <c r="B10" s="4">
        <v>2018</v>
      </c>
      <c r="C10" s="6">
        <v>5</v>
      </c>
      <c r="D10" s="6">
        <f t="shared" si="2"/>
        <v>108</v>
      </c>
      <c r="E10" s="6">
        <v>113</v>
      </c>
      <c r="F10" s="6">
        <v>6</v>
      </c>
      <c r="G10" s="6">
        <f t="shared" si="3"/>
        <v>110</v>
      </c>
      <c r="H10" s="6">
        <v>116</v>
      </c>
    </row>
    <row r="11" spans="1:8" ht="30" customHeight="1">
      <c r="A11" s="2" t="s">
        <v>30</v>
      </c>
      <c r="B11" s="4">
        <v>2018</v>
      </c>
      <c r="C11">
        <v>4</v>
      </c>
      <c r="D11" s="6">
        <f t="shared" si="2"/>
        <v>44</v>
      </c>
      <c r="E11">
        <v>48</v>
      </c>
      <c r="F11">
        <v>6</v>
      </c>
      <c r="G11" s="6">
        <f t="shared" si="3"/>
        <v>95</v>
      </c>
      <c r="H11">
        <v>101</v>
      </c>
    </row>
    <row r="12" spans="1:8" ht="30" customHeight="1">
      <c r="A12" s="2" t="s">
        <v>33</v>
      </c>
      <c r="B12" s="4">
        <v>2020</v>
      </c>
      <c r="C12" s="6">
        <v>5</v>
      </c>
      <c r="D12" s="6">
        <f t="shared" ref="D12" si="4">E12-C12</f>
        <v>104</v>
      </c>
      <c r="E12" s="6">
        <v>109</v>
      </c>
      <c r="F12" s="6">
        <v>10</v>
      </c>
      <c r="G12" s="6">
        <f t="shared" ref="G12" si="5">H12-F12</f>
        <v>97</v>
      </c>
      <c r="H12" s="6">
        <v>107</v>
      </c>
    </row>
    <row r="13" spans="1:8" ht="30" customHeight="1">
      <c r="A13" s="2" t="s">
        <v>34</v>
      </c>
      <c r="B13" s="4">
        <v>2021</v>
      </c>
      <c r="C13" s="6">
        <v>10</v>
      </c>
      <c r="D13" s="6">
        <f>E13-C13</f>
        <v>60</v>
      </c>
      <c r="E13" s="6">
        <v>70</v>
      </c>
      <c r="F13" s="6">
        <v>13</v>
      </c>
      <c r="G13" s="6">
        <f>H13-F13</f>
        <v>57</v>
      </c>
      <c r="H13" s="6">
        <v>70</v>
      </c>
    </row>
    <row r="14" spans="1:8" ht="30" customHeight="1">
      <c r="A14" s="2" t="s">
        <v>37</v>
      </c>
      <c r="B14" s="4">
        <v>2022</v>
      </c>
      <c r="C14">
        <v>2</v>
      </c>
      <c r="D14" s="6">
        <f t="shared" ref="D14" si="6">E14-C14</f>
        <v>48</v>
      </c>
      <c r="E14">
        <v>50</v>
      </c>
      <c r="F14">
        <v>1</v>
      </c>
      <c r="G14" s="6">
        <f t="shared" ref="G14" si="7">H14-F14</f>
        <v>49</v>
      </c>
      <c r="H14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H3" sqref="H3:H14"/>
    </sheetView>
  </sheetViews>
  <sheetFormatPr defaultColWidth="10.625" defaultRowHeight="14.25"/>
  <cols>
    <col min="1" max="1" width="13.75" customWidth="1"/>
    <col min="2" max="2" width="6.625" customWidth="1"/>
    <col min="3" max="3" width="17.375" customWidth="1"/>
    <col min="4" max="4" width="15" customWidth="1"/>
    <col min="5" max="5" width="16.25" customWidth="1"/>
    <col min="6" max="6" width="14.5" customWidth="1"/>
    <col min="7" max="7" width="16" customWidth="1"/>
    <col min="8" max="8" width="16.5" customWidth="1"/>
  </cols>
  <sheetData>
    <row r="1" spans="1:8" ht="30" customHeight="1">
      <c r="A1" s="3" t="s">
        <v>7</v>
      </c>
      <c r="B1" s="3" t="s">
        <v>0</v>
      </c>
      <c r="C1" s="3" t="s">
        <v>8</v>
      </c>
      <c r="D1" s="3" t="s">
        <v>12</v>
      </c>
      <c r="E1" s="3" t="s">
        <v>9</v>
      </c>
      <c r="F1" s="5" t="s">
        <v>10</v>
      </c>
      <c r="G1" s="5" t="s">
        <v>13</v>
      </c>
      <c r="H1" s="5" t="s">
        <v>11</v>
      </c>
    </row>
    <row r="2" spans="1:8" ht="30" customHeight="1">
      <c r="A2" s="3" t="s">
        <v>1</v>
      </c>
      <c r="B2" s="3" t="s">
        <v>2</v>
      </c>
      <c r="C2" s="4" t="s">
        <v>3</v>
      </c>
      <c r="D2" s="4" t="s">
        <v>14</v>
      </c>
      <c r="E2" s="4" t="s">
        <v>4</v>
      </c>
      <c r="F2" s="4" t="s">
        <v>5</v>
      </c>
      <c r="G2" s="4" t="s">
        <v>15</v>
      </c>
      <c r="H2" s="4" t="s">
        <v>6</v>
      </c>
    </row>
    <row r="3" spans="1:8" ht="30" customHeight="1">
      <c r="A3" s="4" t="s">
        <v>16</v>
      </c>
      <c r="B3" s="4">
        <v>2008</v>
      </c>
      <c r="C3">
        <v>196</v>
      </c>
      <c r="D3">
        <f>E3-C3</f>
        <v>167</v>
      </c>
      <c r="E3">
        <v>363</v>
      </c>
      <c r="F3">
        <v>208</v>
      </c>
      <c r="G3">
        <f>H3-F3</f>
        <v>162</v>
      </c>
      <c r="H3">
        <v>370</v>
      </c>
    </row>
    <row r="4" spans="1:8" ht="30" customHeight="1">
      <c r="A4" s="4" t="s">
        <v>17</v>
      </c>
      <c r="B4" s="4">
        <v>2011</v>
      </c>
      <c r="C4">
        <v>24</v>
      </c>
      <c r="D4">
        <f>E4-C4</f>
        <v>23</v>
      </c>
      <c r="E4">
        <v>47</v>
      </c>
      <c r="F4">
        <v>26</v>
      </c>
      <c r="G4">
        <f>H4-F4</f>
        <v>24</v>
      </c>
      <c r="H4">
        <v>50</v>
      </c>
    </row>
    <row r="5" spans="1:8" ht="30" customHeight="1">
      <c r="A5" s="4" t="s">
        <v>18</v>
      </c>
      <c r="B5" s="4">
        <v>2012</v>
      </c>
      <c r="C5">
        <v>20</v>
      </c>
      <c r="D5">
        <f>E5-C5</f>
        <v>55</v>
      </c>
      <c r="E5">
        <v>75</v>
      </c>
      <c r="F5">
        <v>14</v>
      </c>
      <c r="G5">
        <f>H5-F5</f>
        <v>61</v>
      </c>
      <c r="H5">
        <v>75</v>
      </c>
    </row>
    <row r="6" spans="1:8" ht="30" customHeight="1">
      <c r="A6" s="2" t="s">
        <v>22</v>
      </c>
      <c r="B6" s="4">
        <v>2013</v>
      </c>
      <c r="C6" s="6">
        <v>42</v>
      </c>
      <c r="D6" s="6">
        <f>E6-C6</f>
        <v>68</v>
      </c>
      <c r="E6" s="6">
        <v>110</v>
      </c>
      <c r="F6" s="6">
        <v>58</v>
      </c>
      <c r="G6" s="6">
        <f>H6-F6</f>
        <v>49</v>
      </c>
      <c r="H6" s="6">
        <v>107</v>
      </c>
    </row>
    <row r="7" spans="1:8" ht="30" customHeight="1">
      <c r="A7" s="2" t="s">
        <v>24</v>
      </c>
      <c r="B7" s="4">
        <v>2015</v>
      </c>
      <c r="C7" s="6">
        <v>20</v>
      </c>
      <c r="D7" s="6">
        <f>E7-C7</f>
        <v>55</v>
      </c>
      <c r="E7" s="6">
        <v>75</v>
      </c>
      <c r="F7" s="6">
        <v>14</v>
      </c>
      <c r="G7" s="6">
        <f>H7-F7</f>
        <v>61</v>
      </c>
      <c r="H7" s="6">
        <v>75</v>
      </c>
    </row>
    <row r="8" spans="1:8" ht="30" customHeight="1">
      <c r="A8" s="2" t="s">
        <v>26</v>
      </c>
      <c r="B8" s="4">
        <v>2016</v>
      </c>
      <c r="C8" s="6">
        <v>3</v>
      </c>
      <c r="D8" s="6">
        <f t="shared" ref="D8:D9" si="0">E8-C8</f>
        <v>64</v>
      </c>
      <c r="E8" s="6">
        <v>67</v>
      </c>
      <c r="F8" s="6">
        <v>4</v>
      </c>
      <c r="G8" s="6">
        <f t="shared" ref="G8:G9" si="1">H8-F8</f>
        <v>66</v>
      </c>
      <c r="H8" s="6">
        <v>70</v>
      </c>
    </row>
    <row r="9" spans="1:8" ht="30" customHeight="1">
      <c r="A9" s="2" t="s">
        <v>27</v>
      </c>
      <c r="B9" s="4">
        <v>2017</v>
      </c>
      <c r="C9" s="6">
        <v>2</v>
      </c>
      <c r="D9" s="6">
        <f t="shared" si="0"/>
        <v>23</v>
      </c>
      <c r="E9" s="6">
        <v>25</v>
      </c>
      <c r="F9" s="6">
        <v>3</v>
      </c>
      <c r="G9" s="6">
        <f t="shared" si="1"/>
        <v>22</v>
      </c>
      <c r="H9" s="6">
        <v>25</v>
      </c>
    </row>
    <row r="10" spans="1:8" ht="30" customHeight="1">
      <c r="A10" s="2" t="s">
        <v>29</v>
      </c>
      <c r="B10" s="4">
        <v>2018</v>
      </c>
      <c r="C10" s="6">
        <v>39</v>
      </c>
      <c r="D10" s="6">
        <f t="shared" ref="D10" si="2">E10-C10</f>
        <v>74</v>
      </c>
      <c r="E10" s="6">
        <v>113</v>
      </c>
      <c r="F10" s="6">
        <v>43</v>
      </c>
      <c r="G10" s="6">
        <f t="shared" ref="G10" si="3">H10-F10</f>
        <v>73</v>
      </c>
      <c r="H10" s="6">
        <v>116</v>
      </c>
    </row>
    <row r="11" spans="1:8" ht="30" customHeight="1">
      <c r="A11" s="2" t="s">
        <v>33</v>
      </c>
      <c r="B11" s="4">
        <v>2020</v>
      </c>
      <c r="C11" s="6">
        <v>41</v>
      </c>
      <c r="D11" s="6">
        <f t="shared" ref="D11" si="4">E11-C11</f>
        <v>68</v>
      </c>
      <c r="E11" s="6">
        <v>109</v>
      </c>
      <c r="F11" s="6">
        <v>58</v>
      </c>
      <c r="G11" s="6">
        <f t="shared" ref="G11" si="5">H11-F11</f>
        <v>49</v>
      </c>
      <c r="H11" s="6">
        <v>107</v>
      </c>
    </row>
    <row r="12" spans="1:8" ht="30" customHeight="1">
      <c r="A12" s="2" t="s">
        <v>38</v>
      </c>
      <c r="B12" s="4">
        <v>2021</v>
      </c>
      <c r="C12" s="6">
        <v>43</v>
      </c>
      <c r="D12" s="6">
        <f t="shared" ref="D12:D14" si="6">E12-C12</f>
        <v>51</v>
      </c>
      <c r="E12" s="6">
        <v>94</v>
      </c>
      <c r="F12" s="6">
        <v>60</v>
      </c>
      <c r="G12" s="6">
        <f t="shared" ref="G12:G14" si="7">H12-F12</f>
        <v>37</v>
      </c>
      <c r="H12" s="6">
        <v>97</v>
      </c>
    </row>
    <row r="13" spans="1:8" ht="30" customHeight="1">
      <c r="A13" s="2" t="s">
        <v>36</v>
      </c>
      <c r="B13" s="4">
        <v>2022</v>
      </c>
      <c r="C13" s="6">
        <v>4</v>
      </c>
      <c r="D13" s="6">
        <f t="shared" si="6"/>
        <v>76</v>
      </c>
      <c r="E13" s="6">
        <v>80</v>
      </c>
      <c r="F13" s="6">
        <v>2</v>
      </c>
      <c r="G13" s="6">
        <f t="shared" si="7"/>
        <v>78</v>
      </c>
      <c r="H13" s="6">
        <v>80</v>
      </c>
    </row>
    <row r="14" spans="1:8" ht="30" customHeight="1">
      <c r="A14" s="2" t="s">
        <v>37</v>
      </c>
      <c r="B14" s="4">
        <v>2022</v>
      </c>
      <c r="C14" s="6">
        <v>25</v>
      </c>
      <c r="D14" s="6">
        <f t="shared" si="6"/>
        <v>25</v>
      </c>
      <c r="E14" s="6">
        <v>50</v>
      </c>
      <c r="F14" s="6">
        <v>29</v>
      </c>
      <c r="G14" s="6">
        <f t="shared" si="7"/>
        <v>21</v>
      </c>
      <c r="H14" s="6">
        <v>50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11" workbookViewId="0">
      <selection activeCell="C18" sqref="C18"/>
    </sheetView>
  </sheetViews>
  <sheetFormatPr defaultColWidth="10.625" defaultRowHeight="14.25"/>
  <cols>
    <col min="1" max="1" width="13.625" customWidth="1"/>
    <col min="2" max="2" width="6.375" customWidth="1"/>
    <col min="3" max="3" width="17.375" customWidth="1"/>
    <col min="4" max="4" width="15" customWidth="1"/>
    <col min="5" max="5" width="16.25" customWidth="1"/>
    <col min="6" max="6" width="14.5" customWidth="1"/>
    <col min="7" max="7" width="16" customWidth="1"/>
    <col min="8" max="8" width="16.5" customWidth="1"/>
  </cols>
  <sheetData>
    <row r="1" spans="1:8" ht="30" customHeight="1">
      <c r="A1" s="3" t="s">
        <v>7</v>
      </c>
      <c r="B1" s="3" t="s">
        <v>0</v>
      </c>
      <c r="C1" s="3" t="s">
        <v>8</v>
      </c>
      <c r="D1" s="3" t="s">
        <v>12</v>
      </c>
      <c r="E1" s="3" t="s">
        <v>9</v>
      </c>
      <c r="F1" s="5" t="s">
        <v>10</v>
      </c>
      <c r="G1" s="5" t="s">
        <v>13</v>
      </c>
      <c r="H1" s="5" t="s">
        <v>11</v>
      </c>
    </row>
    <row r="2" spans="1:8" ht="30" customHeight="1">
      <c r="A2" s="3" t="s">
        <v>1</v>
      </c>
      <c r="B2" s="3" t="s">
        <v>2</v>
      </c>
      <c r="C2" s="4" t="s">
        <v>3</v>
      </c>
      <c r="D2" s="4" t="s">
        <v>14</v>
      </c>
      <c r="E2" s="4" t="s">
        <v>4</v>
      </c>
      <c r="F2" s="4" t="s">
        <v>5</v>
      </c>
      <c r="G2" s="4" t="s">
        <v>15</v>
      </c>
      <c r="H2" s="4" t="s">
        <v>6</v>
      </c>
    </row>
    <row r="3" spans="1:8" ht="30" customHeight="1">
      <c r="A3" s="4" t="s">
        <v>17</v>
      </c>
      <c r="B3" s="4">
        <v>2011</v>
      </c>
      <c r="C3">
        <v>22</v>
      </c>
      <c r="D3">
        <f>E3-C3</f>
        <v>25</v>
      </c>
      <c r="E3">
        <v>47</v>
      </c>
      <c r="F3">
        <v>36</v>
      </c>
      <c r="G3">
        <f>H3-F3</f>
        <v>14</v>
      </c>
      <c r="H3">
        <v>50</v>
      </c>
    </row>
    <row r="4" spans="1:8" ht="30" customHeight="1">
      <c r="A4" s="4" t="s">
        <v>18</v>
      </c>
      <c r="B4" s="4">
        <v>2012</v>
      </c>
      <c r="C4">
        <v>50</v>
      </c>
      <c r="D4">
        <f>E4-C4</f>
        <v>25</v>
      </c>
      <c r="E4">
        <v>75</v>
      </c>
      <c r="F4">
        <v>33</v>
      </c>
      <c r="G4">
        <f>H4-F4</f>
        <v>42</v>
      </c>
      <c r="H4">
        <v>75</v>
      </c>
    </row>
    <row r="5" spans="1:8" ht="30" customHeight="1">
      <c r="A5" s="2" t="s">
        <v>22</v>
      </c>
      <c r="B5" s="4">
        <v>2013</v>
      </c>
      <c r="C5" s="6">
        <v>85</v>
      </c>
      <c r="D5" s="6">
        <f>E5-C5</f>
        <v>25</v>
      </c>
      <c r="E5" s="6">
        <v>110</v>
      </c>
      <c r="F5" s="6">
        <v>81</v>
      </c>
      <c r="G5" s="6">
        <f>H5-F5</f>
        <v>26</v>
      </c>
      <c r="H5" s="6">
        <v>107</v>
      </c>
    </row>
    <row r="6" spans="1:8" ht="30" customHeight="1">
      <c r="A6" s="2" t="s">
        <v>24</v>
      </c>
      <c r="B6" s="4">
        <v>2015</v>
      </c>
      <c r="C6" s="6">
        <v>38</v>
      </c>
      <c r="D6" s="6">
        <f>E6-C6</f>
        <v>37</v>
      </c>
      <c r="E6" s="6">
        <v>75</v>
      </c>
      <c r="F6" s="6">
        <v>37</v>
      </c>
      <c r="G6" s="6">
        <f>H6-F6</f>
        <v>38</v>
      </c>
      <c r="H6" s="6">
        <v>75</v>
      </c>
    </row>
    <row r="7" spans="1:8" ht="30" customHeight="1">
      <c r="A7" s="2" t="s">
        <v>26</v>
      </c>
      <c r="B7" s="4">
        <v>2016</v>
      </c>
      <c r="C7" s="6">
        <v>23</v>
      </c>
      <c r="D7" s="6">
        <f t="shared" ref="D7:D12" si="0">E7-C7</f>
        <v>44</v>
      </c>
      <c r="E7" s="6">
        <v>67</v>
      </c>
      <c r="F7" s="6">
        <v>20</v>
      </c>
      <c r="G7" s="6">
        <f t="shared" ref="G7:G12" si="1">H7-F7</f>
        <v>50</v>
      </c>
      <c r="H7" s="6">
        <v>70</v>
      </c>
    </row>
    <row r="8" spans="1:8" ht="30" customHeight="1">
      <c r="A8" s="2" t="s">
        <v>27</v>
      </c>
      <c r="B8" s="4">
        <v>2017</v>
      </c>
      <c r="C8">
        <v>7</v>
      </c>
      <c r="D8" s="6">
        <f t="shared" si="0"/>
        <v>18</v>
      </c>
      <c r="E8">
        <v>25</v>
      </c>
      <c r="F8">
        <v>5</v>
      </c>
      <c r="G8" s="6">
        <f t="shared" si="1"/>
        <v>20</v>
      </c>
      <c r="H8">
        <v>25</v>
      </c>
    </row>
    <row r="9" spans="1:8" ht="30" customHeight="1">
      <c r="A9" s="4" t="s">
        <v>28</v>
      </c>
      <c r="B9" s="4">
        <v>2017</v>
      </c>
      <c r="C9" s="6">
        <v>228</v>
      </c>
      <c r="D9" s="6">
        <f t="shared" si="0"/>
        <v>157</v>
      </c>
      <c r="E9" s="6">
        <v>385</v>
      </c>
      <c r="F9" s="6">
        <v>246</v>
      </c>
      <c r="G9" s="6">
        <f t="shared" si="1"/>
        <v>139</v>
      </c>
      <c r="H9" s="6">
        <v>385</v>
      </c>
    </row>
    <row r="10" spans="1:8" ht="30" customHeight="1">
      <c r="A10" s="2" t="s">
        <v>29</v>
      </c>
      <c r="B10" s="4">
        <v>2018</v>
      </c>
      <c r="C10" s="6">
        <v>71</v>
      </c>
      <c r="D10" s="6">
        <f t="shared" si="0"/>
        <v>42</v>
      </c>
      <c r="E10" s="6">
        <v>113</v>
      </c>
      <c r="F10" s="6">
        <v>67</v>
      </c>
      <c r="G10" s="6">
        <f t="shared" si="1"/>
        <v>49</v>
      </c>
      <c r="H10" s="6">
        <v>116</v>
      </c>
    </row>
    <row r="11" spans="1:8" ht="30" customHeight="1">
      <c r="A11" s="2" t="s">
        <v>30</v>
      </c>
      <c r="B11" s="4">
        <v>2018</v>
      </c>
      <c r="C11" s="6">
        <v>22</v>
      </c>
      <c r="D11" s="6">
        <f t="shared" si="0"/>
        <v>24</v>
      </c>
      <c r="E11" s="6">
        <v>46</v>
      </c>
      <c r="F11" s="6">
        <v>34</v>
      </c>
      <c r="G11" s="6">
        <f t="shared" si="1"/>
        <v>66</v>
      </c>
      <c r="H11" s="6">
        <v>100</v>
      </c>
    </row>
    <row r="12" spans="1:8" ht="30" customHeight="1">
      <c r="A12" s="2" t="s">
        <v>31</v>
      </c>
      <c r="B12" s="4">
        <v>2019</v>
      </c>
      <c r="C12">
        <v>22</v>
      </c>
      <c r="D12">
        <f t="shared" si="0"/>
        <v>30</v>
      </c>
      <c r="E12">
        <v>52</v>
      </c>
      <c r="F12">
        <v>10</v>
      </c>
      <c r="G12">
        <f t="shared" si="1"/>
        <v>44</v>
      </c>
      <c r="H12">
        <v>54</v>
      </c>
    </row>
    <row r="13" spans="1:8" ht="30" customHeight="1">
      <c r="A13" s="2" t="s">
        <v>33</v>
      </c>
      <c r="B13" s="4">
        <v>2020</v>
      </c>
      <c r="C13" s="6">
        <v>9</v>
      </c>
      <c r="D13" s="6">
        <f t="shared" ref="D13" si="2">E13-C13</f>
        <v>100</v>
      </c>
      <c r="E13" s="6">
        <v>109</v>
      </c>
      <c r="F13" s="6">
        <v>8</v>
      </c>
      <c r="G13" s="6">
        <f t="shared" ref="G13" si="3">H13-F13</f>
        <v>99</v>
      </c>
      <c r="H13" s="6">
        <v>107</v>
      </c>
    </row>
    <row r="14" spans="1:8" ht="30" customHeight="1">
      <c r="A14" s="2" t="s">
        <v>34</v>
      </c>
      <c r="B14" s="4">
        <v>2021</v>
      </c>
      <c r="C14" s="6">
        <v>38</v>
      </c>
      <c r="D14" s="6">
        <f>E14-C14</f>
        <v>32</v>
      </c>
      <c r="E14" s="6">
        <v>70</v>
      </c>
      <c r="F14" s="6">
        <v>31</v>
      </c>
      <c r="G14" s="6">
        <f>H14-F14</f>
        <v>39</v>
      </c>
      <c r="H14" s="6">
        <v>70</v>
      </c>
    </row>
    <row r="15" spans="1:8" ht="30" customHeight="1">
      <c r="A15" s="2" t="s">
        <v>38</v>
      </c>
      <c r="B15" s="4">
        <v>2021</v>
      </c>
      <c r="C15" s="6">
        <v>58</v>
      </c>
      <c r="D15" s="6">
        <f t="shared" ref="D15:D17" si="4">E15-C15</f>
        <v>36</v>
      </c>
      <c r="E15" s="6">
        <v>94</v>
      </c>
      <c r="F15" s="6">
        <v>38</v>
      </c>
      <c r="G15" s="6">
        <f t="shared" ref="G15:G17" si="5">H15-F15</f>
        <v>59</v>
      </c>
      <c r="H15" s="6">
        <v>97</v>
      </c>
    </row>
    <row r="16" spans="1:8" ht="30" customHeight="1">
      <c r="A16" s="2" t="s">
        <v>36</v>
      </c>
      <c r="B16" s="4">
        <v>2022</v>
      </c>
      <c r="C16" s="6">
        <v>48</v>
      </c>
      <c r="D16" s="6">
        <f t="shared" si="4"/>
        <v>32</v>
      </c>
      <c r="E16" s="6">
        <v>80</v>
      </c>
      <c r="F16" s="6">
        <v>40</v>
      </c>
      <c r="G16" s="6">
        <f t="shared" si="5"/>
        <v>40</v>
      </c>
      <c r="H16" s="6">
        <v>80</v>
      </c>
    </row>
    <row r="17" spans="1:8" ht="30" customHeight="1">
      <c r="A17" s="2" t="s">
        <v>37</v>
      </c>
      <c r="B17" s="4">
        <v>2022</v>
      </c>
      <c r="C17" s="6">
        <v>29</v>
      </c>
      <c r="D17" s="6">
        <f t="shared" si="4"/>
        <v>21</v>
      </c>
      <c r="E17" s="6">
        <v>50</v>
      </c>
      <c r="F17" s="6">
        <v>31</v>
      </c>
      <c r="G17" s="6">
        <f t="shared" si="5"/>
        <v>19</v>
      </c>
      <c r="H17" s="6">
        <v>50</v>
      </c>
    </row>
    <row r="18" spans="1:8">
      <c r="C18">
        <f>SUM(C3:C17)</f>
        <v>750</v>
      </c>
      <c r="D18" s="6">
        <f t="shared" ref="D18:H18" si="6">SUM(D3:D17)</f>
        <v>648</v>
      </c>
      <c r="E18" s="6">
        <f t="shared" si="6"/>
        <v>1398</v>
      </c>
      <c r="F18" s="6">
        <f t="shared" si="6"/>
        <v>717</v>
      </c>
      <c r="G18" s="6">
        <f t="shared" si="6"/>
        <v>744</v>
      </c>
      <c r="H18" s="6">
        <f t="shared" si="6"/>
        <v>1461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9" workbookViewId="0">
      <selection activeCell="J26" sqref="J26"/>
    </sheetView>
  </sheetViews>
  <sheetFormatPr defaultColWidth="10.625" defaultRowHeight="14.25"/>
  <cols>
    <col min="1" max="1" width="14.625" customWidth="1"/>
    <col min="2" max="2" width="5" customWidth="1"/>
    <col min="3" max="3" width="17.375" customWidth="1"/>
    <col min="4" max="4" width="15" customWidth="1"/>
    <col min="5" max="5" width="16.25" customWidth="1"/>
    <col min="6" max="6" width="14.5" customWidth="1"/>
    <col min="7" max="7" width="16" customWidth="1"/>
    <col min="8" max="8" width="16.5" customWidth="1"/>
  </cols>
  <sheetData>
    <row r="1" spans="1:8" ht="30" customHeight="1">
      <c r="A1" s="3" t="s">
        <v>7</v>
      </c>
      <c r="B1" s="3" t="s">
        <v>0</v>
      </c>
      <c r="C1" s="3" t="s">
        <v>8</v>
      </c>
      <c r="D1" s="3" t="s">
        <v>12</v>
      </c>
      <c r="E1" s="3" t="s">
        <v>9</v>
      </c>
      <c r="F1" s="5" t="s">
        <v>10</v>
      </c>
      <c r="G1" s="5" t="s">
        <v>13</v>
      </c>
      <c r="H1" s="5" t="s">
        <v>11</v>
      </c>
    </row>
    <row r="2" spans="1:8" ht="30" customHeight="1">
      <c r="A2" s="3" t="s">
        <v>1</v>
      </c>
      <c r="B2" s="3" t="s">
        <v>2</v>
      </c>
      <c r="C2" s="4" t="s">
        <v>3</v>
      </c>
      <c r="D2" s="4" t="s">
        <v>14</v>
      </c>
      <c r="E2" s="4" t="s">
        <v>4</v>
      </c>
      <c r="F2" s="4" t="s">
        <v>5</v>
      </c>
      <c r="G2" s="4" t="s">
        <v>15</v>
      </c>
      <c r="H2" s="4" t="s">
        <v>6</v>
      </c>
    </row>
    <row r="3" spans="1:8" ht="30" customHeight="1">
      <c r="A3" s="4" t="s">
        <v>16</v>
      </c>
      <c r="B3" s="4">
        <v>2008</v>
      </c>
      <c r="C3">
        <v>131</v>
      </c>
      <c r="D3">
        <f t="shared" ref="D3:D11" si="0">E3-C3</f>
        <v>232</v>
      </c>
      <c r="E3">
        <v>363</v>
      </c>
      <c r="F3">
        <v>142</v>
      </c>
      <c r="G3">
        <f t="shared" ref="G3:G11" si="1">H3-F3</f>
        <v>228</v>
      </c>
      <c r="H3">
        <v>370</v>
      </c>
    </row>
    <row r="4" spans="1:8" ht="30" customHeight="1">
      <c r="A4" s="4" t="s">
        <v>17</v>
      </c>
      <c r="B4" s="4">
        <v>2011</v>
      </c>
      <c r="C4">
        <v>18</v>
      </c>
      <c r="D4">
        <f t="shared" si="0"/>
        <v>29</v>
      </c>
      <c r="E4">
        <v>47</v>
      </c>
      <c r="F4">
        <v>10</v>
      </c>
      <c r="G4">
        <f t="shared" si="1"/>
        <v>40</v>
      </c>
      <c r="H4">
        <v>50</v>
      </c>
    </row>
    <row r="5" spans="1:8" ht="30" customHeight="1">
      <c r="A5" s="4" t="s">
        <v>18</v>
      </c>
      <c r="B5" s="4">
        <v>2012</v>
      </c>
      <c r="C5">
        <v>25</v>
      </c>
      <c r="D5">
        <f t="shared" si="0"/>
        <v>50</v>
      </c>
      <c r="E5">
        <v>75</v>
      </c>
      <c r="F5">
        <v>42</v>
      </c>
      <c r="G5">
        <f t="shared" si="1"/>
        <v>33</v>
      </c>
      <c r="H5">
        <v>75</v>
      </c>
    </row>
    <row r="6" spans="1:8" ht="30" customHeight="1">
      <c r="A6" s="4" t="s">
        <v>19</v>
      </c>
      <c r="B6" s="4">
        <v>2012</v>
      </c>
      <c r="C6">
        <v>34</v>
      </c>
      <c r="D6">
        <f t="shared" si="0"/>
        <v>46</v>
      </c>
      <c r="E6">
        <v>80</v>
      </c>
      <c r="F6">
        <v>37</v>
      </c>
      <c r="G6">
        <f t="shared" si="1"/>
        <v>43</v>
      </c>
      <c r="H6">
        <v>80</v>
      </c>
    </row>
    <row r="7" spans="1:8" ht="30" customHeight="1">
      <c r="A7" s="4" t="s">
        <v>21</v>
      </c>
      <c r="B7" s="4">
        <v>2013</v>
      </c>
      <c r="C7" s="6">
        <v>33</v>
      </c>
      <c r="D7" s="6">
        <f t="shared" si="0"/>
        <v>13</v>
      </c>
      <c r="E7" s="6">
        <v>46</v>
      </c>
      <c r="F7" s="6">
        <v>30</v>
      </c>
      <c r="G7" s="6">
        <f t="shared" si="1"/>
        <v>16</v>
      </c>
      <c r="H7" s="6">
        <v>46</v>
      </c>
    </row>
    <row r="8" spans="1:8" ht="30" customHeight="1">
      <c r="A8" s="2" t="s">
        <v>22</v>
      </c>
      <c r="B8" s="4">
        <v>2013</v>
      </c>
      <c r="C8" s="6">
        <v>15</v>
      </c>
      <c r="D8" s="6">
        <f t="shared" si="0"/>
        <v>95</v>
      </c>
      <c r="E8" s="6">
        <v>110</v>
      </c>
      <c r="F8" s="6">
        <v>18</v>
      </c>
      <c r="G8" s="6">
        <f t="shared" si="1"/>
        <v>89</v>
      </c>
      <c r="H8" s="6">
        <v>107</v>
      </c>
    </row>
    <row r="9" spans="1:8" ht="30" customHeight="1">
      <c r="A9" s="2" t="s">
        <v>23</v>
      </c>
      <c r="B9" s="4">
        <v>2014</v>
      </c>
      <c r="C9">
        <v>37</v>
      </c>
      <c r="D9">
        <f t="shared" si="0"/>
        <v>13</v>
      </c>
      <c r="E9">
        <v>50</v>
      </c>
      <c r="F9">
        <v>35</v>
      </c>
      <c r="G9">
        <f t="shared" si="1"/>
        <v>15</v>
      </c>
      <c r="H9">
        <v>50</v>
      </c>
    </row>
    <row r="10" spans="1:8" ht="30" customHeight="1">
      <c r="A10" s="2" t="s">
        <v>24</v>
      </c>
      <c r="B10" s="4">
        <v>2015</v>
      </c>
      <c r="C10" s="6">
        <v>36</v>
      </c>
      <c r="D10" s="6">
        <f t="shared" si="0"/>
        <v>39</v>
      </c>
      <c r="E10" s="6">
        <v>75</v>
      </c>
      <c r="F10" s="6">
        <v>38</v>
      </c>
      <c r="G10" s="6">
        <f t="shared" si="1"/>
        <v>37</v>
      </c>
      <c r="H10" s="6">
        <v>75</v>
      </c>
    </row>
    <row r="11" spans="1:8" ht="30" customHeight="1">
      <c r="A11" s="2" t="s">
        <v>25</v>
      </c>
      <c r="B11" s="4">
        <v>2016</v>
      </c>
      <c r="C11" s="6">
        <v>22</v>
      </c>
      <c r="D11" s="6">
        <f t="shared" si="0"/>
        <v>25</v>
      </c>
      <c r="E11" s="6">
        <v>47</v>
      </c>
      <c r="F11" s="6">
        <v>24</v>
      </c>
      <c r="G11" s="6">
        <f t="shared" si="1"/>
        <v>24</v>
      </c>
      <c r="H11" s="6">
        <v>48</v>
      </c>
    </row>
    <row r="12" spans="1:8" ht="30" customHeight="1">
      <c r="A12" s="2" t="s">
        <v>26</v>
      </c>
      <c r="B12" s="4">
        <v>2016</v>
      </c>
      <c r="C12" s="6">
        <v>27</v>
      </c>
      <c r="D12" s="6">
        <f t="shared" ref="D12:D17" si="2">E12-C12</f>
        <v>40</v>
      </c>
      <c r="E12" s="6">
        <v>67</v>
      </c>
      <c r="F12" s="6">
        <v>30</v>
      </c>
      <c r="G12" s="6">
        <f t="shared" ref="G12:G17" si="3">H12-F12</f>
        <v>40</v>
      </c>
      <c r="H12" s="6">
        <v>70</v>
      </c>
    </row>
    <row r="13" spans="1:8" ht="30" customHeight="1">
      <c r="A13" s="2" t="s">
        <v>27</v>
      </c>
      <c r="B13" s="4">
        <v>2017</v>
      </c>
      <c r="C13" s="6">
        <v>16</v>
      </c>
      <c r="D13" s="6">
        <f t="shared" si="2"/>
        <v>9</v>
      </c>
      <c r="E13" s="6">
        <v>25</v>
      </c>
      <c r="F13" s="6">
        <v>17</v>
      </c>
      <c r="G13" s="6">
        <f t="shared" si="3"/>
        <v>8</v>
      </c>
      <c r="H13" s="6">
        <v>25</v>
      </c>
    </row>
    <row r="14" spans="1:8" ht="30" customHeight="1">
      <c r="A14" s="4" t="s">
        <v>28</v>
      </c>
      <c r="B14" s="4">
        <v>2017</v>
      </c>
      <c r="C14" s="6">
        <v>157</v>
      </c>
      <c r="D14" s="6">
        <f t="shared" si="2"/>
        <v>228</v>
      </c>
      <c r="E14" s="6">
        <v>385</v>
      </c>
      <c r="F14" s="6">
        <v>139</v>
      </c>
      <c r="G14" s="6">
        <f t="shared" si="3"/>
        <v>246</v>
      </c>
      <c r="H14" s="6">
        <v>385</v>
      </c>
    </row>
    <row r="15" spans="1:8" ht="30" customHeight="1">
      <c r="A15" s="2" t="s">
        <v>29</v>
      </c>
      <c r="B15" s="4">
        <v>2018</v>
      </c>
      <c r="C15" s="6">
        <v>42</v>
      </c>
      <c r="D15" s="6">
        <f t="shared" si="2"/>
        <v>71</v>
      </c>
      <c r="E15" s="6">
        <v>113</v>
      </c>
      <c r="F15" s="6">
        <v>49</v>
      </c>
      <c r="G15" s="6">
        <f t="shared" si="3"/>
        <v>67</v>
      </c>
      <c r="H15" s="6">
        <v>116</v>
      </c>
    </row>
    <row r="16" spans="1:8" ht="30" customHeight="1">
      <c r="A16" s="2" t="s">
        <v>30</v>
      </c>
      <c r="B16" s="4">
        <v>2018</v>
      </c>
      <c r="C16" s="6">
        <v>24</v>
      </c>
      <c r="D16" s="6">
        <f t="shared" si="2"/>
        <v>22</v>
      </c>
      <c r="E16" s="6">
        <v>46</v>
      </c>
      <c r="F16" s="6">
        <v>66</v>
      </c>
      <c r="G16" s="6">
        <f t="shared" si="3"/>
        <v>34</v>
      </c>
      <c r="H16" s="6">
        <v>100</v>
      </c>
    </row>
    <row r="17" spans="1:9" ht="30" customHeight="1">
      <c r="A17" s="2" t="s">
        <v>31</v>
      </c>
      <c r="B17" s="4">
        <v>2019</v>
      </c>
      <c r="C17" s="6">
        <v>30</v>
      </c>
      <c r="D17" s="6">
        <f t="shared" si="2"/>
        <v>22</v>
      </c>
      <c r="E17" s="6">
        <v>52</v>
      </c>
      <c r="F17" s="6">
        <v>44</v>
      </c>
      <c r="G17" s="6">
        <f t="shared" si="3"/>
        <v>10</v>
      </c>
      <c r="H17" s="6">
        <v>54</v>
      </c>
    </row>
    <row r="18" spans="1:9" ht="30" customHeight="1">
      <c r="A18" s="2" t="s">
        <v>33</v>
      </c>
      <c r="B18" s="4">
        <v>2020</v>
      </c>
      <c r="C18" s="6">
        <v>15</v>
      </c>
      <c r="D18" s="6">
        <f t="shared" ref="D18" si="4">E18-C18</f>
        <v>94</v>
      </c>
      <c r="E18" s="6">
        <v>109</v>
      </c>
      <c r="F18" s="6">
        <v>18</v>
      </c>
      <c r="G18" s="6">
        <f t="shared" ref="G18" si="5">H18-F18</f>
        <v>89</v>
      </c>
      <c r="H18" s="6">
        <v>107</v>
      </c>
    </row>
    <row r="19" spans="1:9" ht="30" customHeight="1">
      <c r="A19" s="2" t="s">
        <v>34</v>
      </c>
      <c r="B19" s="4">
        <v>2021</v>
      </c>
      <c r="C19" s="6">
        <v>32</v>
      </c>
      <c r="D19" s="6">
        <f>E19-C19</f>
        <v>38</v>
      </c>
      <c r="E19" s="6">
        <v>70</v>
      </c>
      <c r="F19" s="6">
        <v>39</v>
      </c>
      <c r="G19" s="6">
        <f>H19-F19</f>
        <v>31</v>
      </c>
      <c r="H19" s="6">
        <v>70</v>
      </c>
    </row>
    <row r="20" spans="1:9" ht="30" customHeight="1">
      <c r="A20" s="2" t="s">
        <v>38</v>
      </c>
      <c r="B20" s="4">
        <v>2021</v>
      </c>
      <c r="C20" s="6">
        <v>26</v>
      </c>
      <c r="D20" s="6">
        <f t="shared" ref="D20:D22" si="6">E20-C20</f>
        <v>68</v>
      </c>
      <c r="E20" s="6">
        <v>94</v>
      </c>
      <c r="F20" s="6">
        <v>51</v>
      </c>
      <c r="G20" s="6">
        <f t="shared" ref="G20:G22" si="7">H20-F20</f>
        <v>46</v>
      </c>
      <c r="H20" s="6">
        <v>97</v>
      </c>
    </row>
    <row r="21" spans="1:9" ht="30" customHeight="1">
      <c r="A21" s="2" t="s">
        <v>36</v>
      </c>
      <c r="B21" s="4">
        <v>2022</v>
      </c>
      <c r="C21" s="6">
        <v>32</v>
      </c>
      <c r="D21" s="6">
        <f t="shared" si="6"/>
        <v>48</v>
      </c>
      <c r="E21" s="6">
        <v>80</v>
      </c>
      <c r="F21" s="6">
        <v>40</v>
      </c>
      <c r="G21" s="6">
        <f t="shared" si="7"/>
        <v>40</v>
      </c>
      <c r="H21" s="6">
        <v>80</v>
      </c>
    </row>
    <row r="22" spans="1:9" ht="30" customHeight="1">
      <c r="A22" s="2" t="s">
        <v>37</v>
      </c>
      <c r="B22" s="4">
        <v>2022</v>
      </c>
      <c r="C22" s="6">
        <v>15</v>
      </c>
      <c r="D22" s="6">
        <f t="shared" si="6"/>
        <v>35</v>
      </c>
      <c r="E22" s="6">
        <v>50</v>
      </c>
      <c r="F22" s="6">
        <v>14</v>
      </c>
      <c r="G22" s="6">
        <f t="shared" si="7"/>
        <v>36</v>
      </c>
      <c r="H22" s="6">
        <v>50</v>
      </c>
    </row>
    <row r="23" spans="1:9">
      <c r="E23">
        <f>SUM(E3:E22)</f>
        <v>1984</v>
      </c>
      <c r="H23">
        <f>SUM(H3:H22)</f>
        <v>2055</v>
      </c>
      <c r="I23">
        <f>SUM(E23:H23)</f>
        <v>4039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8" sqref="C8"/>
    </sheetView>
  </sheetViews>
  <sheetFormatPr defaultColWidth="10.625" defaultRowHeight="14.25"/>
  <cols>
    <col min="1" max="1" width="14.375" customWidth="1"/>
    <col min="2" max="2" width="7.5" customWidth="1"/>
    <col min="3" max="3" width="17.375" customWidth="1"/>
    <col min="4" max="4" width="15" customWidth="1"/>
    <col min="5" max="5" width="16.25" customWidth="1"/>
    <col min="6" max="6" width="14.5" customWidth="1"/>
    <col min="7" max="7" width="16" customWidth="1"/>
    <col min="8" max="8" width="16.5" customWidth="1"/>
  </cols>
  <sheetData>
    <row r="1" spans="1:8" ht="30" customHeight="1">
      <c r="A1" s="3" t="s">
        <v>7</v>
      </c>
      <c r="B1" s="3" t="s">
        <v>0</v>
      </c>
      <c r="C1" s="3" t="s">
        <v>8</v>
      </c>
      <c r="D1" s="3" t="s">
        <v>12</v>
      </c>
      <c r="E1" s="3" t="s">
        <v>9</v>
      </c>
      <c r="F1" s="5" t="s">
        <v>10</v>
      </c>
      <c r="G1" s="5" t="s">
        <v>13</v>
      </c>
      <c r="H1" s="5" t="s">
        <v>11</v>
      </c>
    </row>
    <row r="2" spans="1:8" ht="30" customHeight="1">
      <c r="A2" s="3" t="s">
        <v>1</v>
      </c>
      <c r="B2" s="3" t="s">
        <v>2</v>
      </c>
      <c r="C2" s="4" t="s">
        <v>3</v>
      </c>
      <c r="D2" s="4" t="s">
        <v>14</v>
      </c>
      <c r="E2" s="4" t="s">
        <v>4</v>
      </c>
      <c r="F2" s="4" t="s">
        <v>5</v>
      </c>
      <c r="G2" s="4" t="s">
        <v>15</v>
      </c>
      <c r="H2" s="4" t="s">
        <v>6</v>
      </c>
    </row>
    <row r="3" spans="1:8" ht="30" customHeight="1">
      <c r="A3" s="4" t="s">
        <v>16</v>
      </c>
      <c r="B3" s="4">
        <v>2008</v>
      </c>
      <c r="C3">
        <v>55</v>
      </c>
      <c r="D3">
        <f>E3-C3</f>
        <v>308</v>
      </c>
      <c r="E3">
        <v>363</v>
      </c>
      <c r="F3">
        <v>63</v>
      </c>
      <c r="G3">
        <f>H3-F3</f>
        <v>307</v>
      </c>
      <c r="H3">
        <v>370</v>
      </c>
    </row>
    <row r="4" spans="1:8" ht="30" customHeight="1">
      <c r="A4" s="4" t="s">
        <v>19</v>
      </c>
      <c r="B4" s="4">
        <v>2012</v>
      </c>
      <c r="C4">
        <v>25</v>
      </c>
      <c r="D4">
        <f>E4-C4</f>
        <v>55</v>
      </c>
      <c r="E4">
        <v>80</v>
      </c>
      <c r="F4">
        <v>16</v>
      </c>
      <c r="G4">
        <f>H4-F4</f>
        <v>64</v>
      </c>
      <c r="H4">
        <v>80</v>
      </c>
    </row>
    <row r="5" spans="1:8" ht="30" customHeight="1">
      <c r="A5" s="2" t="s">
        <v>26</v>
      </c>
      <c r="B5" s="4">
        <v>2016</v>
      </c>
      <c r="C5" s="6">
        <v>14</v>
      </c>
      <c r="D5" s="6">
        <f t="shared" ref="D5" si="0">E5-C5</f>
        <v>53</v>
      </c>
      <c r="E5" s="6">
        <v>67</v>
      </c>
      <c r="F5" s="6">
        <v>16</v>
      </c>
      <c r="G5" s="6">
        <f t="shared" ref="G5" si="1">H5-F5</f>
        <v>54</v>
      </c>
      <c r="H5" s="6">
        <v>70</v>
      </c>
    </row>
    <row r="6" spans="1:8" ht="30" customHeight="1">
      <c r="A6" s="2" t="s">
        <v>29</v>
      </c>
      <c r="B6" s="4">
        <v>2018</v>
      </c>
      <c r="C6" s="6">
        <v>29</v>
      </c>
      <c r="D6" s="6">
        <f t="shared" ref="D6" si="2">E6-C6</f>
        <v>84</v>
      </c>
      <c r="E6" s="6">
        <v>113</v>
      </c>
      <c r="F6" s="6">
        <v>31</v>
      </c>
      <c r="G6" s="6">
        <f t="shared" ref="G6" si="3">H6-F6</f>
        <v>85</v>
      </c>
      <c r="H6" s="6">
        <v>116</v>
      </c>
    </row>
    <row r="7" spans="1:8" ht="30" customHeight="1">
      <c r="A7" s="2" t="s">
        <v>36</v>
      </c>
      <c r="B7" s="4">
        <v>2022</v>
      </c>
      <c r="C7" s="6">
        <v>19</v>
      </c>
      <c r="D7" s="6">
        <f t="shared" ref="D7" si="4">E7-C7</f>
        <v>61</v>
      </c>
      <c r="E7" s="6">
        <v>80</v>
      </c>
      <c r="F7" s="6">
        <v>27</v>
      </c>
      <c r="G7" s="6">
        <f t="shared" ref="G7" si="5">H7-F7</f>
        <v>53</v>
      </c>
      <c r="H7" s="6">
        <v>80</v>
      </c>
    </row>
    <row r="8" spans="1:8">
      <c r="C8">
        <f>SUM(C3:C7)</f>
        <v>142</v>
      </c>
      <c r="D8" s="6">
        <f t="shared" ref="D8:H8" si="6">SUM(D3:D7)</f>
        <v>561</v>
      </c>
      <c r="E8" s="6">
        <f t="shared" si="6"/>
        <v>703</v>
      </c>
      <c r="F8" s="6">
        <f t="shared" si="6"/>
        <v>153</v>
      </c>
      <c r="G8" s="6">
        <f t="shared" si="6"/>
        <v>563</v>
      </c>
      <c r="H8" s="6">
        <f t="shared" si="6"/>
        <v>716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7" sqref="C7"/>
    </sheetView>
  </sheetViews>
  <sheetFormatPr defaultColWidth="10.625" defaultRowHeight="14.25"/>
  <cols>
    <col min="1" max="1" width="14.125" customWidth="1"/>
    <col min="2" max="2" width="6.25" customWidth="1"/>
    <col min="3" max="3" width="17.375" customWidth="1"/>
    <col min="4" max="4" width="15" customWidth="1"/>
    <col min="5" max="5" width="16.25" customWidth="1"/>
    <col min="6" max="6" width="14.5" customWidth="1"/>
    <col min="7" max="7" width="16" customWidth="1"/>
    <col min="8" max="8" width="16.5" customWidth="1"/>
  </cols>
  <sheetData>
    <row r="1" spans="1:8" ht="30" customHeight="1">
      <c r="A1" s="3" t="s">
        <v>7</v>
      </c>
      <c r="B1" s="3" t="s">
        <v>0</v>
      </c>
      <c r="C1" s="3" t="s">
        <v>8</v>
      </c>
      <c r="D1" s="3" t="s">
        <v>12</v>
      </c>
      <c r="E1" s="3" t="s">
        <v>9</v>
      </c>
      <c r="F1" s="5" t="s">
        <v>10</v>
      </c>
      <c r="G1" s="5" t="s">
        <v>13</v>
      </c>
      <c r="H1" s="5" t="s">
        <v>11</v>
      </c>
    </row>
    <row r="2" spans="1:8" ht="30" customHeight="1">
      <c r="A2" s="3" t="s">
        <v>1</v>
      </c>
      <c r="B2" s="3" t="s">
        <v>2</v>
      </c>
      <c r="C2" s="4" t="s">
        <v>3</v>
      </c>
      <c r="D2" s="4" t="s">
        <v>14</v>
      </c>
      <c r="E2" s="4" t="s">
        <v>4</v>
      </c>
      <c r="F2" s="4" t="s">
        <v>5</v>
      </c>
      <c r="G2" s="4" t="s">
        <v>15</v>
      </c>
      <c r="H2" s="4" t="s">
        <v>6</v>
      </c>
    </row>
    <row r="3" spans="1:8" ht="30" customHeight="1">
      <c r="A3" s="4" t="s">
        <v>16</v>
      </c>
      <c r="B3" s="4">
        <v>2008</v>
      </c>
      <c r="C3">
        <v>6</v>
      </c>
      <c r="D3">
        <f>E3-C3</f>
        <v>357</v>
      </c>
      <c r="E3">
        <v>363</v>
      </c>
      <c r="F3">
        <v>11</v>
      </c>
      <c r="G3">
        <f>H3-F3</f>
        <v>359</v>
      </c>
      <c r="H3">
        <v>370</v>
      </c>
    </row>
    <row r="4" spans="1:8" ht="30" customHeight="1">
      <c r="A4" s="4" t="s">
        <v>19</v>
      </c>
      <c r="B4" s="4">
        <v>2012</v>
      </c>
      <c r="C4">
        <v>2</v>
      </c>
      <c r="D4">
        <f>E4-C4</f>
        <v>78</v>
      </c>
      <c r="E4">
        <v>80</v>
      </c>
      <c r="F4">
        <v>4</v>
      </c>
      <c r="G4">
        <f>H4-F4</f>
        <v>76</v>
      </c>
      <c r="H4">
        <v>80</v>
      </c>
    </row>
    <row r="5" spans="1:8" ht="30" customHeight="1">
      <c r="A5" s="4" t="s">
        <v>20</v>
      </c>
      <c r="B5" s="4">
        <v>2013</v>
      </c>
      <c r="C5">
        <v>2</v>
      </c>
      <c r="D5">
        <f>E5-C5</f>
        <v>98</v>
      </c>
      <c r="E5">
        <v>100</v>
      </c>
      <c r="F5">
        <v>0</v>
      </c>
      <c r="G5">
        <f>H5-F5</f>
        <v>100</v>
      </c>
      <c r="H5">
        <v>100</v>
      </c>
    </row>
    <row r="6" spans="1:8" ht="30" customHeight="1">
      <c r="A6" s="2" t="s">
        <v>23</v>
      </c>
      <c r="B6" s="4">
        <v>2014</v>
      </c>
      <c r="C6" s="6">
        <v>0</v>
      </c>
      <c r="D6" s="6">
        <f>E6-C6</f>
        <v>50</v>
      </c>
      <c r="E6" s="6">
        <v>50</v>
      </c>
      <c r="F6" s="6">
        <v>1</v>
      </c>
      <c r="G6" s="6">
        <f>H6-F6</f>
        <v>49</v>
      </c>
      <c r="H6" s="6">
        <v>50</v>
      </c>
    </row>
    <row r="7" spans="1:8">
      <c r="C7">
        <f>SUM(C3:C6)</f>
        <v>10</v>
      </c>
      <c r="D7" s="6">
        <f t="shared" ref="D7:H7" si="0">SUM(D3:D6)</f>
        <v>583</v>
      </c>
      <c r="E7" s="6">
        <f t="shared" si="0"/>
        <v>593</v>
      </c>
      <c r="F7" s="6">
        <f t="shared" si="0"/>
        <v>16</v>
      </c>
      <c r="G7" s="6">
        <f t="shared" si="0"/>
        <v>584</v>
      </c>
      <c r="H7" s="6">
        <f t="shared" si="0"/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14" workbookViewId="0">
      <selection activeCell="C18" sqref="C18"/>
    </sheetView>
  </sheetViews>
  <sheetFormatPr defaultColWidth="10.625" defaultRowHeight="14.25"/>
  <cols>
    <col min="1" max="1" width="16" customWidth="1"/>
    <col min="2" max="2" width="6.25" customWidth="1"/>
    <col min="3" max="3" width="17.375" customWidth="1"/>
    <col min="4" max="4" width="15" customWidth="1"/>
    <col min="5" max="5" width="16.25" customWidth="1"/>
    <col min="6" max="6" width="14.5" customWidth="1"/>
    <col min="7" max="7" width="16" customWidth="1"/>
    <col min="8" max="8" width="16.5" customWidth="1"/>
  </cols>
  <sheetData>
    <row r="1" spans="1:8" ht="30" customHeight="1">
      <c r="A1" s="3" t="s">
        <v>7</v>
      </c>
      <c r="B1" s="3" t="s">
        <v>0</v>
      </c>
      <c r="C1" s="3" t="s">
        <v>8</v>
      </c>
      <c r="D1" s="3" t="s">
        <v>12</v>
      </c>
      <c r="E1" s="3" t="s">
        <v>9</v>
      </c>
      <c r="F1" s="5" t="s">
        <v>10</v>
      </c>
      <c r="G1" s="5" t="s">
        <v>13</v>
      </c>
      <c r="H1" s="5" t="s">
        <v>11</v>
      </c>
    </row>
    <row r="2" spans="1:8" ht="30" customHeight="1">
      <c r="A2" s="8" t="s">
        <v>1</v>
      </c>
      <c r="B2" s="8" t="s">
        <v>2</v>
      </c>
      <c r="C2" s="9" t="s">
        <v>3</v>
      </c>
      <c r="D2" s="9" t="s">
        <v>14</v>
      </c>
      <c r="E2" s="9" t="s">
        <v>4</v>
      </c>
      <c r="F2" s="9" t="s">
        <v>5</v>
      </c>
      <c r="G2" s="9" t="s">
        <v>15</v>
      </c>
      <c r="H2" s="9" t="s">
        <v>6</v>
      </c>
    </row>
    <row r="3" spans="1:8" ht="30" customHeight="1">
      <c r="A3" s="4" t="s">
        <v>16</v>
      </c>
      <c r="B3" s="4">
        <v>2008</v>
      </c>
      <c r="C3">
        <v>44</v>
      </c>
      <c r="D3">
        <f t="shared" ref="D3:D17" si="0">E3-C3</f>
        <v>319</v>
      </c>
      <c r="E3">
        <v>363</v>
      </c>
      <c r="F3">
        <v>28</v>
      </c>
      <c r="G3">
        <f t="shared" ref="G3:G17" si="1">H3-F3</f>
        <v>342</v>
      </c>
      <c r="H3">
        <v>370</v>
      </c>
    </row>
    <row r="4" spans="1:8" ht="30" customHeight="1">
      <c r="A4" s="4" t="s">
        <v>19</v>
      </c>
      <c r="B4" s="4">
        <v>2012</v>
      </c>
      <c r="C4">
        <v>9</v>
      </c>
      <c r="D4">
        <f t="shared" si="0"/>
        <v>71</v>
      </c>
      <c r="E4">
        <v>80</v>
      </c>
      <c r="F4">
        <v>4</v>
      </c>
      <c r="G4">
        <f t="shared" si="1"/>
        <v>76</v>
      </c>
      <c r="H4">
        <v>80</v>
      </c>
    </row>
    <row r="5" spans="1:8" ht="32.25" customHeight="1">
      <c r="A5" s="9" t="s">
        <v>21</v>
      </c>
      <c r="B5" s="4">
        <v>2013</v>
      </c>
      <c r="C5" s="6">
        <v>5</v>
      </c>
      <c r="D5" s="6">
        <f t="shared" si="0"/>
        <v>41</v>
      </c>
      <c r="E5" s="6">
        <v>46</v>
      </c>
      <c r="F5" s="6">
        <v>5</v>
      </c>
      <c r="G5" s="6">
        <f t="shared" si="1"/>
        <v>41</v>
      </c>
      <c r="H5" s="6">
        <v>46</v>
      </c>
    </row>
    <row r="6" spans="1:8" ht="30" customHeight="1">
      <c r="A6" s="2" t="s">
        <v>22</v>
      </c>
      <c r="B6" s="4">
        <v>2013</v>
      </c>
      <c r="C6" s="6">
        <v>6</v>
      </c>
      <c r="D6" s="6">
        <f t="shared" si="0"/>
        <v>103</v>
      </c>
      <c r="E6" s="6">
        <v>109</v>
      </c>
      <c r="F6" s="6">
        <v>4</v>
      </c>
      <c r="G6" s="6">
        <f t="shared" si="1"/>
        <v>103</v>
      </c>
      <c r="H6" s="6">
        <v>107</v>
      </c>
    </row>
    <row r="7" spans="1:8" ht="30" customHeight="1">
      <c r="A7" s="4" t="s">
        <v>20</v>
      </c>
      <c r="B7" s="4">
        <v>2013</v>
      </c>
      <c r="C7">
        <v>0</v>
      </c>
      <c r="D7">
        <f t="shared" si="0"/>
        <v>100</v>
      </c>
      <c r="E7">
        <v>100</v>
      </c>
      <c r="F7">
        <v>8</v>
      </c>
      <c r="G7">
        <f t="shared" si="1"/>
        <v>92</v>
      </c>
      <c r="H7">
        <v>100</v>
      </c>
    </row>
    <row r="8" spans="1:8" ht="30" customHeight="1">
      <c r="A8" s="2" t="s">
        <v>25</v>
      </c>
      <c r="B8" s="4">
        <v>2016</v>
      </c>
      <c r="C8" s="6">
        <v>0</v>
      </c>
      <c r="D8" s="6">
        <f t="shared" si="0"/>
        <v>47</v>
      </c>
      <c r="E8" s="6">
        <v>47</v>
      </c>
      <c r="F8" s="6">
        <v>1</v>
      </c>
      <c r="G8" s="6">
        <f t="shared" si="1"/>
        <v>47</v>
      </c>
      <c r="H8" s="6">
        <v>48</v>
      </c>
    </row>
    <row r="9" spans="1:8" ht="30" customHeight="1">
      <c r="A9" s="7" t="s">
        <v>26</v>
      </c>
      <c r="B9" s="4">
        <v>2016</v>
      </c>
      <c r="C9" s="6">
        <v>7</v>
      </c>
      <c r="D9" s="6">
        <f t="shared" si="0"/>
        <v>60</v>
      </c>
      <c r="E9" s="6">
        <v>67</v>
      </c>
      <c r="F9" s="6">
        <v>5</v>
      </c>
      <c r="G9" s="6">
        <f t="shared" si="1"/>
        <v>65</v>
      </c>
      <c r="H9" s="6">
        <v>70</v>
      </c>
    </row>
    <row r="10" spans="1:8" ht="30" customHeight="1">
      <c r="A10" s="9" t="s">
        <v>28</v>
      </c>
      <c r="B10" s="4">
        <v>2017</v>
      </c>
      <c r="C10" s="6">
        <v>10</v>
      </c>
      <c r="D10" s="6">
        <f t="shared" si="0"/>
        <v>375</v>
      </c>
      <c r="E10" s="6">
        <v>385</v>
      </c>
      <c r="F10" s="6">
        <v>48</v>
      </c>
      <c r="G10" s="6">
        <f t="shared" si="1"/>
        <v>337</v>
      </c>
      <c r="H10" s="6">
        <v>385</v>
      </c>
    </row>
    <row r="11" spans="1:8" ht="30" customHeight="1">
      <c r="A11" s="2" t="s">
        <v>29</v>
      </c>
      <c r="B11" s="4">
        <v>2018</v>
      </c>
      <c r="C11" s="6">
        <v>8</v>
      </c>
      <c r="D11" s="6">
        <f t="shared" si="0"/>
        <v>105</v>
      </c>
      <c r="E11" s="6">
        <v>113</v>
      </c>
      <c r="F11" s="6">
        <v>7</v>
      </c>
      <c r="G11" s="6">
        <f t="shared" si="1"/>
        <v>109</v>
      </c>
      <c r="H11" s="6">
        <v>116</v>
      </c>
    </row>
    <row r="12" spans="1:8" ht="30" customHeight="1">
      <c r="A12" s="2" t="s">
        <v>30</v>
      </c>
      <c r="B12" s="4">
        <v>2018</v>
      </c>
      <c r="C12" s="6">
        <v>2</v>
      </c>
      <c r="D12" s="6">
        <f t="shared" si="0"/>
        <v>46</v>
      </c>
      <c r="E12" s="6">
        <v>48</v>
      </c>
      <c r="F12" s="6">
        <v>20</v>
      </c>
      <c r="G12" s="6">
        <f t="shared" si="1"/>
        <v>81</v>
      </c>
      <c r="H12" s="6">
        <v>101</v>
      </c>
    </row>
    <row r="13" spans="1:8" ht="30" customHeight="1">
      <c r="A13" s="2" t="s">
        <v>31</v>
      </c>
      <c r="B13" s="4">
        <v>2019</v>
      </c>
      <c r="C13" s="6">
        <v>7</v>
      </c>
      <c r="D13" s="6">
        <f t="shared" si="0"/>
        <v>45</v>
      </c>
      <c r="E13" s="6">
        <v>52</v>
      </c>
      <c r="F13" s="6">
        <v>4</v>
      </c>
      <c r="G13" s="6">
        <f t="shared" si="1"/>
        <v>50</v>
      </c>
      <c r="H13" s="6">
        <v>54</v>
      </c>
    </row>
    <row r="14" spans="1:8" ht="30" customHeight="1">
      <c r="A14" s="2" t="s">
        <v>32</v>
      </c>
      <c r="B14" s="4">
        <v>2019</v>
      </c>
      <c r="C14">
        <v>20</v>
      </c>
      <c r="D14">
        <f t="shared" si="0"/>
        <v>123</v>
      </c>
      <c r="E14">
        <v>143</v>
      </c>
      <c r="F14">
        <v>19</v>
      </c>
      <c r="G14">
        <f t="shared" si="1"/>
        <v>124</v>
      </c>
      <c r="H14">
        <v>143</v>
      </c>
    </row>
    <row r="15" spans="1:8" ht="30" customHeight="1">
      <c r="A15" s="2" t="s">
        <v>38</v>
      </c>
      <c r="B15" s="4">
        <v>2021</v>
      </c>
      <c r="C15" s="6">
        <v>12</v>
      </c>
      <c r="D15" s="6">
        <f t="shared" si="0"/>
        <v>82</v>
      </c>
      <c r="E15" s="6">
        <v>94</v>
      </c>
      <c r="F15" s="6">
        <v>12</v>
      </c>
      <c r="G15" s="6">
        <f t="shared" si="1"/>
        <v>85</v>
      </c>
      <c r="H15" s="6">
        <v>97</v>
      </c>
    </row>
    <row r="16" spans="1:8" ht="30" customHeight="1">
      <c r="A16" s="2" t="s">
        <v>36</v>
      </c>
      <c r="B16" s="4">
        <v>2022</v>
      </c>
      <c r="C16" s="6">
        <v>16</v>
      </c>
      <c r="D16" s="6">
        <f t="shared" si="0"/>
        <v>64</v>
      </c>
      <c r="E16" s="6">
        <v>80</v>
      </c>
      <c r="F16" s="6">
        <v>18</v>
      </c>
      <c r="G16" s="6">
        <f t="shared" si="1"/>
        <v>62</v>
      </c>
      <c r="H16" s="6">
        <v>80</v>
      </c>
    </row>
    <row r="17" spans="1:8" ht="30" customHeight="1">
      <c r="A17" s="7" t="s">
        <v>37</v>
      </c>
      <c r="B17" s="9">
        <v>2022</v>
      </c>
      <c r="C17" s="6">
        <v>6</v>
      </c>
      <c r="D17" s="6">
        <f t="shared" si="0"/>
        <v>74</v>
      </c>
      <c r="E17" s="6">
        <v>80</v>
      </c>
      <c r="F17" s="6">
        <v>5</v>
      </c>
      <c r="G17" s="6">
        <f t="shared" si="1"/>
        <v>75</v>
      </c>
      <c r="H17" s="6">
        <v>80</v>
      </c>
    </row>
    <row r="18" spans="1:8">
      <c r="C18">
        <f>SUM(C3:C17)</f>
        <v>152</v>
      </c>
      <c r="D18" s="6">
        <f t="shared" ref="D18:H18" si="2">SUM(D3:D17)</f>
        <v>1655</v>
      </c>
      <c r="E18" s="6">
        <f t="shared" si="2"/>
        <v>1807</v>
      </c>
      <c r="F18" s="6">
        <f t="shared" si="2"/>
        <v>188</v>
      </c>
      <c r="G18" s="6">
        <f t="shared" si="2"/>
        <v>1689</v>
      </c>
      <c r="H18" s="6">
        <f t="shared" si="2"/>
        <v>1877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研究特点</vt:lpstr>
      <vt:lpstr>Gestational hypertension</vt:lpstr>
      <vt:lpstr>Preeclampsia</vt:lpstr>
      <vt:lpstr> induced labor</vt:lpstr>
      <vt:lpstr>Spontaneous vaginal delivery </vt:lpstr>
      <vt:lpstr>Cesarean section</vt:lpstr>
      <vt:lpstr>Emergency cesarean section</vt:lpstr>
      <vt:lpstr>Shoulder dystocia</vt:lpstr>
      <vt:lpstr>Preterm birth</vt:lpstr>
      <vt:lpstr>Polyhydramnios </vt:lpstr>
      <vt:lpstr>Birth trauma</vt:lpstr>
      <vt:lpstr>macrosomia</vt:lpstr>
      <vt:lpstr>neonatal intensive care unit</vt:lpstr>
      <vt:lpstr>Neonatal hypoglycaemia</vt:lpstr>
      <vt:lpstr>5-Min Apgar score &lt;7</vt:lpstr>
      <vt:lpstr>small for gestational age,SGA</vt:lpstr>
      <vt:lpstr>large for gestational age,LGA</vt:lpstr>
      <vt:lpstr>Respiratory distress syndrome</vt:lpstr>
      <vt:lpstr>jaundice</vt:lpstr>
      <vt:lpstr>Birth defect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2022-04-25T05:36:18Z</dcterms:created>
  <dcterms:modified xsi:type="dcterms:W3CDTF">2022-06-25T12:08:31Z</dcterms:modified>
</cp:coreProperties>
</file>